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d2021＆Excel2021スキルアップ問題集 ビジネス実践編\"/>
    </mc:Choice>
  </mc:AlternateContent>
  <xr:revisionPtr revIDLastSave="0" documentId="13_ncr:1_{CAA051AD-5350-4509-B54B-3943BBAFD281}" xr6:coauthVersionLast="47" xr6:coauthVersionMax="47" xr10:uidLastSave="{00000000-0000-0000-0000-000000000000}"/>
  <bookViews>
    <workbookView xWindow="-120" yWindow="-120" windowWidth="19440" windowHeight="11040" xr2:uid="{1414F7ED-428F-4E49-96C7-A51C4F25F698}"/>
  </bookViews>
  <sheets>
    <sheet name="成績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C11" i="1"/>
  <c r="H4" i="1"/>
  <c r="H5" i="1"/>
  <c r="H6" i="1"/>
  <c r="H7" i="1"/>
  <c r="H8" i="1"/>
  <c r="H9" i="1"/>
  <c r="H10" i="1"/>
  <c r="H11" i="1" l="1"/>
  <c r="I9" i="1"/>
  <c r="I8" i="1"/>
  <c r="I10" i="1"/>
  <c r="I6" i="1"/>
  <c r="I5" i="1"/>
  <c r="I4" i="1"/>
  <c r="I7" i="1"/>
</calcChain>
</file>

<file path=xl/sharedStrings.xml><?xml version="1.0" encoding="utf-8"?>
<sst xmlns="http://schemas.openxmlformats.org/spreadsheetml/2006/main" count="18" uniqueCount="18">
  <si>
    <t>従業員番号</t>
    <rPh sb="0" eb="5">
      <t>ジュウギョウインバンゴウ</t>
    </rPh>
    <phoneticPr fontId="2"/>
  </si>
  <si>
    <t>氏名</t>
    <rPh sb="0" eb="2">
      <t>シメイ</t>
    </rPh>
    <phoneticPr fontId="2"/>
  </si>
  <si>
    <t>問題解決スキル</t>
    <rPh sb="0" eb="4">
      <t>モンダイカイケツ</t>
    </rPh>
    <phoneticPr fontId="2"/>
  </si>
  <si>
    <t>分析スキル</t>
    <rPh sb="0" eb="2">
      <t>ブンセキ</t>
    </rPh>
    <phoneticPr fontId="2"/>
  </si>
  <si>
    <t>PCスキル</t>
    <phoneticPr fontId="2"/>
  </si>
  <si>
    <t>プレゼンスキル</t>
    <phoneticPr fontId="2"/>
  </si>
  <si>
    <t>セールススキル</t>
    <phoneticPr fontId="2"/>
  </si>
  <si>
    <t>合計点</t>
    <rPh sb="0" eb="3">
      <t>ゴウケイテン</t>
    </rPh>
    <phoneticPr fontId="3"/>
  </si>
  <si>
    <t>順位</t>
    <rPh sb="0" eb="2">
      <t>ジュンイ</t>
    </rPh>
    <phoneticPr fontId="3"/>
  </si>
  <si>
    <t>堺　義男</t>
    <rPh sb="0" eb="1">
      <t>サカイ</t>
    </rPh>
    <rPh sb="2" eb="4">
      <t>ヨシオ</t>
    </rPh>
    <phoneticPr fontId="3"/>
  </si>
  <si>
    <t>寺島　美代</t>
    <rPh sb="0" eb="2">
      <t>テラジマ</t>
    </rPh>
    <rPh sb="3" eb="5">
      <t>ミヨ</t>
    </rPh>
    <phoneticPr fontId="3"/>
  </si>
  <si>
    <t>平均点</t>
    <rPh sb="0" eb="3">
      <t>ヘイキンテン</t>
    </rPh>
    <phoneticPr fontId="2"/>
  </si>
  <si>
    <t>三坂　良子</t>
    <rPh sb="0" eb="2">
      <t>ミサカ</t>
    </rPh>
    <rPh sb="3" eb="5">
      <t>ヨシコ</t>
    </rPh>
    <phoneticPr fontId="2"/>
  </si>
  <si>
    <t>松江　賢一</t>
    <rPh sb="0" eb="2">
      <t>マツエ</t>
    </rPh>
    <rPh sb="3" eb="5">
      <t>ケンイチ</t>
    </rPh>
    <phoneticPr fontId="2"/>
  </si>
  <si>
    <t>長井　三郎</t>
    <rPh sb="0" eb="2">
      <t>ナガイ</t>
    </rPh>
    <rPh sb="3" eb="5">
      <t>サブロウ</t>
    </rPh>
    <phoneticPr fontId="2"/>
  </si>
  <si>
    <t>相田　輝</t>
    <rPh sb="0" eb="2">
      <t>アイダ</t>
    </rPh>
    <rPh sb="3" eb="4">
      <t>テル</t>
    </rPh>
    <phoneticPr fontId="2"/>
  </si>
  <si>
    <t>藤谷　真美</t>
    <rPh sb="0" eb="2">
      <t>フジタニ</t>
    </rPh>
    <rPh sb="3" eb="5">
      <t>マミ</t>
    </rPh>
    <phoneticPr fontId="2"/>
  </si>
  <si>
    <t>ビジネススキル研修試験結果</t>
    <rPh sb="7" eb="13">
      <t>ケンシュウシケンケッカ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</si>
</sst>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63A171-3583-4442-9806-812FAD262854}" name="テーブル1" displayName="テーブル1" ref="A3:I11" totalsRowCount="1" headerRowDxfId="8">
  <autoFilter ref="A3:I10" xr:uid="{2163A171-3583-4442-9806-812FAD262854}"/>
  <tableColumns count="9">
    <tableColumn id="1" xr3:uid="{E7F1F3DA-3035-4934-B333-253C7EADE4C7}" name="従業員番号"/>
    <tableColumn id="2" xr3:uid="{287E9E77-4948-426A-B059-4C39707BCF6C}" name="氏名" totalsRowLabel="平均点"/>
    <tableColumn id="3" xr3:uid="{4BCDF1CF-7ABE-48F9-BF72-95AF31E2277B}" name="PCスキル" totalsRowFunction="average" totalsRowDxfId="7"/>
    <tableColumn id="4" xr3:uid="{1CE17F37-E2D2-4222-BFC5-B1BAF495D0BD}" name="プレゼンスキル" totalsRowFunction="average" totalsRowDxfId="6"/>
    <tableColumn id="5" xr3:uid="{E71BB9DD-F3A2-452F-AD55-7749FCC7042F}" name="問題解決スキル" totalsRowFunction="average" totalsRowDxfId="5"/>
    <tableColumn id="6" xr3:uid="{BC56B4C7-63EA-46AE-BB89-BB67DC3C5370}" name="分析スキル" totalsRowFunction="average" totalsRowDxfId="4"/>
    <tableColumn id="7" xr3:uid="{819ADDEB-5388-44EE-8CC0-234E67DE89B8}" name="セールススキル" totalsRowFunction="average" totalsRowDxfId="3"/>
    <tableColumn id="8" xr3:uid="{B9360750-175A-4A68-B43F-E671D26183B0}" name="合計点" totalsRowFunction="average" dataDxfId="2" totalsRowDxfId="1">
      <calculatedColumnFormula>SUM(テーブル1[[#This Row],[PCスキル]:[セールススキル]])</calculatedColumnFormula>
    </tableColumn>
    <tableColumn id="9" xr3:uid="{59D5B3F5-D52A-475A-81A4-0E9E8BE2366B}" name="順位" dataDxfId="0">
      <calculatedColumnFormula>_xlfn.RANK.EQ(テーブル1[[#This Row],[合計点]],テーブル1[合計点],0)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BA048-EF5C-4559-BA2B-754307FD0BF6}">
  <dimension ref="A1:I11"/>
  <sheetViews>
    <sheetView tabSelected="1" workbookViewId="0"/>
  </sheetViews>
  <sheetFormatPr defaultRowHeight="18.75" x14ac:dyDescent="0.4"/>
  <cols>
    <col min="1" max="8" width="17.625" customWidth="1"/>
    <col min="9" max="9" width="10.625" customWidth="1"/>
  </cols>
  <sheetData>
    <row r="1" spans="1:9" ht="24" x14ac:dyDescent="0.4">
      <c r="A1" s="1" t="s">
        <v>17</v>
      </c>
    </row>
    <row r="3" spans="1:9" x14ac:dyDescent="0.4">
      <c r="A3" s="2" t="s">
        <v>0</v>
      </c>
      <c r="B3" s="2" t="s">
        <v>1</v>
      </c>
      <c r="C3" s="2" t="s">
        <v>4</v>
      </c>
      <c r="D3" s="2" t="s">
        <v>5</v>
      </c>
      <c r="E3" s="2" t="s">
        <v>2</v>
      </c>
      <c r="F3" s="2" t="s">
        <v>3</v>
      </c>
      <c r="G3" s="2" t="s">
        <v>6</v>
      </c>
      <c r="H3" s="2" t="s">
        <v>7</v>
      </c>
      <c r="I3" s="2" t="s">
        <v>8</v>
      </c>
    </row>
    <row r="4" spans="1:9" x14ac:dyDescent="0.4">
      <c r="A4">
        <v>1721</v>
      </c>
      <c r="B4" t="s">
        <v>9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Row],[PCスキル]:[セールススキル]])</f>
        <v>406</v>
      </c>
      <c r="I4">
        <f>_xlfn.RANK.EQ(テーブル1[[#This Row],[合計点]],テーブル1[合計点],0)</f>
        <v>3</v>
      </c>
    </row>
    <row r="5" spans="1:9" x14ac:dyDescent="0.4">
      <c r="A5">
        <v>1841</v>
      </c>
      <c r="B5" t="s">
        <v>10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Row],[PCスキル]:[セールススキル]])</f>
        <v>378</v>
      </c>
      <c r="I5">
        <f>_xlfn.RANK.EQ(テーブル1[[#This Row],[合計点]],テーブル1[合計点],0)</f>
        <v>5</v>
      </c>
    </row>
    <row r="6" spans="1:9" x14ac:dyDescent="0.4">
      <c r="A6">
        <v>1887</v>
      </c>
      <c r="B6" t="s">
        <v>12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Row],[PCスキル]:[セールススキル]])</f>
        <v>441</v>
      </c>
      <c r="I6">
        <f>_xlfn.RANK.EQ(テーブル1[[#This Row],[合計点]],テーブル1[合計点],0)</f>
        <v>1</v>
      </c>
    </row>
    <row r="7" spans="1:9" x14ac:dyDescent="0.4">
      <c r="A7">
        <v>1897</v>
      </c>
      <c r="B7" t="s">
        <v>13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Row],[PCスキル]:[セールススキル]])</f>
        <v>374</v>
      </c>
      <c r="I7">
        <f>_xlfn.RANK.EQ(テーブル1[[#This Row],[合計点]],テーブル1[合計点],0)</f>
        <v>6</v>
      </c>
    </row>
    <row r="8" spans="1:9" x14ac:dyDescent="0.4">
      <c r="A8">
        <v>1912</v>
      </c>
      <c r="B8" t="s">
        <v>14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Row],[PCスキル]:[セールススキル]])</f>
        <v>372</v>
      </c>
      <c r="I8">
        <f>_xlfn.RANK.EQ(テーブル1[[#This Row],[合計点]],テーブル1[合計点],0)</f>
        <v>7</v>
      </c>
    </row>
    <row r="9" spans="1:9" x14ac:dyDescent="0.4">
      <c r="A9">
        <v>1945</v>
      </c>
      <c r="B9" t="s">
        <v>15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Row],[PCスキル]:[セールススキル]])</f>
        <v>386</v>
      </c>
      <c r="I9">
        <f>_xlfn.RANK.EQ(テーブル1[[#This Row],[合計点]],テーブル1[合計点],0)</f>
        <v>4</v>
      </c>
    </row>
    <row r="10" spans="1:9" x14ac:dyDescent="0.4">
      <c r="A10">
        <v>2045</v>
      </c>
      <c r="B10" t="s">
        <v>16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Row],[PCスキル]:[セールススキル]])</f>
        <v>409</v>
      </c>
      <c r="I10">
        <f>_xlfn.RANK.EQ(テーブル1[[#This Row],[合計点]],テーブル1[合計点],0)</f>
        <v>2</v>
      </c>
    </row>
    <row r="11" spans="1:9" x14ac:dyDescent="0.4">
      <c r="B11" t="s">
        <v>11</v>
      </c>
      <c r="C11" s="3">
        <f>SUBTOTAL(101,テーブル1[PCスキル])</f>
        <v>91.857142857142861</v>
      </c>
      <c r="D11" s="3">
        <f>SUBTOTAL(101,テーブル1[プレゼンスキル])</f>
        <v>89.857142857142861</v>
      </c>
      <c r="E11" s="3">
        <f>SUBTOTAL(101,テーブル1[問題解決スキル])</f>
        <v>74.857142857142861</v>
      </c>
      <c r="F11" s="3">
        <f>SUBTOTAL(101,テーブル1[分析スキル])</f>
        <v>68.428571428571431</v>
      </c>
      <c r="G11" s="3">
        <f>SUBTOTAL(101,テーブル1[セールススキル])</f>
        <v>70.142857142857139</v>
      </c>
      <c r="H11" s="3">
        <f>SUBTOTAL(101,テーブル1[合計点])</f>
        <v>395.14285714285717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2023-09-20T06:33:58Z</dcterms:created>
  <dcterms:modified xsi:type="dcterms:W3CDTF">2023-10-25T11:27:32Z</dcterms:modified>
</cp:coreProperties>
</file>