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"/>
    </mc:Choice>
  </mc:AlternateContent>
  <xr:revisionPtr revIDLastSave="0" documentId="8_{79CB2687-9D20-4CFD-A5CC-5C1E4AA555B9}" xr6:coauthVersionLast="47" xr6:coauthVersionMax="47" xr10:uidLastSave="{00000000-0000-0000-0000-000000000000}"/>
  <bookViews>
    <workbookView xWindow="-120" yWindow="-120" windowWidth="19440" windowHeight="11040" xr2:uid="{80F10F10-C571-4A16-A859-BED3DBDB14A8}"/>
  </bookViews>
  <sheets>
    <sheet name="2024年度上期売上見込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5" i="1"/>
  <c r="B10" i="1"/>
  <c r="C10" i="1"/>
  <c r="D10" i="1"/>
  <c r="E10" i="1"/>
  <c r="F10" i="1"/>
  <c r="I10" i="1"/>
  <c r="J10" i="1"/>
  <c r="K9" i="1"/>
  <c r="L9" i="1" s="1"/>
  <c r="K5" i="1"/>
  <c r="L5" i="1" s="1"/>
  <c r="G6" i="1"/>
  <c r="H6" i="1" s="1"/>
  <c r="G7" i="1"/>
  <c r="H7" i="1" s="1"/>
  <c r="G8" i="1"/>
  <c r="K8" i="1" s="1"/>
  <c r="L8" i="1" s="1"/>
  <c r="G9" i="1"/>
  <c r="H9" i="1" s="1"/>
  <c r="G5" i="1"/>
  <c r="G10" i="1" s="1"/>
  <c r="H10" i="1" s="1"/>
  <c r="K6" i="1" l="1"/>
  <c r="L6" i="1" s="1"/>
  <c r="K7" i="1"/>
  <c r="L7" i="1" s="1"/>
  <c r="K10" i="1" l="1"/>
  <c r="L10" i="1" s="1"/>
</calcChain>
</file>

<file path=xl/sharedStrings.xml><?xml version="1.0" encoding="utf-8"?>
<sst xmlns="http://schemas.openxmlformats.org/spreadsheetml/2006/main" count="22" uniqueCount="21">
  <si>
    <t>2024年度上期売上見込み</t>
    <rPh sb="4" eb="5">
      <t>ネン</t>
    </rPh>
    <rPh sb="5" eb="6">
      <t>ド</t>
    </rPh>
    <rPh sb="6" eb="8">
      <t>カミキ</t>
    </rPh>
    <rPh sb="8" eb="10">
      <t>ウリアゲ</t>
    </rPh>
    <rPh sb="10" eb="12">
      <t>ミコ</t>
    </rPh>
    <phoneticPr fontId="2"/>
  </si>
  <si>
    <t>店舗</t>
    <rPh sb="0" eb="2">
      <t>テンポ</t>
    </rPh>
    <phoneticPr fontId="2"/>
  </si>
  <si>
    <t>売上予算</t>
    <rPh sb="0" eb="2">
      <t>ウリアゲ</t>
    </rPh>
    <rPh sb="2" eb="4">
      <t>ヨサン</t>
    </rPh>
    <phoneticPr fontId="2"/>
  </si>
  <si>
    <t>4月</t>
    <rPh sb="1" eb="2">
      <t>ガツ</t>
    </rPh>
    <phoneticPr fontId="2"/>
  </si>
  <si>
    <t>5月</t>
  </si>
  <si>
    <t>6月</t>
  </si>
  <si>
    <t>7月</t>
  </si>
  <si>
    <t>仙台店</t>
    <rPh sb="0" eb="3">
      <t>センダイテン</t>
    </rPh>
    <phoneticPr fontId="2"/>
  </si>
  <si>
    <t>4月～7月合計</t>
    <rPh sb="1" eb="2">
      <t>ガツ</t>
    </rPh>
    <rPh sb="4" eb="5">
      <t>ガツ</t>
    </rPh>
    <rPh sb="5" eb="7">
      <t>ゴウケイ</t>
    </rPh>
    <phoneticPr fontId="2"/>
  </si>
  <si>
    <t>予算達成率</t>
    <rPh sb="0" eb="5">
      <t>ヨサンタッセイリツ</t>
    </rPh>
    <phoneticPr fontId="2"/>
  </si>
  <si>
    <t>8月</t>
    <rPh sb="1" eb="2">
      <t>ガツ</t>
    </rPh>
    <phoneticPr fontId="2"/>
  </si>
  <si>
    <t>9月</t>
  </si>
  <si>
    <t>4月～9月合計</t>
    <rPh sb="1" eb="2">
      <t>ガツ</t>
    </rPh>
    <rPh sb="4" eb="5">
      <t>ガツ</t>
    </rPh>
    <rPh sb="5" eb="7">
      <t>ゴウケイ</t>
    </rPh>
    <phoneticPr fontId="2"/>
  </si>
  <si>
    <t>売上見込み</t>
    <rPh sb="0" eb="4">
      <t>ウリアゲミコ</t>
    </rPh>
    <phoneticPr fontId="2"/>
  </si>
  <si>
    <t>（単位：百万円）</t>
    <rPh sb="1" eb="3">
      <t>タンイ</t>
    </rPh>
    <rPh sb="4" eb="7">
      <t>ヒャクマンエン</t>
    </rPh>
    <phoneticPr fontId="2"/>
  </si>
  <si>
    <t>合計</t>
    <rPh sb="0" eb="2">
      <t>ゴウケイ</t>
    </rPh>
    <phoneticPr fontId="2"/>
  </si>
  <si>
    <t>売上実績</t>
    <rPh sb="0" eb="4">
      <t>ウリアゲジッセキ</t>
    </rPh>
    <phoneticPr fontId="2"/>
  </si>
  <si>
    <t>東京本店</t>
    <rPh sb="0" eb="2">
      <t>トウキョウ</t>
    </rPh>
    <rPh sb="2" eb="4">
      <t>ホンテン</t>
    </rPh>
    <phoneticPr fontId="2"/>
  </si>
  <si>
    <t>名古屋店</t>
    <rPh sb="0" eb="4">
      <t>ナゴヤテン</t>
    </rPh>
    <phoneticPr fontId="2"/>
  </si>
  <si>
    <t>大阪店</t>
    <rPh sb="0" eb="3">
      <t>オオサカテン</t>
    </rPh>
    <phoneticPr fontId="2"/>
  </si>
  <si>
    <t>福岡店</t>
    <rPh sb="0" eb="3">
      <t>フクオカテン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</si>
</sst>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,,"/>
    <numFmt numFmtId="180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179" fontId="0" fillId="0" borderId="3" xfId="0" applyNumberFormat="1" applyBorder="1">
      <alignment vertical="center"/>
    </xf>
    <xf numFmtId="179" fontId="0" fillId="0" borderId="1" xfId="0" applyNumberFormat="1" applyBorder="1">
      <alignment vertical="center"/>
    </xf>
    <xf numFmtId="180" fontId="0" fillId="0" borderId="3" xfId="1" applyNumberFormat="1" applyFont="1" applyBorder="1">
      <alignment vertical="center"/>
    </xf>
    <xf numFmtId="180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4F3A5-36B4-4816-BC12-93C522EAD01F}">
  <sheetPr>
    <pageSetUpPr fitToPage="1"/>
  </sheetPr>
  <dimension ref="A1:L10"/>
  <sheetViews>
    <sheetView tabSelected="1" zoomScaleNormal="100" workbookViewId="0"/>
  </sheetViews>
  <sheetFormatPr defaultRowHeight="18.75" x14ac:dyDescent="0.4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30" x14ac:dyDescent="0.4">
      <c r="A1" s="1" t="s">
        <v>0</v>
      </c>
      <c r="L1" s="2" t="s">
        <v>14</v>
      </c>
    </row>
    <row r="3" spans="1:12" x14ac:dyDescent="0.4">
      <c r="A3" s="5" t="s">
        <v>1</v>
      </c>
      <c r="B3" s="8" t="s">
        <v>2</v>
      </c>
      <c r="C3" s="10" t="s">
        <v>16</v>
      </c>
      <c r="D3" s="11"/>
      <c r="E3" s="11"/>
      <c r="F3" s="11"/>
      <c r="G3" s="11"/>
      <c r="H3" s="12"/>
      <c r="I3" s="13" t="s">
        <v>13</v>
      </c>
      <c r="J3" s="14"/>
      <c r="K3" s="14"/>
      <c r="L3" s="15"/>
    </row>
    <row r="4" spans="1:12" ht="19.5" thickBot="1" x14ac:dyDescent="0.45">
      <c r="A4" s="6"/>
      <c r="B4" s="9"/>
      <c r="C4" s="16" t="s">
        <v>3</v>
      </c>
      <c r="D4" s="16" t="s">
        <v>4</v>
      </c>
      <c r="E4" s="16" t="s">
        <v>5</v>
      </c>
      <c r="F4" s="16" t="s">
        <v>6</v>
      </c>
      <c r="G4" s="16" t="s">
        <v>8</v>
      </c>
      <c r="H4" s="16" t="s">
        <v>9</v>
      </c>
      <c r="I4" s="17" t="s">
        <v>10</v>
      </c>
      <c r="J4" s="17" t="s">
        <v>11</v>
      </c>
      <c r="K4" s="17" t="s">
        <v>12</v>
      </c>
      <c r="L4" s="17" t="s">
        <v>9</v>
      </c>
    </row>
    <row r="5" spans="1:12" ht="19.5" thickTop="1" x14ac:dyDescent="0.4">
      <c r="A5" s="4" t="s">
        <v>7</v>
      </c>
      <c r="B5" s="18">
        <v>285000000</v>
      </c>
      <c r="C5" s="18">
        <v>32604145</v>
      </c>
      <c r="D5" s="18">
        <v>45247000</v>
      </c>
      <c r="E5" s="18">
        <v>50423800</v>
      </c>
      <c r="F5" s="18">
        <v>48795470</v>
      </c>
      <c r="G5" s="18">
        <f>SUM(C5:F5)</f>
        <v>177070415</v>
      </c>
      <c r="H5" s="20">
        <f>G5/B5</f>
        <v>0.62129970175438598</v>
      </c>
      <c r="I5" s="18">
        <v>52000000</v>
      </c>
      <c r="J5" s="18">
        <v>56000000</v>
      </c>
      <c r="K5" s="18">
        <f>SUM(G5,I5:J5)</f>
        <v>285070415</v>
      </c>
      <c r="L5" s="20">
        <f>K5/B5</f>
        <v>1.0002470701754387</v>
      </c>
    </row>
    <row r="6" spans="1:12" x14ac:dyDescent="0.4">
      <c r="A6" s="3" t="s">
        <v>17</v>
      </c>
      <c r="B6" s="19">
        <v>680000000</v>
      </c>
      <c r="C6" s="19">
        <v>109875400</v>
      </c>
      <c r="D6" s="19">
        <v>105267800</v>
      </c>
      <c r="E6" s="19">
        <v>107584500</v>
      </c>
      <c r="F6" s="19">
        <v>96547011</v>
      </c>
      <c r="G6" s="19">
        <f t="shared" ref="G6:G9" si="0">SUM(C6:F6)</f>
        <v>419274711</v>
      </c>
      <c r="H6" s="21">
        <f t="shared" ref="H6:H10" si="1">G6/B6</f>
        <v>0.6165804573529412</v>
      </c>
      <c r="I6" s="19">
        <v>102000000</v>
      </c>
      <c r="J6" s="19">
        <v>126000000</v>
      </c>
      <c r="K6" s="19">
        <f t="shared" ref="K6:K9" si="2">SUM(G6,I6:J6)</f>
        <v>647274711</v>
      </c>
      <c r="L6" s="21">
        <f t="shared" ref="L6:L10" si="3">K6/B6</f>
        <v>0.95187457499999995</v>
      </c>
    </row>
    <row r="7" spans="1:12" x14ac:dyDescent="0.4">
      <c r="A7" s="3" t="s">
        <v>18</v>
      </c>
      <c r="B7" s="19">
        <v>360000000</v>
      </c>
      <c r="C7" s="19">
        <v>56478200</v>
      </c>
      <c r="D7" s="19">
        <v>60123650</v>
      </c>
      <c r="E7" s="19">
        <v>39878550</v>
      </c>
      <c r="F7" s="19">
        <v>55536200</v>
      </c>
      <c r="G7" s="19">
        <f t="shared" si="0"/>
        <v>212016600</v>
      </c>
      <c r="H7" s="21">
        <f t="shared" si="1"/>
        <v>0.58893499999999999</v>
      </c>
      <c r="I7" s="19">
        <v>70000000</v>
      </c>
      <c r="J7" s="19">
        <v>70000000</v>
      </c>
      <c r="K7" s="19">
        <f t="shared" si="2"/>
        <v>352016600</v>
      </c>
      <c r="L7" s="21">
        <f t="shared" si="3"/>
        <v>0.97782388888888894</v>
      </c>
    </row>
    <row r="8" spans="1:12" x14ac:dyDescent="0.4">
      <c r="A8" s="3" t="s">
        <v>19</v>
      </c>
      <c r="B8" s="19">
        <v>500000000</v>
      </c>
      <c r="C8" s="19">
        <v>89456254</v>
      </c>
      <c r="D8" s="19">
        <v>80756300</v>
      </c>
      <c r="E8" s="19">
        <v>80147800</v>
      </c>
      <c r="F8" s="19">
        <v>71002700</v>
      </c>
      <c r="G8" s="19">
        <f t="shared" si="0"/>
        <v>321363054</v>
      </c>
      <c r="H8" s="21">
        <f t="shared" si="1"/>
        <v>0.64272610799999996</v>
      </c>
      <c r="I8" s="19">
        <v>84000000</v>
      </c>
      <c r="J8" s="19">
        <v>83000000</v>
      </c>
      <c r="K8" s="19">
        <f t="shared" si="2"/>
        <v>488363054</v>
      </c>
      <c r="L8" s="21">
        <f t="shared" si="3"/>
        <v>0.97672610800000004</v>
      </c>
    </row>
    <row r="9" spans="1:12" x14ac:dyDescent="0.4">
      <c r="A9" s="3" t="s">
        <v>20</v>
      </c>
      <c r="B9" s="19">
        <v>400000000</v>
      </c>
      <c r="C9" s="19">
        <v>72564600</v>
      </c>
      <c r="D9" s="19">
        <v>68975380</v>
      </c>
      <c r="E9" s="19">
        <v>71236360</v>
      </c>
      <c r="F9" s="19">
        <v>39689400</v>
      </c>
      <c r="G9" s="19">
        <f t="shared" si="0"/>
        <v>252465740</v>
      </c>
      <c r="H9" s="21">
        <f t="shared" si="1"/>
        <v>0.63116435000000004</v>
      </c>
      <c r="I9" s="19">
        <v>62000000</v>
      </c>
      <c r="J9" s="19">
        <v>80000000</v>
      </c>
      <c r="K9" s="19">
        <f t="shared" si="2"/>
        <v>394465740</v>
      </c>
      <c r="L9" s="21">
        <f t="shared" si="3"/>
        <v>0.98616435000000002</v>
      </c>
    </row>
    <row r="10" spans="1:12" x14ac:dyDescent="0.4">
      <c r="A10" s="7" t="s">
        <v>15</v>
      </c>
      <c r="B10" s="19">
        <f t="shared" ref="B10:G10" si="4">SUM(B5:B9)</f>
        <v>2225000000</v>
      </c>
      <c r="C10" s="19">
        <f t="shared" si="4"/>
        <v>360978599</v>
      </c>
      <c r="D10" s="19">
        <f t="shared" si="4"/>
        <v>360370130</v>
      </c>
      <c r="E10" s="19">
        <f t="shared" si="4"/>
        <v>349271010</v>
      </c>
      <c r="F10" s="19">
        <f t="shared" si="4"/>
        <v>311570781</v>
      </c>
      <c r="G10" s="19">
        <f t="shared" si="4"/>
        <v>1382190520</v>
      </c>
      <c r="H10" s="21">
        <f t="shared" si="1"/>
        <v>0.62120922247191013</v>
      </c>
      <c r="I10" s="19">
        <f t="shared" ref="I10:K10" si="5">SUM(I5:I9)</f>
        <v>370000000</v>
      </c>
      <c r="J10" s="19">
        <f t="shared" si="5"/>
        <v>415000000</v>
      </c>
      <c r="K10" s="19">
        <f t="shared" si="5"/>
        <v>2167190520</v>
      </c>
      <c r="L10" s="21">
        <f t="shared" si="3"/>
        <v>0.97401821123595511</v>
      </c>
    </row>
  </sheetData>
  <mergeCells count="4">
    <mergeCell ref="I3:L3"/>
    <mergeCell ref="C3:H3"/>
    <mergeCell ref="B3:B4"/>
    <mergeCell ref="A3:A4"/>
  </mergeCells>
  <phoneticPr fontId="2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&amp;L&amp;"-,太字"&amp;KFF0000＜社外秘＞&amp;R2024年8月2日現在</oddHeader>
  </headerFooter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2024年度上期売上見込み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2023-09-25T01:27:50Z</cp:lastPrinted>
  <dcterms:created xsi:type="dcterms:W3CDTF">2023-09-25T00:40:56Z</dcterms:created>
  <dcterms:modified xsi:type="dcterms:W3CDTF">2023-09-25T01:28:39Z</dcterms:modified>
</cp:coreProperties>
</file>