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読み合わせ\模擬\第4回\"/>
    </mc:Choice>
  </mc:AlternateContent>
  <xr:revisionPtr revIDLastSave="0" documentId="13_ncr:1_{3888F767-F25C-40E8-80F5-89C6871F3656}" xr6:coauthVersionLast="47" xr6:coauthVersionMax="47" xr10:uidLastSave="{00000000-0000-0000-0000-000000000000}"/>
  <bookViews>
    <workbookView xWindow="-120" yWindow="-120" windowWidth="19440" windowHeight="11040" xr2:uid="{686B8946-50DB-4875-B8F4-342184775FC0}"/>
  </bookViews>
  <sheets>
    <sheet name="チケット売上" sheetId="1" r:id="rId1"/>
    <sheet name="寄贈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</calcChain>
</file>

<file path=xl/sharedStrings.xml><?xml version="1.0" encoding="utf-8"?>
<sst xmlns="http://schemas.openxmlformats.org/spreadsheetml/2006/main" count="26" uniqueCount="24">
  <si>
    <t>Woody Toys Expo 売上集計</t>
    <rPh sb="16" eb="18">
      <t>ウリアゲ</t>
    </rPh>
    <rPh sb="18" eb="20">
      <t>シュウケイ</t>
    </rPh>
    <phoneticPr fontId="5"/>
  </si>
  <si>
    <t>大人（高校生以上）</t>
    <rPh sb="0" eb="2">
      <t>オトナ</t>
    </rPh>
    <rPh sb="3" eb="6">
      <t>コウコウセイ</t>
    </rPh>
    <rPh sb="6" eb="8">
      <t>イジョウ</t>
    </rPh>
    <phoneticPr fontId="5"/>
  </si>
  <si>
    <t>小人（小中学生）</t>
    <rPh sb="0" eb="2">
      <t>ショウニン</t>
    </rPh>
    <rPh sb="3" eb="7">
      <t>ショウチュウガクセイ</t>
    </rPh>
    <phoneticPr fontId="5"/>
  </si>
  <si>
    <t>月日</t>
    <rPh sb="0" eb="2">
      <t>ツキヒ</t>
    </rPh>
    <phoneticPr fontId="5"/>
  </si>
  <si>
    <t>曜日</t>
    <rPh sb="0" eb="2">
      <t>ヨウビ</t>
    </rPh>
    <phoneticPr fontId="5"/>
  </si>
  <si>
    <t>来場者数大人</t>
    <rPh sb="0" eb="2">
      <t>ライジョウ</t>
    </rPh>
    <rPh sb="2" eb="3">
      <t>シャ</t>
    </rPh>
    <rPh sb="3" eb="4">
      <t>スウ</t>
    </rPh>
    <rPh sb="4" eb="6">
      <t>オトナ</t>
    </rPh>
    <phoneticPr fontId="5"/>
  </si>
  <si>
    <t>来場者数小人</t>
    <rPh sb="0" eb="3">
      <t>ライジョウシャ</t>
    </rPh>
    <rPh sb="3" eb="4">
      <t>スウ</t>
    </rPh>
    <rPh sb="4" eb="6">
      <t>ショウニン</t>
    </rPh>
    <phoneticPr fontId="5"/>
  </si>
  <si>
    <t>来場者数合計</t>
    <rPh sb="0" eb="3">
      <t>ライジョウシャ</t>
    </rPh>
    <rPh sb="3" eb="4">
      <t>スウ</t>
    </rPh>
    <rPh sb="4" eb="6">
      <t>ゴウケイ</t>
    </rPh>
    <phoneticPr fontId="5"/>
  </si>
  <si>
    <t>大人売上金額</t>
    <rPh sb="0" eb="2">
      <t>オトナ</t>
    </rPh>
    <rPh sb="2" eb="4">
      <t>ウリアゲ</t>
    </rPh>
    <rPh sb="4" eb="6">
      <t>キンガク</t>
    </rPh>
    <phoneticPr fontId="5"/>
  </si>
  <si>
    <t>小人売上金額</t>
    <rPh sb="0" eb="2">
      <t>ショウニン</t>
    </rPh>
    <rPh sb="2" eb="4">
      <t>ウリアゲ</t>
    </rPh>
    <rPh sb="3" eb="5">
      <t>キンガク</t>
    </rPh>
    <phoneticPr fontId="5"/>
  </si>
  <si>
    <t>売上合計</t>
    <rPh sb="0" eb="2">
      <t>ウリアゲ</t>
    </rPh>
    <rPh sb="2" eb="4">
      <t>ゴウケイ</t>
    </rPh>
    <phoneticPr fontId="5"/>
  </si>
  <si>
    <t>商品名</t>
    <rPh sb="0" eb="3">
      <t>ショウヒンメイ</t>
    </rPh>
    <phoneticPr fontId="5"/>
  </si>
  <si>
    <t>園名</t>
    <rPh sb="0" eb="2">
      <t>エンメイ</t>
    </rPh>
    <phoneticPr fontId="5"/>
  </si>
  <si>
    <t>知育</t>
    <rPh sb="0" eb="2">
      <t>チイク</t>
    </rPh>
    <phoneticPr fontId="5"/>
  </si>
  <si>
    <t>ソノ・フェリーチェ幼稚園</t>
    <rPh sb="9" eb="12">
      <t>ヨウチエン</t>
    </rPh>
    <phoneticPr fontId="5"/>
  </si>
  <si>
    <t>グルーク保育園</t>
    <rPh sb="4" eb="7">
      <t>ホイクエン</t>
    </rPh>
    <phoneticPr fontId="5"/>
  </si>
  <si>
    <t>リッキャこども園</t>
    <rPh sb="7" eb="8">
      <t>エン</t>
    </rPh>
    <phoneticPr fontId="5"/>
  </si>
  <si>
    <t>ボヌール保育園</t>
    <rPh sb="4" eb="7">
      <t>ホイクエン</t>
    </rPh>
    <phoneticPr fontId="5"/>
  </si>
  <si>
    <t>シエスタ幼稚園</t>
  </si>
  <si>
    <t>希望分類</t>
    <rPh sb="0" eb="2">
      <t>キボウ</t>
    </rPh>
    <rPh sb="2" eb="4">
      <t>ブンルイ</t>
    </rPh>
    <phoneticPr fontId="5"/>
  </si>
  <si>
    <t>協力園寄贈一覧</t>
    <rPh sb="0" eb="2">
      <t>キョウリョク</t>
    </rPh>
    <rPh sb="2" eb="3">
      <t>エン</t>
    </rPh>
    <rPh sb="3" eb="5">
      <t>キゾウ</t>
    </rPh>
    <rPh sb="5" eb="7">
      <t>イチラン</t>
    </rPh>
    <phoneticPr fontId="5"/>
  </si>
  <si>
    <t>（集計期間：2023年7月21日～2023年8月31日）</t>
    <rPh sb="1" eb="3">
      <t>シュウケイ</t>
    </rPh>
    <rPh sb="3" eb="5">
      <t>キカン</t>
    </rPh>
    <rPh sb="10" eb="11">
      <t>ネン</t>
    </rPh>
    <rPh sb="12" eb="13">
      <t>ガツ</t>
    </rPh>
    <rPh sb="15" eb="16">
      <t>ニチ</t>
    </rPh>
    <rPh sb="21" eb="22">
      <t>ネン</t>
    </rPh>
    <rPh sb="23" eb="24">
      <t>ガツ</t>
    </rPh>
    <rPh sb="26" eb="27">
      <t>ニチ</t>
    </rPh>
    <phoneticPr fontId="5"/>
  </si>
  <si>
    <t>特になし</t>
    <rPh sb="0" eb="1">
      <t>トク</t>
    </rPh>
    <phoneticPr fontId="5"/>
  </si>
  <si>
    <t>【入場料】</t>
    <rPh sb="1" eb="4">
      <t>ニュウジョウリョウ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</si>
</sst>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[$¥-411]#,##0;[$¥-411]#,##0"/>
    <numFmt numFmtId="177" formatCode="m&quot;月&quot;d&quot;日&quot;;@"/>
    <numFmt numFmtId="178" formatCode="aaa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4"/>
      <color theme="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0"/>
      <color rgb="FFC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double">
        <color theme="5" tint="-0.24994659260841701"/>
      </top>
      <bottom style="thick">
        <color theme="5" tint="-0.24994659260841701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176" fontId="6" fillId="0" borderId="2" xfId="2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6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3" fillId="0" borderId="0" xfId="2" applyFont="1" applyBorder="1" applyAlignment="1"/>
  </cellXfs>
  <cellStyles count="3">
    <cellStyle name="見出し 2" xfId="2" builtinId="17"/>
    <cellStyle name="通貨" xfId="1" builtinId="7"/>
    <cellStyle name="標準" xfId="0" builtinId="0"/>
  </cellStyles>
  <dxfs count="12">
    <dxf>
      <numFmt numFmtId="10" formatCode="&quot;¥&quot;#,##0;[Red]&quot;¥&quot;\-#,##0"/>
    </dxf>
    <dxf>
      <numFmt numFmtId="0" formatCode="General"/>
    </dxf>
    <dxf>
      <numFmt numFmtId="178" formatCode="aaa"/>
      <alignment horizontal="center" vertical="center" textRotation="0" wrapText="0" indent="0" justifyLastLine="0" shrinkToFit="0" readingOrder="0"/>
    </dxf>
    <dxf>
      <numFmt numFmtId="0" formatCode="General"/>
    </dxf>
    <dxf>
      <alignment horizontal="center" vertical="center" textRotation="0" wrapText="0" indent="0" justifyLastLine="0" shrinkToFit="0" readingOrder="0"/>
    </dxf>
    <dxf>
      <numFmt numFmtId="10" formatCode="&quot;¥&quot;#,##0;[Red]&quot;¥&quot;\-#,##0"/>
    </dxf>
    <dxf>
      <numFmt numFmtId="0" formatCode="General"/>
    </dxf>
    <dxf>
      <numFmt numFmtId="0" formatCode="General"/>
    </dxf>
    <dxf>
      <numFmt numFmtId="179" formatCode="0.0"/>
    </dxf>
    <dxf>
      <alignment horizontal="center" vertical="center" textRotation="0" wrapText="0" indent="0" justifyLastLine="0" shrinkToFit="0" readingOrder="0"/>
    </dxf>
    <dxf>
      <numFmt numFmtId="177" formatCode="m&quot;月&quot;d&quot;日&quot;;@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F2F722-C8D9-4EFA-87E1-EF40399852C8}" name="売上集計" displayName="売上集計" ref="B5:I47" headerRowDxfId="11">
  <autoFilter ref="B5:I47" xr:uid="{D8E744DF-0D5D-42E0-9798-9A08CB83C0F3}"/>
  <tableColumns count="8">
    <tableColumn id="1" xr3:uid="{2A3778BF-2C58-4363-A206-0F054294BA12}" name="月日" totalsRowLabel="集計" dataDxfId="10"/>
    <tableColumn id="2" xr3:uid="{D05374EE-1553-4A03-9BA6-1412E7CB01CC}" name="曜日" dataDxfId="2" totalsRowDxfId="9">
      <calculatedColumnFormula>IF(売上集計[[#This Row],[月日]]="","",売上集計[[#This Row],[月日]])</calculatedColumnFormula>
    </tableColumn>
    <tableColumn id="3" xr3:uid="{7189D2A4-FDDE-40F2-A93A-10D807D42EDB}" name="来場者数大人"/>
    <tableColumn id="4" xr3:uid="{D00F2EA1-6B18-47DD-A957-34D84859A64E}" name="来場者数小人"/>
    <tableColumn id="5" xr3:uid="{C8658141-28F9-4733-99B2-0E4AB9030A74}" name="来場者数合計" dataDxfId="1" totalsRowDxfId="8">
      <calculatedColumnFormula>売上集計[[#This Row],[来場者数大人]]+売上集計[[#This Row],[来場者数小人]]</calculatedColumnFormula>
    </tableColumn>
    <tableColumn id="6" xr3:uid="{B1EED351-B800-4AF2-A8F3-10D5F0865990}" name="大人売上金額" dataDxfId="7"/>
    <tableColumn id="7" xr3:uid="{8D7349A4-9933-4020-8461-C815ADF9539A}" name="小人売上金額" dataDxfId="6"/>
    <tableColumn id="8" xr3:uid="{CAA42C1A-B06D-4A36-9318-9A738B7E6CB7}" name="売上合計" totalsRowFunction="sum" dataDxfId="0" totalsRowDxfId="5" dataCellStyle="通貨">
      <calculatedColumnFormula>売上集計[[#This Row],[大人売上金額]]+売上集計[[#This Row],[小人売上金額]]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1FFEBB1-B01B-4E6B-B08B-A95602D637D0}" name="協力園寄贈一覧" displayName="協力園寄贈一覧" ref="B3:D8" totalsRowShown="0" headerRowDxfId="4">
  <autoFilter ref="B3:D8" xr:uid="{F1FFEBB1-B01B-4E6B-B08B-A95602D637D0}"/>
  <tableColumns count="3">
    <tableColumn id="1" xr3:uid="{4BF56AEA-BB7C-49C5-9A90-78EFEABEC11D}" name="園名"/>
    <tableColumn id="2" xr3:uid="{06310A31-AC8C-48E1-B430-7C79AF9C4DCA}" name="希望分類"/>
    <tableColumn id="3" xr3:uid="{E36D4D24-B846-4FC8-AF1A-5170DDAA75E3}" name="商品名" dataDxfId="3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2B44D-1A5C-4AB8-A083-AB973D2EBBE2}">
  <dimension ref="B1:I47"/>
  <sheetViews>
    <sheetView tabSelected="1" workbookViewId="0"/>
  </sheetViews>
  <sheetFormatPr defaultRowHeight="18.75" x14ac:dyDescent="0.4"/>
  <cols>
    <col min="1" max="1" width="3.625" customWidth="1"/>
    <col min="2" max="3" width="8.625" customWidth="1"/>
    <col min="4" max="6" width="16.625" customWidth="1"/>
    <col min="7" max="9" width="18.625" customWidth="1"/>
  </cols>
  <sheetData>
    <row r="1" spans="2:9" ht="24" x14ac:dyDescent="0.35">
      <c r="B1" s="1" t="s">
        <v>0</v>
      </c>
      <c r="H1" s="10" t="s">
        <v>23</v>
      </c>
    </row>
    <row r="2" spans="2:9" ht="19.5" thickBot="1" x14ac:dyDescent="0.45">
      <c r="B2" s="9" t="s">
        <v>21</v>
      </c>
      <c r="H2" s="2" t="s">
        <v>1</v>
      </c>
      <c r="I2" s="3" t="s">
        <v>2</v>
      </c>
    </row>
    <row r="3" spans="2:9" ht="20.25" thickTop="1" thickBot="1" x14ac:dyDescent="0.45">
      <c r="H3" s="4">
        <v>1200</v>
      </c>
      <c r="I3" s="4">
        <v>600</v>
      </c>
    </row>
    <row r="4" spans="2:9" ht="18.75" customHeight="1" thickTop="1" x14ac:dyDescent="0.4"/>
    <row r="5" spans="2:9" ht="18.75" customHeight="1" x14ac:dyDescent="0.4"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</row>
    <row r="6" spans="2:9" x14ac:dyDescent="0.4">
      <c r="B6" s="5">
        <v>45128</v>
      </c>
      <c r="C6" s="6">
        <f>IF(売上集計[[#This Row],[月日]]="","",売上集計[[#This Row],[月日]])</f>
        <v>45128</v>
      </c>
      <c r="D6">
        <v>201</v>
      </c>
      <c r="E6">
        <v>120</v>
      </c>
      <c r="F6">
        <f>売上集計[[#This Row],[来場者数大人]]+売上集計[[#This Row],[来場者数小人]]</f>
        <v>321</v>
      </c>
      <c r="I6" s="7">
        <f>売上集計[[#This Row],[大人売上金額]]+売上集計[[#This Row],[小人売上金額]]</f>
        <v>0</v>
      </c>
    </row>
    <row r="7" spans="2:9" x14ac:dyDescent="0.4">
      <c r="B7" s="5"/>
      <c r="C7" s="6" t="str">
        <f>IF(売上集計[[#This Row],[月日]]="","",売上集計[[#This Row],[月日]])</f>
        <v/>
      </c>
      <c r="D7">
        <v>424</v>
      </c>
      <c r="E7">
        <v>140</v>
      </c>
      <c r="F7">
        <f>売上集計[[#This Row],[来場者数大人]]+売上集計[[#This Row],[来場者数小人]]</f>
        <v>564</v>
      </c>
      <c r="I7" s="7">
        <f>売上集計[[#This Row],[大人売上金額]]+売上集計[[#This Row],[小人売上金額]]</f>
        <v>0</v>
      </c>
    </row>
    <row r="8" spans="2:9" x14ac:dyDescent="0.4">
      <c r="B8" s="5"/>
      <c r="C8" s="6" t="str">
        <f>IF(売上集計[[#This Row],[月日]]="","",売上集計[[#This Row],[月日]])</f>
        <v/>
      </c>
      <c r="D8">
        <v>262</v>
      </c>
      <c r="E8">
        <v>417</v>
      </c>
      <c r="F8">
        <f>売上集計[[#This Row],[来場者数大人]]+売上集計[[#This Row],[来場者数小人]]</f>
        <v>679</v>
      </c>
      <c r="I8" s="7">
        <f>売上集計[[#This Row],[大人売上金額]]+売上集計[[#This Row],[小人売上金額]]</f>
        <v>0</v>
      </c>
    </row>
    <row r="9" spans="2:9" x14ac:dyDescent="0.4">
      <c r="B9" s="5"/>
      <c r="C9" s="6" t="str">
        <f>IF(売上集計[[#This Row],[月日]]="","",売上集計[[#This Row],[月日]])</f>
        <v/>
      </c>
      <c r="D9">
        <v>321</v>
      </c>
      <c r="E9">
        <v>340</v>
      </c>
      <c r="F9">
        <f>売上集計[[#This Row],[来場者数大人]]+売上集計[[#This Row],[来場者数小人]]</f>
        <v>661</v>
      </c>
      <c r="I9" s="7">
        <f>売上集計[[#This Row],[大人売上金額]]+売上集計[[#This Row],[小人売上金額]]</f>
        <v>0</v>
      </c>
    </row>
    <row r="10" spans="2:9" x14ac:dyDescent="0.4">
      <c r="B10" s="5"/>
      <c r="C10" s="6" t="str">
        <f>IF(売上集計[[#This Row],[月日]]="","",売上集計[[#This Row],[月日]])</f>
        <v/>
      </c>
      <c r="D10">
        <v>261</v>
      </c>
      <c r="E10">
        <v>540</v>
      </c>
      <c r="F10">
        <f>売上集計[[#This Row],[来場者数大人]]+売上集計[[#This Row],[来場者数小人]]</f>
        <v>801</v>
      </c>
      <c r="I10" s="7">
        <f>売上集計[[#This Row],[大人売上金額]]+売上集計[[#This Row],[小人売上金額]]</f>
        <v>0</v>
      </c>
    </row>
    <row r="11" spans="2:9" x14ac:dyDescent="0.4">
      <c r="B11" s="5"/>
      <c r="C11" s="6" t="str">
        <f>IF(売上集計[[#This Row],[月日]]="","",売上集計[[#This Row],[月日]])</f>
        <v/>
      </c>
      <c r="D11">
        <v>425</v>
      </c>
      <c r="E11">
        <v>400</v>
      </c>
      <c r="F11">
        <f>売上集計[[#This Row],[来場者数大人]]+売上集計[[#This Row],[来場者数小人]]</f>
        <v>825</v>
      </c>
      <c r="I11" s="7">
        <f>売上集計[[#This Row],[大人売上金額]]+売上集計[[#This Row],[小人売上金額]]</f>
        <v>0</v>
      </c>
    </row>
    <row r="12" spans="2:9" x14ac:dyDescent="0.4">
      <c r="B12" s="5"/>
      <c r="C12" s="6" t="str">
        <f>IF(売上集計[[#This Row],[月日]]="","",売上集計[[#This Row],[月日]])</f>
        <v/>
      </c>
      <c r="D12">
        <v>130</v>
      </c>
      <c r="E12">
        <v>152</v>
      </c>
      <c r="F12">
        <f>売上集計[[#This Row],[来場者数大人]]+売上集計[[#This Row],[来場者数小人]]</f>
        <v>282</v>
      </c>
      <c r="I12" s="7">
        <f>売上集計[[#This Row],[大人売上金額]]+売上集計[[#This Row],[小人売上金額]]</f>
        <v>0</v>
      </c>
    </row>
    <row r="13" spans="2:9" x14ac:dyDescent="0.4">
      <c r="B13" s="5"/>
      <c r="C13" s="6" t="str">
        <f>IF(売上集計[[#This Row],[月日]]="","",売上集計[[#This Row],[月日]])</f>
        <v/>
      </c>
      <c r="D13">
        <v>395</v>
      </c>
      <c r="E13">
        <v>525</v>
      </c>
      <c r="F13">
        <f>売上集計[[#This Row],[来場者数大人]]+売上集計[[#This Row],[来場者数小人]]</f>
        <v>920</v>
      </c>
      <c r="I13" s="7">
        <f>売上集計[[#This Row],[大人売上金額]]+売上集計[[#This Row],[小人売上金額]]</f>
        <v>0</v>
      </c>
    </row>
    <row r="14" spans="2:9" x14ac:dyDescent="0.4">
      <c r="B14" s="5"/>
      <c r="C14" s="6" t="str">
        <f>IF(売上集計[[#This Row],[月日]]="","",売上集計[[#This Row],[月日]])</f>
        <v/>
      </c>
      <c r="D14">
        <v>518</v>
      </c>
      <c r="E14">
        <v>592</v>
      </c>
      <c r="F14">
        <f>売上集計[[#This Row],[来場者数大人]]+売上集計[[#This Row],[来場者数小人]]</f>
        <v>1110</v>
      </c>
      <c r="I14" s="7">
        <f>売上集計[[#This Row],[大人売上金額]]+売上集計[[#This Row],[小人売上金額]]</f>
        <v>0</v>
      </c>
    </row>
    <row r="15" spans="2:9" x14ac:dyDescent="0.4">
      <c r="B15" s="5"/>
      <c r="C15" s="6" t="str">
        <f>IF(売上集計[[#This Row],[月日]]="","",売上集計[[#This Row],[月日]])</f>
        <v/>
      </c>
      <c r="D15">
        <v>592</v>
      </c>
      <c r="E15">
        <v>531</v>
      </c>
      <c r="F15">
        <f>売上集計[[#This Row],[来場者数大人]]+売上集計[[#This Row],[来場者数小人]]</f>
        <v>1123</v>
      </c>
      <c r="I15" s="7">
        <f>売上集計[[#This Row],[大人売上金額]]+売上集計[[#This Row],[小人売上金額]]</f>
        <v>0</v>
      </c>
    </row>
    <row r="16" spans="2:9" x14ac:dyDescent="0.4">
      <c r="B16" s="5"/>
      <c r="C16" s="6" t="str">
        <f>IF(売上集計[[#This Row],[月日]]="","",売上集計[[#This Row],[月日]])</f>
        <v/>
      </c>
      <c r="D16">
        <v>430</v>
      </c>
      <c r="E16">
        <v>509</v>
      </c>
      <c r="F16">
        <f>売上集計[[#This Row],[来場者数大人]]+売上集計[[#This Row],[来場者数小人]]</f>
        <v>939</v>
      </c>
      <c r="I16" s="7">
        <f>売上集計[[#This Row],[大人売上金額]]+売上集計[[#This Row],[小人売上金額]]</f>
        <v>0</v>
      </c>
    </row>
    <row r="17" spans="2:9" x14ac:dyDescent="0.4">
      <c r="B17" s="5"/>
      <c r="C17" s="6" t="str">
        <f>IF(売上集計[[#This Row],[月日]]="","",売上集計[[#This Row],[月日]])</f>
        <v/>
      </c>
      <c r="D17">
        <v>622</v>
      </c>
      <c r="E17">
        <v>495</v>
      </c>
      <c r="F17">
        <f>売上集計[[#This Row],[来場者数大人]]+売上集計[[#This Row],[来場者数小人]]</f>
        <v>1117</v>
      </c>
      <c r="I17" s="7">
        <f>売上集計[[#This Row],[大人売上金額]]+売上集計[[#This Row],[小人売上金額]]</f>
        <v>0</v>
      </c>
    </row>
    <row r="18" spans="2:9" x14ac:dyDescent="0.4">
      <c r="B18" s="5"/>
      <c r="C18" s="6" t="str">
        <f>IF(売上集計[[#This Row],[月日]]="","",売上集計[[#This Row],[月日]])</f>
        <v/>
      </c>
      <c r="D18">
        <v>748</v>
      </c>
      <c r="E18">
        <v>747</v>
      </c>
      <c r="F18">
        <f>売上集計[[#This Row],[来場者数大人]]+売上集計[[#This Row],[来場者数小人]]</f>
        <v>1495</v>
      </c>
      <c r="I18" s="7">
        <f>売上集計[[#This Row],[大人売上金額]]+売上集計[[#This Row],[小人売上金額]]</f>
        <v>0</v>
      </c>
    </row>
    <row r="19" spans="2:9" x14ac:dyDescent="0.4">
      <c r="B19" s="5"/>
      <c r="C19" s="6" t="str">
        <f>IF(売上集計[[#This Row],[月日]]="","",売上集計[[#This Row],[月日]])</f>
        <v/>
      </c>
      <c r="D19">
        <v>451</v>
      </c>
      <c r="E19">
        <v>410</v>
      </c>
      <c r="F19">
        <f>売上集計[[#This Row],[来場者数大人]]+売上集計[[#This Row],[来場者数小人]]</f>
        <v>861</v>
      </c>
      <c r="I19" s="7">
        <f>売上集計[[#This Row],[大人売上金額]]+売上集計[[#This Row],[小人売上金額]]</f>
        <v>0</v>
      </c>
    </row>
    <row r="20" spans="2:9" x14ac:dyDescent="0.4">
      <c r="B20" s="5"/>
      <c r="C20" s="6" t="str">
        <f>IF(売上集計[[#This Row],[月日]]="","",売上集計[[#This Row],[月日]])</f>
        <v/>
      </c>
      <c r="D20">
        <v>404</v>
      </c>
      <c r="E20">
        <v>264</v>
      </c>
      <c r="F20">
        <f>売上集計[[#This Row],[来場者数大人]]+売上集計[[#This Row],[来場者数小人]]</f>
        <v>668</v>
      </c>
      <c r="I20" s="7">
        <f>売上集計[[#This Row],[大人売上金額]]+売上集計[[#This Row],[小人売上金額]]</f>
        <v>0</v>
      </c>
    </row>
    <row r="21" spans="2:9" x14ac:dyDescent="0.4">
      <c r="B21" s="5"/>
      <c r="C21" s="6" t="str">
        <f>IF(売上集計[[#This Row],[月日]]="","",売上集計[[#This Row],[月日]])</f>
        <v/>
      </c>
      <c r="D21">
        <v>443</v>
      </c>
      <c r="E21">
        <v>255</v>
      </c>
      <c r="F21">
        <f>売上集計[[#This Row],[来場者数大人]]+売上集計[[#This Row],[来場者数小人]]</f>
        <v>698</v>
      </c>
      <c r="I21" s="7">
        <f>売上集計[[#This Row],[大人売上金額]]+売上集計[[#This Row],[小人売上金額]]</f>
        <v>0</v>
      </c>
    </row>
    <row r="22" spans="2:9" x14ac:dyDescent="0.4">
      <c r="B22" s="5"/>
      <c r="C22" s="6" t="str">
        <f>IF(売上集計[[#This Row],[月日]]="","",売上集計[[#This Row],[月日]])</f>
        <v/>
      </c>
      <c r="D22">
        <v>372</v>
      </c>
      <c r="E22">
        <v>278</v>
      </c>
      <c r="F22">
        <f>売上集計[[#This Row],[来場者数大人]]+売上集計[[#This Row],[来場者数小人]]</f>
        <v>650</v>
      </c>
      <c r="I22" s="7">
        <f>売上集計[[#This Row],[大人売上金額]]+売上集計[[#This Row],[小人売上金額]]</f>
        <v>0</v>
      </c>
    </row>
    <row r="23" spans="2:9" x14ac:dyDescent="0.4">
      <c r="B23" s="5"/>
      <c r="C23" s="6" t="str">
        <f>IF(売上集計[[#This Row],[月日]]="","",売上集計[[#This Row],[月日]])</f>
        <v/>
      </c>
      <c r="D23">
        <v>212</v>
      </c>
      <c r="E23">
        <v>561</v>
      </c>
      <c r="F23">
        <f>売上集計[[#This Row],[来場者数大人]]+売上集計[[#This Row],[来場者数小人]]</f>
        <v>773</v>
      </c>
      <c r="I23" s="7">
        <f>売上集計[[#This Row],[大人売上金額]]+売上集計[[#This Row],[小人売上金額]]</f>
        <v>0</v>
      </c>
    </row>
    <row r="24" spans="2:9" x14ac:dyDescent="0.4">
      <c r="B24" s="5"/>
      <c r="C24" s="6" t="str">
        <f>IF(売上集計[[#This Row],[月日]]="","",売上集計[[#This Row],[月日]])</f>
        <v/>
      </c>
      <c r="D24">
        <v>633</v>
      </c>
      <c r="E24">
        <v>611</v>
      </c>
      <c r="F24">
        <f>売上集計[[#This Row],[来場者数大人]]+売上集計[[#This Row],[来場者数小人]]</f>
        <v>1244</v>
      </c>
      <c r="I24" s="7">
        <f>売上集計[[#This Row],[大人売上金額]]+売上集計[[#This Row],[小人売上金額]]</f>
        <v>0</v>
      </c>
    </row>
    <row r="25" spans="2:9" x14ac:dyDescent="0.4">
      <c r="B25" s="5"/>
      <c r="C25" s="6" t="str">
        <f>IF(売上集計[[#This Row],[月日]]="","",売上集計[[#This Row],[月日]])</f>
        <v/>
      </c>
      <c r="D25">
        <v>715</v>
      </c>
      <c r="E25">
        <v>858</v>
      </c>
      <c r="F25">
        <f>売上集計[[#This Row],[来場者数大人]]+売上集計[[#This Row],[来場者数小人]]</f>
        <v>1573</v>
      </c>
      <c r="I25" s="7">
        <f>売上集計[[#This Row],[大人売上金額]]+売上集計[[#This Row],[小人売上金額]]</f>
        <v>0</v>
      </c>
    </row>
    <row r="26" spans="2:9" x14ac:dyDescent="0.4">
      <c r="B26" s="5"/>
      <c r="C26" s="6" t="str">
        <f>IF(売上集計[[#This Row],[月日]]="","",売上集計[[#This Row],[月日]])</f>
        <v/>
      </c>
      <c r="D26">
        <v>529</v>
      </c>
      <c r="E26">
        <v>451</v>
      </c>
      <c r="F26">
        <f>売上集計[[#This Row],[来場者数大人]]+売上集計[[#This Row],[来場者数小人]]</f>
        <v>980</v>
      </c>
      <c r="I26" s="7">
        <f>売上集計[[#This Row],[大人売上金額]]+売上集計[[#This Row],[小人売上金額]]</f>
        <v>0</v>
      </c>
    </row>
    <row r="27" spans="2:9" x14ac:dyDescent="0.4">
      <c r="B27" s="5"/>
      <c r="C27" s="6" t="str">
        <f>IF(売上集計[[#This Row],[月日]]="","",売上集計[[#This Row],[月日]])</f>
        <v/>
      </c>
      <c r="D27">
        <v>416</v>
      </c>
      <c r="E27">
        <v>439</v>
      </c>
      <c r="F27">
        <f>売上集計[[#This Row],[来場者数大人]]+売上集計[[#This Row],[来場者数小人]]</f>
        <v>855</v>
      </c>
      <c r="I27" s="7">
        <f>売上集計[[#This Row],[大人売上金額]]+売上集計[[#This Row],[小人売上金額]]</f>
        <v>0</v>
      </c>
    </row>
    <row r="28" spans="2:9" x14ac:dyDescent="0.4">
      <c r="B28" s="5"/>
      <c r="C28" s="6" t="str">
        <f>IF(売上集計[[#This Row],[月日]]="","",売上集計[[#This Row],[月日]])</f>
        <v/>
      </c>
      <c r="D28">
        <v>440</v>
      </c>
      <c r="E28">
        <v>333</v>
      </c>
      <c r="F28">
        <f>売上集計[[#This Row],[来場者数大人]]+売上集計[[#This Row],[来場者数小人]]</f>
        <v>773</v>
      </c>
      <c r="I28" s="7">
        <f>売上集計[[#This Row],[大人売上金額]]+売上集計[[#This Row],[小人売上金額]]</f>
        <v>0</v>
      </c>
    </row>
    <row r="29" spans="2:9" x14ac:dyDescent="0.4">
      <c r="B29" s="5"/>
      <c r="C29" s="6" t="str">
        <f>IF(売上集計[[#This Row],[月日]]="","",売上集計[[#This Row],[月日]])</f>
        <v/>
      </c>
      <c r="D29">
        <v>397</v>
      </c>
      <c r="E29">
        <v>365</v>
      </c>
      <c r="F29">
        <f>売上集計[[#This Row],[来場者数大人]]+売上集計[[#This Row],[来場者数小人]]</f>
        <v>762</v>
      </c>
      <c r="I29" s="7">
        <f>売上集計[[#This Row],[大人売上金額]]+売上集計[[#This Row],[小人売上金額]]</f>
        <v>0</v>
      </c>
    </row>
    <row r="30" spans="2:9" x14ac:dyDescent="0.4">
      <c r="B30" s="5"/>
      <c r="C30" s="6" t="str">
        <f>IF(売上集計[[#This Row],[月日]]="","",売上集計[[#This Row],[月日]])</f>
        <v/>
      </c>
      <c r="D30">
        <v>541</v>
      </c>
      <c r="E30">
        <v>666</v>
      </c>
      <c r="F30">
        <f>売上集計[[#This Row],[来場者数大人]]+売上集計[[#This Row],[来場者数小人]]</f>
        <v>1207</v>
      </c>
      <c r="I30" s="7">
        <f>売上集計[[#This Row],[大人売上金額]]+売上集計[[#This Row],[小人売上金額]]</f>
        <v>0</v>
      </c>
    </row>
    <row r="31" spans="2:9" x14ac:dyDescent="0.4">
      <c r="B31" s="5"/>
      <c r="C31" s="6" t="str">
        <f>IF(売上集計[[#This Row],[月日]]="","",売上集計[[#This Row],[月日]])</f>
        <v/>
      </c>
      <c r="D31">
        <v>729</v>
      </c>
      <c r="E31">
        <v>867</v>
      </c>
      <c r="F31">
        <f>売上集計[[#This Row],[来場者数大人]]+売上集計[[#This Row],[来場者数小人]]</f>
        <v>1596</v>
      </c>
      <c r="I31" s="7">
        <f>売上集計[[#This Row],[大人売上金額]]+売上集計[[#This Row],[小人売上金額]]</f>
        <v>0</v>
      </c>
    </row>
    <row r="32" spans="2:9" x14ac:dyDescent="0.4">
      <c r="B32" s="5"/>
      <c r="C32" s="6" t="str">
        <f>IF(売上集計[[#This Row],[月日]]="","",売上集計[[#This Row],[月日]])</f>
        <v/>
      </c>
      <c r="D32">
        <v>858</v>
      </c>
      <c r="E32">
        <v>715</v>
      </c>
      <c r="F32">
        <f>売上集計[[#This Row],[来場者数大人]]+売上集計[[#This Row],[来場者数小人]]</f>
        <v>1573</v>
      </c>
      <c r="I32" s="7">
        <f>売上集計[[#This Row],[大人売上金額]]+売上集計[[#This Row],[小人売上金額]]</f>
        <v>0</v>
      </c>
    </row>
    <row r="33" spans="2:9" x14ac:dyDescent="0.4">
      <c r="B33" s="5"/>
      <c r="C33" s="6" t="str">
        <f>IF(売上集計[[#This Row],[月日]]="","",売上集計[[#This Row],[月日]])</f>
        <v/>
      </c>
      <c r="D33">
        <v>387</v>
      </c>
      <c r="E33">
        <v>346</v>
      </c>
      <c r="F33">
        <f>売上集計[[#This Row],[来場者数大人]]+売上集計[[#This Row],[来場者数小人]]</f>
        <v>733</v>
      </c>
      <c r="I33" s="7">
        <f>売上集計[[#This Row],[大人売上金額]]+売上集計[[#This Row],[小人売上金額]]</f>
        <v>0</v>
      </c>
    </row>
    <row r="34" spans="2:9" x14ac:dyDescent="0.4">
      <c r="B34" s="5"/>
      <c r="C34" s="6" t="str">
        <f>IF(売上集計[[#This Row],[月日]]="","",売上集計[[#This Row],[月日]])</f>
        <v/>
      </c>
      <c r="D34">
        <v>478</v>
      </c>
      <c r="E34">
        <v>237</v>
      </c>
      <c r="F34">
        <f>売上集計[[#This Row],[来場者数大人]]+売上集計[[#This Row],[来場者数小人]]</f>
        <v>715</v>
      </c>
      <c r="I34" s="7">
        <f>売上集計[[#This Row],[大人売上金額]]+売上集計[[#This Row],[小人売上金額]]</f>
        <v>0</v>
      </c>
    </row>
    <row r="35" spans="2:9" x14ac:dyDescent="0.4">
      <c r="B35" s="5"/>
      <c r="C35" s="6" t="str">
        <f>IF(売上集計[[#This Row],[月日]]="","",売上集計[[#This Row],[月日]])</f>
        <v/>
      </c>
      <c r="D35">
        <v>381</v>
      </c>
      <c r="E35">
        <v>188</v>
      </c>
      <c r="F35">
        <f>売上集計[[#This Row],[来場者数大人]]+売上集計[[#This Row],[来場者数小人]]</f>
        <v>569</v>
      </c>
      <c r="I35" s="7">
        <f>売上集計[[#This Row],[大人売上金額]]+売上集計[[#This Row],[小人売上金額]]</f>
        <v>0</v>
      </c>
    </row>
    <row r="36" spans="2:9" x14ac:dyDescent="0.4">
      <c r="B36" s="5"/>
      <c r="C36" s="6" t="str">
        <f>IF(売上集計[[#This Row],[月日]]="","",売上集計[[#This Row],[月日]])</f>
        <v/>
      </c>
      <c r="D36">
        <v>330</v>
      </c>
      <c r="E36">
        <v>278</v>
      </c>
      <c r="F36">
        <f>売上集計[[#This Row],[来場者数大人]]+売上集計[[#This Row],[来場者数小人]]</f>
        <v>608</v>
      </c>
      <c r="I36" s="7">
        <f>売上集計[[#This Row],[大人売上金額]]+売上集計[[#This Row],[小人売上金額]]</f>
        <v>0</v>
      </c>
    </row>
    <row r="37" spans="2:9" x14ac:dyDescent="0.4">
      <c r="B37" s="5"/>
      <c r="C37" s="6" t="str">
        <f>IF(売上集計[[#This Row],[月日]]="","",売上集計[[#This Row],[月日]])</f>
        <v/>
      </c>
      <c r="D37">
        <v>247</v>
      </c>
      <c r="E37">
        <v>479</v>
      </c>
      <c r="F37">
        <f>売上集計[[#This Row],[来場者数大人]]+売上集計[[#This Row],[来場者数小人]]</f>
        <v>726</v>
      </c>
      <c r="I37" s="7">
        <f>売上集計[[#This Row],[大人売上金額]]+売上集計[[#This Row],[小人売上金額]]</f>
        <v>0</v>
      </c>
    </row>
    <row r="38" spans="2:9" x14ac:dyDescent="0.4">
      <c r="B38" s="5"/>
      <c r="C38" s="6" t="str">
        <f>IF(売上集計[[#This Row],[月日]]="","",売上集計[[#This Row],[月日]])</f>
        <v/>
      </c>
      <c r="D38">
        <v>844</v>
      </c>
      <c r="E38">
        <v>651</v>
      </c>
      <c r="F38">
        <f>売上集計[[#This Row],[来場者数大人]]+売上集計[[#This Row],[来場者数小人]]</f>
        <v>1495</v>
      </c>
      <c r="I38" s="7">
        <f>売上集計[[#This Row],[大人売上金額]]+売上集計[[#This Row],[小人売上金額]]</f>
        <v>0</v>
      </c>
    </row>
    <row r="39" spans="2:9" x14ac:dyDescent="0.4">
      <c r="B39" s="5"/>
      <c r="C39" s="6" t="str">
        <f>IF(売上集計[[#This Row],[月日]]="","",売上集計[[#This Row],[月日]])</f>
        <v/>
      </c>
      <c r="D39">
        <v>789</v>
      </c>
      <c r="E39">
        <v>740</v>
      </c>
      <c r="F39">
        <f>売上集計[[#This Row],[来場者数大人]]+売上集計[[#This Row],[来場者数小人]]</f>
        <v>1529</v>
      </c>
      <c r="I39" s="7">
        <f>売上集計[[#This Row],[大人売上金額]]+売上集計[[#This Row],[小人売上金額]]</f>
        <v>0</v>
      </c>
    </row>
    <row r="40" spans="2:9" x14ac:dyDescent="0.4">
      <c r="B40" s="5"/>
      <c r="C40" s="6" t="str">
        <f>IF(売上集計[[#This Row],[月日]]="","",売上集計[[#This Row],[月日]])</f>
        <v/>
      </c>
      <c r="D40">
        <v>526</v>
      </c>
      <c r="E40">
        <v>404</v>
      </c>
      <c r="F40">
        <f>売上集計[[#This Row],[来場者数大人]]+売上集計[[#This Row],[来場者数小人]]</f>
        <v>930</v>
      </c>
      <c r="I40" s="7">
        <f>売上集計[[#This Row],[大人売上金額]]+売上集計[[#This Row],[小人売上金額]]</f>
        <v>0</v>
      </c>
    </row>
    <row r="41" spans="2:9" x14ac:dyDescent="0.4">
      <c r="B41" s="5"/>
      <c r="C41" s="6" t="str">
        <f>IF(売上集計[[#This Row],[月日]]="","",売上集計[[#This Row],[月日]])</f>
        <v/>
      </c>
      <c r="D41">
        <v>431</v>
      </c>
      <c r="E41">
        <v>241</v>
      </c>
      <c r="F41">
        <f>売上集計[[#This Row],[来場者数大人]]+売上集計[[#This Row],[来場者数小人]]</f>
        <v>672</v>
      </c>
      <c r="I41" s="7">
        <f>売上集計[[#This Row],[大人売上金額]]+売上集計[[#This Row],[小人売上金額]]</f>
        <v>0</v>
      </c>
    </row>
    <row r="42" spans="2:9" x14ac:dyDescent="0.4">
      <c r="B42" s="5"/>
      <c r="C42" s="6" t="str">
        <f>IF(売上集計[[#This Row],[月日]]="","",売上集計[[#This Row],[月日]])</f>
        <v/>
      </c>
      <c r="D42">
        <v>292</v>
      </c>
      <c r="E42">
        <v>328</v>
      </c>
      <c r="F42">
        <f>売上集計[[#This Row],[来場者数大人]]+売上集計[[#This Row],[来場者数小人]]</f>
        <v>620</v>
      </c>
      <c r="I42" s="7">
        <f>売上集計[[#This Row],[大人売上金額]]+売上集計[[#This Row],[小人売上金額]]</f>
        <v>0</v>
      </c>
    </row>
    <row r="43" spans="2:9" x14ac:dyDescent="0.4">
      <c r="B43" s="5"/>
      <c r="C43" s="6" t="str">
        <f>IF(売上集計[[#This Row],[月日]]="","",売上集計[[#This Row],[月日]])</f>
        <v/>
      </c>
      <c r="D43">
        <v>396</v>
      </c>
      <c r="E43">
        <v>241</v>
      </c>
      <c r="F43">
        <f>売上集計[[#This Row],[来場者数大人]]+売上集計[[#This Row],[来場者数小人]]</f>
        <v>637</v>
      </c>
      <c r="I43" s="7">
        <f>売上集計[[#This Row],[大人売上金額]]+売上集計[[#This Row],[小人売上金額]]</f>
        <v>0</v>
      </c>
    </row>
    <row r="44" spans="2:9" x14ac:dyDescent="0.4">
      <c r="B44" s="5"/>
      <c r="C44" s="6" t="str">
        <f>IF(売上集計[[#This Row],[月日]]="","",売上集計[[#This Row],[月日]])</f>
        <v/>
      </c>
      <c r="D44">
        <v>331</v>
      </c>
      <c r="E44">
        <v>659</v>
      </c>
      <c r="F44">
        <f>売上集計[[#This Row],[来場者数大人]]+売上集計[[#This Row],[来場者数小人]]</f>
        <v>990</v>
      </c>
      <c r="I44" s="7">
        <f>売上集計[[#This Row],[大人売上金額]]+売上集計[[#This Row],[小人売上金額]]</f>
        <v>0</v>
      </c>
    </row>
    <row r="45" spans="2:9" x14ac:dyDescent="0.4">
      <c r="B45" s="5"/>
      <c r="C45" s="6" t="str">
        <f>IF(売上集計[[#This Row],[月日]]="","",売上集計[[#This Row],[月日]])</f>
        <v/>
      </c>
      <c r="D45">
        <v>563</v>
      </c>
      <c r="E45">
        <v>453</v>
      </c>
      <c r="F45">
        <f>売上集計[[#This Row],[来場者数大人]]+売上集計[[#This Row],[来場者数小人]]</f>
        <v>1016</v>
      </c>
      <c r="I45" s="7">
        <f>売上集計[[#This Row],[大人売上金額]]+売上集計[[#This Row],[小人売上金額]]</f>
        <v>0</v>
      </c>
    </row>
    <row r="46" spans="2:9" x14ac:dyDescent="0.4">
      <c r="B46" s="5"/>
      <c r="C46" s="6" t="str">
        <f>IF(売上集計[[#This Row],[月日]]="","",売上集計[[#This Row],[月日]])</f>
        <v/>
      </c>
      <c r="D46">
        <v>492</v>
      </c>
      <c r="E46">
        <v>397</v>
      </c>
      <c r="F46">
        <f>売上集計[[#This Row],[来場者数大人]]+売上集計[[#This Row],[来場者数小人]]</f>
        <v>889</v>
      </c>
      <c r="I46" s="7">
        <f>売上集計[[#This Row],[大人売上金額]]+売上集計[[#This Row],[小人売上金額]]</f>
        <v>0</v>
      </c>
    </row>
    <row r="47" spans="2:9" x14ac:dyDescent="0.4">
      <c r="B47" s="5"/>
      <c r="C47" s="6" t="str">
        <f>IF(売上集計[[#This Row],[月日]]="","",売上集計[[#This Row],[月日]])</f>
        <v/>
      </c>
      <c r="D47">
        <v>435</v>
      </c>
      <c r="E47">
        <v>346</v>
      </c>
      <c r="F47">
        <f>売上集計[[#This Row],[来場者数大人]]+売上集計[[#This Row],[来場者数小人]]</f>
        <v>781</v>
      </c>
      <c r="I47" s="7">
        <f>売上集計[[#This Row],[大人売上金額]]+売上集計[[#This Row],[小人売上金額]]</f>
        <v>0</v>
      </c>
    </row>
  </sheetData>
  <phoneticPr fontId="5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6F529-1ED8-4817-BE6D-8074732C7E7B}">
  <dimension ref="B1:D8"/>
  <sheetViews>
    <sheetView workbookViewId="0"/>
  </sheetViews>
  <sheetFormatPr defaultRowHeight="18.75" x14ac:dyDescent="0.4"/>
  <cols>
    <col min="1" max="1" width="3.625" customWidth="1"/>
    <col min="2" max="2" width="25.5" bestFit="1" customWidth="1"/>
    <col min="3" max="3" width="12.875" customWidth="1"/>
    <col min="4" max="4" width="25.25" bestFit="1" customWidth="1"/>
  </cols>
  <sheetData>
    <row r="1" spans="2:4" ht="24" x14ac:dyDescent="0.4">
      <c r="B1" s="1" t="s">
        <v>20</v>
      </c>
    </row>
    <row r="3" spans="2:4" x14ac:dyDescent="0.4">
      <c r="B3" s="8" t="s">
        <v>12</v>
      </c>
      <c r="C3" s="8" t="s">
        <v>19</v>
      </c>
      <c r="D3" s="8" t="s">
        <v>11</v>
      </c>
    </row>
    <row r="4" spans="2:4" x14ac:dyDescent="0.4">
      <c r="B4" t="s">
        <v>14</v>
      </c>
      <c r="C4" t="s">
        <v>13</v>
      </c>
    </row>
    <row r="5" spans="2:4" x14ac:dyDescent="0.4">
      <c r="B5" t="s">
        <v>15</v>
      </c>
      <c r="C5" t="s">
        <v>13</v>
      </c>
    </row>
    <row r="6" spans="2:4" x14ac:dyDescent="0.4">
      <c r="B6" t="s">
        <v>16</v>
      </c>
      <c r="C6" t="s">
        <v>22</v>
      </c>
    </row>
    <row r="7" spans="2:4" x14ac:dyDescent="0.4">
      <c r="B7" t="s">
        <v>18</v>
      </c>
    </row>
    <row r="8" spans="2:4" x14ac:dyDescent="0.4">
      <c r="B8" t="s">
        <v>17</v>
      </c>
      <c r="C8" t="s">
        <v>13</v>
      </c>
    </row>
  </sheetData>
  <phoneticPr fontId="5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チケット売上</vt:lpstr>
      <vt:lpstr>寄贈先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2022-12-12T09:31:01Z</dcterms:created>
  <dcterms:modified xsi:type="dcterms:W3CDTF">2022-12-26T03:20:37Z</dcterms:modified>
</cp:coreProperties>
</file>