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プログラム\P3版\デバッグ用\"/>
    </mc:Choice>
  </mc:AlternateContent>
  <xr:revisionPtr revIDLastSave="0" documentId="13_ncr:1_{7A40D53E-2351-452E-ABDC-B86A122D54B5}" xr6:coauthVersionLast="47" xr6:coauthVersionMax="47" xr10:uidLastSave="{00000000-0000-0000-0000-000000000000}"/>
  <bookViews>
    <workbookView xWindow="-120" yWindow="-120" windowWidth="19440" windowHeight="11040" xr2:uid="{6EA567C1-1665-41D1-9522-ABA5E90E2256}"/>
  </bookViews>
  <sheets>
    <sheet name="案内フォーマット" sheetId="1" r:id="rId1"/>
    <sheet name="10月売上" sheetId="2" r:id="rId2"/>
    <sheet name="支店別売上" sheetId="3" r:id="rId3"/>
    <sheet name="宿泊先リスト" sheetId="4" r:id="rId4"/>
  </sheets>
  <definedNames>
    <definedName name="_xlnm._FilterDatabase" localSheetId="1" hidden="1">'10月売上'!$A$1:$L$36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4" l="1"/>
  <c r="B5" i="4"/>
  <c r="B6" i="4"/>
  <c r="B7" i="4"/>
  <c r="B8" i="4"/>
  <c r="B9" i="4"/>
  <c r="B10" i="4"/>
  <c r="B14" i="4"/>
  <c r="B15" i="4"/>
  <c r="B16" i="4"/>
  <c r="B11" i="4"/>
  <c r="B12" i="4"/>
  <c r="B13" i="4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2" i="2"/>
  <c r="B9" i="3"/>
</calcChain>
</file>

<file path=xl/sharedStrings.xml><?xml version="1.0" encoding="utf-8"?>
<sst xmlns="http://schemas.openxmlformats.org/spreadsheetml/2006/main" count="347" uniqueCount="103">
  <si>
    <t>遠井町自治会</t>
    <rPh sb="0" eb="2">
      <t>トオイ</t>
    </rPh>
    <rPh sb="2" eb="3">
      <t>マチ</t>
    </rPh>
    <rPh sb="3" eb="6">
      <t>ジチカイ</t>
    </rPh>
    <phoneticPr fontId="4"/>
  </si>
  <si>
    <t>宿泊プランのご案内</t>
    <rPh sb="0" eb="2">
      <t>シュクハク</t>
    </rPh>
    <rPh sb="7" eb="9">
      <t>アンナイ</t>
    </rPh>
    <phoneticPr fontId="4"/>
  </si>
  <si>
    <t>時下ますますご清祥のこととお慶び申し上げます。平素はAトラベル株式会社をお引き立て</t>
    <rPh sb="0" eb="2">
      <t>ジカ</t>
    </rPh>
    <rPh sb="7" eb="9">
      <t>セイショウ</t>
    </rPh>
    <rPh sb="14" eb="15">
      <t>ヨロコ</t>
    </rPh>
    <rPh sb="16" eb="17">
      <t>モウ</t>
    </rPh>
    <rPh sb="18" eb="19">
      <t>ア</t>
    </rPh>
    <rPh sb="23" eb="25">
      <t>ヘイソ</t>
    </rPh>
    <rPh sb="31" eb="33">
      <t>カブシキ</t>
    </rPh>
    <rPh sb="33" eb="35">
      <t>カイシャ</t>
    </rPh>
    <rPh sb="37" eb="38">
      <t>ヒ</t>
    </rPh>
    <rPh sb="39" eb="40">
      <t>タ</t>
    </rPh>
    <phoneticPr fontId="4"/>
  </si>
  <si>
    <t>いただき、誠にありがとうございます。</t>
    <rPh sb="5" eb="6">
      <t>マコト</t>
    </rPh>
    <phoneticPr fontId="4"/>
  </si>
  <si>
    <t>担当：安藤　健太</t>
    <rPh sb="0" eb="2">
      <t>タントウ</t>
    </rPh>
    <rPh sb="3" eb="5">
      <t>アンドウ</t>
    </rPh>
    <rPh sb="6" eb="8">
      <t>ケンタ</t>
    </rPh>
    <phoneticPr fontId="4"/>
  </si>
  <si>
    <t>宿泊コード</t>
    <rPh sb="0" eb="2">
      <t>シュクハク</t>
    </rPh>
    <phoneticPr fontId="4"/>
  </si>
  <si>
    <t>都道府県名</t>
    <rPh sb="0" eb="4">
      <t>トドウフケン</t>
    </rPh>
    <rPh sb="4" eb="5">
      <t>メイ</t>
    </rPh>
    <phoneticPr fontId="4"/>
  </si>
  <si>
    <t>温泉地</t>
    <rPh sb="0" eb="3">
      <t>オンセンチ</t>
    </rPh>
    <phoneticPr fontId="4"/>
  </si>
  <si>
    <t>ホテル・旅館名</t>
    <rPh sb="4" eb="6">
      <t>リョカン</t>
    </rPh>
    <rPh sb="6" eb="7">
      <t>メイ</t>
    </rPh>
    <phoneticPr fontId="4"/>
  </si>
  <si>
    <t>2名1室料金
（お1人様料金）</t>
    <rPh sb="0" eb="4">
      <t>メイシツ</t>
    </rPh>
    <rPh sb="4" eb="6">
      <t>リョウキン</t>
    </rPh>
    <rPh sb="9" eb="11">
      <t>ヒトリ</t>
    </rPh>
    <rPh sb="11" eb="12">
      <t>サマ</t>
    </rPh>
    <rPh sb="12" eb="14">
      <t>リョウキン</t>
    </rPh>
    <phoneticPr fontId="4"/>
  </si>
  <si>
    <t>I-011</t>
    <phoneticPr fontId="4"/>
  </si>
  <si>
    <t>石川</t>
    <rPh sb="0" eb="2">
      <t>イシカワ</t>
    </rPh>
    <phoneticPr fontId="4"/>
  </si>
  <si>
    <t>山代温泉</t>
    <rPh sb="0" eb="2">
      <t>ヤマシロ</t>
    </rPh>
    <rPh sb="2" eb="4">
      <t>オンセン</t>
    </rPh>
    <phoneticPr fontId="4"/>
  </si>
  <si>
    <t>ホテルやましろの湯</t>
    <rPh sb="8" eb="9">
      <t>ユ</t>
    </rPh>
    <phoneticPr fontId="4"/>
  </si>
  <si>
    <t>I-021</t>
    <phoneticPr fontId="4"/>
  </si>
  <si>
    <t>和倉温泉</t>
    <rPh sb="0" eb="4">
      <t>ワクラオンセン</t>
    </rPh>
    <phoneticPr fontId="4"/>
  </si>
  <si>
    <t>ホテルのと</t>
    <phoneticPr fontId="4"/>
  </si>
  <si>
    <t>I-022</t>
    <phoneticPr fontId="4"/>
  </si>
  <si>
    <t>海しまむら亭</t>
    <rPh sb="0" eb="1">
      <t>ウミ</t>
    </rPh>
    <rPh sb="5" eb="6">
      <t>テイ</t>
    </rPh>
    <phoneticPr fontId="4"/>
  </si>
  <si>
    <t>N-011</t>
    <phoneticPr fontId="4"/>
  </si>
  <si>
    <t>長野</t>
    <rPh sb="0" eb="2">
      <t>ナガノ</t>
    </rPh>
    <phoneticPr fontId="4"/>
  </si>
  <si>
    <t>野沢温泉</t>
    <rPh sb="0" eb="4">
      <t>ノザワオンセン</t>
    </rPh>
    <phoneticPr fontId="4"/>
  </si>
  <si>
    <t>満点星亭</t>
    <rPh sb="0" eb="2">
      <t>マンテン</t>
    </rPh>
    <rPh sb="2" eb="3">
      <t>ホシ</t>
    </rPh>
    <rPh sb="3" eb="4">
      <t>テイ</t>
    </rPh>
    <phoneticPr fontId="4"/>
  </si>
  <si>
    <t>N-012</t>
    <phoneticPr fontId="4"/>
  </si>
  <si>
    <t>ホテルゆたか</t>
    <phoneticPr fontId="4"/>
  </si>
  <si>
    <t>N-013</t>
    <phoneticPr fontId="4"/>
  </si>
  <si>
    <t>山の湯旅館</t>
    <rPh sb="0" eb="1">
      <t>ヤマ</t>
    </rPh>
    <rPh sb="2" eb="3">
      <t>ユ</t>
    </rPh>
    <rPh sb="3" eb="5">
      <t>リョカン</t>
    </rPh>
    <phoneticPr fontId="4"/>
  </si>
  <si>
    <t>受付番号</t>
    <rPh sb="0" eb="2">
      <t>ウケツケ</t>
    </rPh>
    <rPh sb="2" eb="4">
      <t>バンゴウ</t>
    </rPh>
    <phoneticPr fontId="4"/>
  </si>
  <si>
    <t>日付</t>
    <rPh sb="0" eb="2">
      <t>ヒヅケ</t>
    </rPh>
    <phoneticPr fontId="4"/>
  </si>
  <si>
    <t>支店名</t>
    <rPh sb="0" eb="3">
      <t>シテンメイ</t>
    </rPh>
    <phoneticPr fontId="4"/>
  </si>
  <si>
    <t>ホテル・旅館名</t>
    <rPh sb="4" eb="7">
      <t>リョカンメイ</t>
    </rPh>
    <phoneticPr fontId="4"/>
  </si>
  <si>
    <t>顧客区分</t>
    <rPh sb="0" eb="2">
      <t>コキャク</t>
    </rPh>
    <rPh sb="2" eb="4">
      <t>クブン</t>
    </rPh>
    <phoneticPr fontId="4"/>
  </si>
  <si>
    <t>参加人数</t>
    <rPh sb="0" eb="2">
      <t>サンカ</t>
    </rPh>
    <rPh sb="2" eb="4">
      <t>ニンズウ</t>
    </rPh>
    <phoneticPr fontId="4"/>
  </si>
  <si>
    <t>東京支店</t>
    <rPh sb="0" eb="2">
      <t>トウキョウ</t>
    </rPh>
    <rPh sb="2" eb="4">
      <t>シテン</t>
    </rPh>
    <phoneticPr fontId="4"/>
  </si>
  <si>
    <t>学校</t>
    <rPh sb="0" eb="2">
      <t>ガッコウ</t>
    </rPh>
    <phoneticPr fontId="4"/>
  </si>
  <si>
    <t>川崎支店</t>
    <rPh sb="0" eb="2">
      <t>カワサキ</t>
    </rPh>
    <rPh sb="2" eb="4">
      <t>シテン</t>
    </rPh>
    <phoneticPr fontId="4"/>
  </si>
  <si>
    <t>K-012</t>
    <phoneticPr fontId="4"/>
  </si>
  <si>
    <t>神奈川</t>
    <rPh sb="0" eb="3">
      <t>カナガワ</t>
    </rPh>
    <phoneticPr fontId="4"/>
  </si>
  <si>
    <t>箱根温泉</t>
    <rPh sb="0" eb="4">
      <t>ハコネオンセン</t>
    </rPh>
    <phoneticPr fontId="4"/>
  </si>
  <si>
    <t>旅館はな</t>
    <rPh sb="0" eb="2">
      <t>リョカン</t>
    </rPh>
    <phoneticPr fontId="4"/>
  </si>
  <si>
    <t>企業</t>
    <rPh sb="0" eb="2">
      <t>キギョウ</t>
    </rPh>
    <phoneticPr fontId="4"/>
  </si>
  <si>
    <t>品川支店</t>
    <rPh sb="0" eb="2">
      <t>シナガワ</t>
    </rPh>
    <rPh sb="2" eb="4">
      <t>シテン</t>
    </rPh>
    <phoneticPr fontId="4"/>
  </si>
  <si>
    <t>K-011</t>
    <phoneticPr fontId="4"/>
  </si>
  <si>
    <t>箱根湯本館</t>
    <rPh sb="0" eb="5">
      <t>ハコネユモトカン</t>
    </rPh>
    <phoneticPr fontId="4"/>
  </si>
  <si>
    <t>新橋支店</t>
    <rPh sb="0" eb="2">
      <t>シンバシ</t>
    </rPh>
    <rPh sb="2" eb="4">
      <t>シテン</t>
    </rPh>
    <phoneticPr fontId="4"/>
  </si>
  <si>
    <t>満点星亭</t>
    <rPh sb="0" eb="4">
      <t>マンテンホシテイ</t>
    </rPh>
    <phoneticPr fontId="4"/>
  </si>
  <si>
    <t>公共団体</t>
    <rPh sb="0" eb="2">
      <t>コウキョウ</t>
    </rPh>
    <rPh sb="2" eb="4">
      <t>ダンタイ</t>
    </rPh>
    <phoneticPr fontId="4"/>
  </si>
  <si>
    <t>K-022</t>
    <phoneticPr fontId="4"/>
  </si>
  <si>
    <t>湯河原温泉</t>
    <rPh sb="0" eb="5">
      <t>ユガワラオンセン</t>
    </rPh>
    <phoneticPr fontId="4"/>
  </si>
  <si>
    <t>横浜支店</t>
    <rPh sb="0" eb="2">
      <t>ヨコハマ</t>
    </rPh>
    <rPh sb="2" eb="4">
      <t>シテン</t>
    </rPh>
    <phoneticPr fontId="4"/>
  </si>
  <si>
    <t>山代温泉</t>
    <rPh sb="0" eb="4">
      <t>ヤマシロオンセン</t>
    </rPh>
    <phoneticPr fontId="4"/>
  </si>
  <si>
    <t>S-011</t>
    <phoneticPr fontId="4"/>
  </si>
  <si>
    <t>静岡</t>
    <rPh sb="0" eb="2">
      <t>シズオカ</t>
    </rPh>
    <phoneticPr fontId="4"/>
  </si>
  <si>
    <t>お宿ととや</t>
    <rPh sb="1" eb="2">
      <t>ヤド</t>
    </rPh>
    <phoneticPr fontId="4"/>
  </si>
  <si>
    <t>S-021</t>
    <phoneticPr fontId="4"/>
  </si>
  <si>
    <t>修善寺温泉</t>
    <rPh sb="0" eb="5">
      <t>シュゼンジオンセン</t>
    </rPh>
    <phoneticPr fontId="4"/>
  </si>
  <si>
    <t>S-022</t>
    <phoneticPr fontId="4"/>
  </si>
  <si>
    <t>旅館つつじ</t>
    <rPh sb="0" eb="2">
      <t>リョカン</t>
    </rPh>
    <phoneticPr fontId="4"/>
  </si>
  <si>
    <t>K-021</t>
    <phoneticPr fontId="4"/>
  </si>
  <si>
    <t>旅館ほたるの郷</t>
    <rPh sb="0" eb="2">
      <t>リョカン</t>
    </rPh>
    <rPh sb="6" eb="7">
      <t>ゴウ</t>
    </rPh>
    <phoneticPr fontId="4"/>
  </si>
  <si>
    <t>支店別売上</t>
    <rPh sb="0" eb="2">
      <t>シテン</t>
    </rPh>
    <rPh sb="2" eb="5">
      <t>ベツウリアゲ</t>
    </rPh>
    <phoneticPr fontId="4"/>
  </si>
  <si>
    <t>売上合計</t>
    <rPh sb="0" eb="2">
      <t>ウリアゲ</t>
    </rPh>
    <rPh sb="2" eb="4">
      <t>ゴウケイ</t>
    </rPh>
    <phoneticPr fontId="4"/>
  </si>
  <si>
    <t>売上総計</t>
    <rPh sb="0" eb="2">
      <t>ウリアゲ</t>
    </rPh>
    <rPh sb="2" eb="4">
      <t>ソウケイ</t>
    </rPh>
    <phoneticPr fontId="4"/>
  </si>
  <si>
    <t>宿泊先リスト</t>
    <rPh sb="0" eb="2">
      <t>シュクハク</t>
    </rPh>
    <rPh sb="2" eb="3">
      <t>サキ</t>
    </rPh>
    <phoneticPr fontId="4"/>
  </si>
  <si>
    <t>ホームページ</t>
    <phoneticPr fontId="4"/>
  </si>
  <si>
    <t>箱根温泉</t>
    <rPh sb="0" eb="2">
      <t>ハコネ</t>
    </rPh>
    <rPh sb="2" eb="4">
      <t>オンセン</t>
    </rPh>
    <phoneticPr fontId="4"/>
  </si>
  <si>
    <t>箱根湯本館</t>
    <rPh sb="0" eb="4">
      <t>ハコネユモト</t>
    </rPh>
    <rPh sb="4" eb="5">
      <t>カン</t>
    </rPh>
    <phoneticPr fontId="4"/>
  </si>
  <si>
    <t>湯河原温泉</t>
    <rPh sb="0" eb="3">
      <t>ユガワラ</t>
    </rPh>
    <rPh sb="3" eb="5">
      <t>オンセン</t>
    </rPh>
    <phoneticPr fontId="4"/>
  </si>
  <si>
    <t>修善寺温泉</t>
    <rPh sb="0" eb="3">
      <t>シュゼンジ</t>
    </rPh>
    <rPh sb="3" eb="5">
      <t>オンセン</t>
    </rPh>
    <phoneticPr fontId="4"/>
  </si>
  <si>
    <t>消費税率</t>
    <rPh sb="0" eb="2">
      <t>ショウヒ</t>
    </rPh>
    <rPh sb="2" eb="4">
      <t>ゼイリツ</t>
    </rPh>
    <phoneticPr fontId="4"/>
  </si>
  <si>
    <t>Fトラベル株式会社　川崎支店</t>
    <rPh sb="5" eb="9">
      <t>カブシキガイシャ</t>
    </rPh>
    <rPh sb="10" eb="12">
      <t>カワサキ</t>
    </rPh>
    <rPh sb="12" eb="14">
      <t>シテン</t>
    </rPh>
    <phoneticPr fontId="4"/>
  </si>
  <si>
    <t>神奈川県川崎市幸区大宮町X-X</t>
    <rPh sb="0" eb="4">
      <t>カナガワケン</t>
    </rPh>
    <rPh sb="4" eb="7">
      <t>カワサキシ</t>
    </rPh>
    <rPh sb="7" eb="9">
      <t>サイワイク</t>
    </rPh>
    <rPh sb="9" eb="11">
      <t>オオミヤ</t>
    </rPh>
    <rPh sb="11" eb="12">
      <t>チョウ</t>
    </rPh>
    <phoneticPr fontId="4"/>
  </si>
  <si>
    <t>TEL：044-742-XXXX</t>
    <phoneticPr fontId="4"/>
  </si>
  <si>
    <t>FAX：044-742-XXXX</t>
    <phoneticPr fontId="4"/>
  </si>
  <si>
    <t>鮎沢様</t>
    <rPh sb="0" eb="2">
      <t>アユザワ</t>
    </rPh>
    <rPh sb="2" eb="3">
      <t>サマ</t>
    </rPh>
    <phoneticPr fontId="4"/>
  </si>
  <si>
    <t>金額</t>
    <rPh sb="0" eb="2">
      <t>キンガク</t>
    </rPh>
    <phoneticPr fontId="4"/>
  </si>
  <si>
    <t>消費税</t>
    <rPh sb="0" eb="3">
      <t>ショウヒゼイ</t>
    </rPh>
    <phoneticPr fontId="4"/>
  </si>
  <si>
    <t>請求金額</t>
    <rPh sb="0" eb="4">
      <t>セイキュウキンガク</t>
    </rPh>
    <phoneticPr fontId="4"/>
  </si>
  <si>
    <t>都道府県</t>
    <rPh sb="0" eb="4">
      <t>トドウフケン</t>
    </rPh>
    <phoneticPr fontId="4"/>
  </si>
  <si>
    <t>2名1室（お1人様・税別）</t>
    <rPh sb="1" eb="2">
      <t>メイ</t>
    </rPh>
    <rPh sb="3" eb="4">
      <t>シツ</t>
    </rPh>
    <rPh sb="6" eb="8">
      <t>ヒトリ</t>
    </rPh>
    <rPh sb="8" eb="9">
      <t>サマ</t>
    </rPh>
    <rPh sb="10" eb="12">
      <t>ゼイベツ</t>
    </rPh>
    <phoneticPr fontId="4"/>
  </si>
  <si>
    <t>河津温泉</t>
    <rPh sb="0" eb="4">
      <t>カワヅオンセン</t>
    </rPh>
    <phoneticPr fontId="4"/>
  </si>
  <si>
    <t>河津温泉</t>
    <rPh sb="0" eb="2">
      <t>カワヅ</t>
    </rPh>
    <rPh sb="2" eb="4">
      <t>オンセン</t>
    </rPh>
    <phoneticPr fontId="4"/>
  </si>
  <si>
    <t>都道府県コード</t>
    <rPh sb="0" eb="4">
      <t>トドウフケン</t>
    </rPh>
    <phoneticPr fontId="4"/>
  </si>
  <si>
    <t>www.yamashironoyu.xx.xx</t>
  </si>
  <si>
    <t>www.noto.xx.xx</t>
  </si>
  <si>
    <t>www.umishimamura.xx.xx</t>
  </si>
  <si>
    <t>www.yumotokan.xx.xx</t>
  </si>
  <si>
    <t>www.hana.xx.xx</t>
  </si>
  <si>
    <t>www.hotaru.xx.xx</t>
  </si>
  <si>
    <t>www.masuda.xx.xx</t>
  </si>
  <si>
    <t>www.totoya.xx.xx</t>
  </si>
  <si>
    <t>www.hanakouji.xx.xx</t>
  </si>
  <si>
    <t>www.tsutsuji.xx.xx</t>
  </si>
  <si>
    <t>www.manten.xx.xx</t>
  </si>
  <si>
    <t>www.yutaka.xx.xx</t>
  </si>
  <si>
    <t>www.yamanoyu.xx.xx</t>
  </si>
  <si>
    <t>　さて、お問い合わせいただきました温泉地へのご旅行について、次のような宿泊プラン</t>
    <rPh sb="5" eb="6">
      <t>ト</t>
    </rPh>
    <rPh sb="7" eb="8">
      <t>ア</t>
    </rPh>
    <rPh sb="17" eb="19">
      <t>オンセン</t>
    </rPh>
    <rPh sb="19" eb="20">
      <t>チ</t>
    </rPh>
    <rPh sb="23" eb="25">
      <t>リョコウ</t>
    </rPh>
    <rPh sb="30" eb="31">
      <t>ツギ</t>
    </rPh>
    <rPh sb="35" eb="37">
      <t>シュクハク</t>
    </rPh>
    <phoneticPr fontId="4"/>
  </si>
  <si>
    <t>をご用意いたしました。宿泊日や参加人数に応じて、お得な早割や団体割引なども適用</t>
    <rPh sb="2" eb="4">
      <t>ヨウイ</t>
    </rPh>
    <rPh sb="11" eb="13">
      <t>シュクハク</t>
    </rPh>
    <rPh sb="13" eb="14">
      <t>ビ</t>
    </rPh>
    <rPh sb="15" eb="17">
      <t>サンカ</t>
    </rPh>
    <rPh sb="17" eb="19">
      <t>ニンズウ</t>
    </rPh>
    <rPh sb="20" eb="21">
      <t>オウ</t>
    </rPh>
    <rPh sb="25" eb="26">
      <t>トク</t>
    </rPh>
    <rPh sb="27" eb="29">
      <t>ハヤワリ</t>
    </rPh>
    <rPh sb="30" eb="32">
      <t>ダンタイ</t>
    </rPh>
    <rPh sb="32" eb="34">
      <t>ワリビキ</t>
    </rPh>
    <rPh sb="37" eb="39">
      <t>テキヨウ</t>
    </rPh>
    <phoneticPr fontId="4"/>
  </si>
  <si>
    <t>ます田屋</t>
    <rPh sb="2" eb="4">
      <t>ダヤ</t>
    </rPh>
    <phoneticPr fontId="4"/>
  </si>
  <si>
    <t>お宿花小路</t>
    <rPh sb="1" eb="2">
      <t>ヤド</t>
    </rPh>
    <rPh sb="2" eb="3">
      <t>ハナ</t>
    </rPh>
    <rPh sb="3" eb="5">
      <t>コウジ</t>
    </rPh>
    <phoneticPr fontId="4"/>
  </si>
  <si>
    <t>お宿ととや</t>
    <phoneticPr fontId="4"/>
  </si>
  <si>
    <t>山の湯旅館</t>
    <phoneticPr fontId="4"/>
  </si>
  <si>
    <t>いたします。ご検討のほど、よろしくお願い申し上げます。</t>
    <rPh sb="7" eb="9">
      <t>ケントウ</t>
    </rPh>
    <rPh sb="18" eb="19">
      <t>ネガ</t>
    </rPh>
    <rPh sb="20" eb="21">
      <t>モウ</t>
    </rPh>
    <rPh sb="22" eb="23">
      <t>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</si>
</sst>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2" tint="-0.49998474074526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2" tint="-0.499984740745262"/>
        <bgColor theme="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3" borderId="1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Fill="1" applyBorder="1">
      <alignment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6" fontId="0" fillId="0" borderId="3" xfId="2" applyFont="1" applyBorder="1">
      <alignment vertical="center"/>
    </xf>
    <xf numFmtId="14" fontId="0" fillId="0" borderId="3" xfId="0" applyNumberFormat="1" applyBorder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0" fillId="2" borderId="3" xfId="0" applyFill="1" applyBorder="1">
      <alignment vertical="center"/>
    </xf>
    <xf numFmtId="6" fontId="0" fillId="2" borderId="3" xfId="2" applyFont="1" applyFill="1" applyBorder="1">
      <alignment vertical="center"/>
    </xf>
    <xf numFmtId="0" fontId="0" fillId="4" borderId="3" xfId="0" applyFill="1" applyBorder="1">
      <alignment vertical="center"/>
    </xf>
    <xf numFmtId="6" fontId="0" fillId="4" borderId="3" xfId="2" applyFont="1" applyFill="1" applyBorder="1">
      <alignment vertical="center"/>
    </xf>
    <xf numFmtId="0" fontId="8" fillId="0" borderId="0" xfId="0" applyFont="1">
      <alignment vertical="center"/>
    </xf>
    <xf numFmtId="0" fontId="2" fillId="3" borderId="4" xfId="0" applyFont="1" applyFill="1" applyBorder="1">
      <alignment vertical="center"/>
    </xf>
    <xf numFmtId="0" fontId="0" fillId="0" borderId="4" xfId="0" applyBorder="1">
      <alignment vertical="center"/>
    </xf>
    <xf numFmtId="9" fontId="0" fillId="0" borderId="3" xfId="2" applyNumberFormat="1" applyFont="1" applyBorder="1">
      <alignment vertical="center"/>
    </xf>
    <xf numFmtId="0" fontId="2" fillId="3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支店別売上!$B$3</c:f>
              <c:strCache>
                <c:ptCount val="1"/>
                <c:pt idx="0">
                  <c:v>売上合計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D8E-487A-9FAB-7E1FEAAAF656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D8E-487A-9FAB-7E1FEAAAF656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D8E-487A-9FAB-7E1FEAAAF656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D8E-487A-9FAB-7E1FEAAAF656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D8E-487A-9FAB-7E1FEAAAF656}"/>
              </c:ext>
            </c:extLst>
          </c:dPt>
          <c:cat>
            <c:strRef>
              <c:f>支店別売上!$A$4:$A$8</c:f>
              <c:strCache>
                <c:ptCount val="5"/>
                <c:pt idx="0">
                  <c:v>東京支店</c:v>
                </c:pt>
                <c:pt idx="1">
                  <c:v>新橋支店</c:v>
                </c:pt>
                <c:pt idx="2">
                  <c:v>品川支店</c:v>
                </c:pt>
                <c:pt idx="3">
                  <c:v>川崎支店</c:v>
                </c:pt>
                <c:pt idx="4">
                  <c:v>横浜支店</c:v>
                </c:pt>
              </c:strCache>
            </c:strRef>
          </c:cat>
          <c:val>
            <c:numRef>
              <c:f>支店別売上!$B$4:$B$8</c:f>
              <c:numCache>
                <c:formatCode>"¥"#,##0_);[Red]\("¥"#,##0\)</c:formatCode>
                <c:ptCount val="5"/>
                <c:pt idx="0">
                  <c:v>2938400</c:v>
                </c:pt>
                <c:pt idx="1">
                  <c:v>1792000</c:v>
                </c:pt>
                <c:pt idx="2">
                  <c:v>2267000</c:v>
                </c:pt>
                <c:pt idx="3">
                  <c:v>2070400</c:v>
                </c:pt>
                <c:pt idx="4">
                  <c:v>2452800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8E-487A-9FAB-7E1FEAAAF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457200</xdr:colOff>
      <xdr:row>12</xdr:row>
      <xdr:rowOff>0</xdr:rowOff>
    </xdr:to>
    <xdr:graphicFrame macro="">
      <xdr:nvGraphicFramePr>
        <xdr:cNvPr id="2" name="グラフ 1" descr="支店別売上グラフ">
          <a:extLst>
            <a:ext uri="{FF2B5EF4-FFF2-40B4-BE49-F238E27FC236}">
              <a16:creationId xmlns:a16="http://schemas.microsoft.com/office/drawing/2014/main" id="{0D281DDB-E87C-4DAD-8C3E-8310B7A7A9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E7164-CCB6-46D6-BF52-F5AE0FBFEB56}">
  <dimension ref="A1:E28"/>
  <sheetViews>
    <sheetView tabSelected="1" zoomScaleNormal="100" workbookViewId="0"/>
  </sheetViews>
  <sheetFormatPr defaultRowHeight="18.75" x14ac:dyDescent="0.4"/>
  <cols>
    <col min="1" max="2" width="12.125" customWidth="1"/>
    <col min="3" max="3" width="10.625" customWidth="1"/>
    <col min="4" max="4" width="24.625" customWidth="1"/>
    <col min="5" max="5" width="16.625" customWidth="1"/>
  </cols>
  <sheetData>
    <row r="1" spans="1:5" ht="24" x14ac:dyDescent="0.4">
      <c r="A1" s="1" t="s">
        <v>0</v>
      </c>
      <c r="B1" s="2"/>
      <c r="C1" s="2"/>
      <c r="D1" s="2"/>
      <c r="E1" s="2"/>
    </row>
    <row r="2" spans="1:5" ht="24" x14ac:dyDescent="0.4">
      <c r="A2" s="1" t="s">
        <v>74</v>
      </c>
      <c r="B2" s="2"/>
      <c r="C2" s="2"/>
      <c r="D2" s="2"/>
      <c r="E2" s="2"/>
    </row>
    <row r="3" spans="1:5" ht="24" x14ac:dyDescent="0.4">
      <c r="A3" s="3"/>
      <c r="B3" s="2"/>
      <c r="C3" s="2"/>
      <c r="D3" s="2"/>
      <c r="E3" s="2"/>
    </row>
    <row r="4" spans="1:5" x14ac:dyDescent="0.4">
      <c r="E4" s="4" t="s">
        <v>70</v>
      </c>
    </row>
    <row r="5" spans="1:5" x14ac:dyDescent="0.4">
      <c r="E5" s="5" t="s">
        <v>71</v>
      </c>
    </row>
    <row r="6" spans="1:5" x14ac:dyDescent="0.4">
      <c r="E6" s="5" t="s">
        <v>72</v>
      </c>
    </row>
    <row r="7" spans="1:5" x14ac:dyDescent="0.4">
      <c r="E7" s="5" t="s">
        <v>73</v>
      </c>
    </row>
    <row r="9" spans="1:5" ht="24" x14ac:dyDescent="0.4">
      <c r="A9" s="26" t="s">
        <v>1</v>
      </c>
      <c r="B9" s="26"/>
      <c r="C9" s="26"/>
      <c r="D9" s="26"/>
      <c r="E9" s="26"/>
    </row>
    <row r="11" spans="1:5" x14ac:dyDescent="0.4">
      <c r="A11" s="25" t="s">
        <v>2</v>
      </c>
      <c r="B11" s="25"/>
      <c r="C11" s="25"/>
      <c r="D11" s="25"/>
      <c r="E11" s="25"/>
    </row>
    <row r="12" spans="1:5" x14ac:dyDescent="0.4">
      <c r="A12" s="25" t="s">
        <v>3</v>
      </c>
      <c r="B12" s="25"/>
      <c r="C12" s="25"/>
      <c r="D12" s="25"/>
      <c r="E12" s="25"/>
    </row>
    <row r="13" spans="1:5" x14ac:dyDescent="0.4">
      <c r="A13" s="25" t="s">
        <v>96</v>
      </c>
      <c r="B13" s="25"/>
      <c r="C13" s="25"/>
      <c r="D13" s="25"/>
      <c r="E13" s="25"/>
    </row>
    <row r="14" spans="1:5" x14ac:dyDescent="0.4">
      <c r="A14" s="25" t="s">
        <v>97</v>
      </c>
      <c r="B14" s="25"/>
      <c r="C14" s="25"/>
      <c r="D14" s="25"/>
      <c r="E14" s="25"/>
    </row>
    <row r="15" spans="1:5" x14ac:dyDescent="0.4">
      <c r="A15" s="25" t="s">
        <v>102</v>
      </c>
      <c r="B15" s="25"/>
      <c r="C15" s="25"/>
      <c r="D15" s="25"/>
      <c r="E15" s="25"/>
    </row>
    <row r="17" spans="1:5" x14ac:dyDescent="0.4">
      <c r="D17" s="5"/>
      <c r="E17" t="s">
        <v>4</v>
      </c>
    </row>
    <row r="20" spans="1:5" ht="36" x14ac:dyDescent="0.4">
      <c r="A20" s="11" t="s">
        <v>5</v>
      </c>
      <c r="B20" s="11" t="s">
        <v>6</v>
      </c>
      <c r="C20" s="11" t="s">
        <v>7</v>
      </c>
      <c r="D20" s="11" t="s">
        <v>8</v>
      </c>
      <c r="E20" s="15" t="s">
        <v>9</v>
      </c>
    </row>
    <row r="21" spans="1:5" x14ac:dyDescent="0.4">
      <c r="A21" s="16" t="s">
        <v>10</v>
      </c>
      <c r="B21" s="16" t="s">
        <v>11</v>
      </c>
      <c r="C21" s="16" t="s">
        <v>12</v>
      </c>
      <c r="D21" s="16" t="s">
        <v>13</v>
      </c>
      <c r="E21" s="17">
        <v>18500</v>
      </c>
    </row>
    <row r="22" spans="1:5" x14ac:dyDescent="0.4">
      <c r="A22" s="12" t="s">
        <v>14</v>
      </c>
      <c r="B22" s="12" t="s">
        <v>11</v>
      </c>
      <c r="C22" s="12" t="s">
        <v>15</v>
      </c>
      <c r="D22" s="12" t="s">
        <v>16</v>
      </c>
      <c r="E22" s="13">
        <v>17000</v>
      </c>
    </row>
    <row r="23" spans="1:5" x14ac:dyDescent="0.4">
      <c r="A23" s="16" t="s">
        <v>17</v>
      </c>
      <c r="B23" s="16" t="s">
        <v>11</v>
      </c>
      <c r="C23" s="16" t="s">
        <v>15</v>
      </c>
      <c r="D23" s="16" t="s">
        <v>18</v>
      </c>
      <c r="E23" s="17">
        <v>14800</v>
      </c>
    </row>
    <row r="24" spans="1:5" x14ac:dyDescent="0.4">
      <c r="A24" s="12" t="s">
        <v>19</v>
      </c>
      <c r="E24" s="13">
        <v>17500</v>
      </c>
    </row>
    <row r="25" spans="1:5" x14ac:dyDescent="0.4">
      <c r="A25" s="16" t="s">
        <v>23</v>
      </c>
      <c r="E25" s="17">
        <v>17000</v>
      </c>
    </row>
    <row r="26" spans="1:5" x14ac:dyDescent="0.4">
      <c r="A26" s="12" t="s">
        <v>25</v>
      </c>
      <c r="B26" s="12" t="s">
        <v>20</v>
      </c>
      <c r="C26" s="12" t="s">
        <v>21</v>
      </c>
      <c r="D26" s="12" t="s">
        <v>22</v>
      </c>
      <c r="E26" s="13">
        <v>16000</v>
      </c>
    </row>
    <row r="27" spans="1:5" x14ac:dyDescent="0.4">
      <c r="B27" s="16" t="s">
        <v>20</v>
      </c>
      <c r="C27" s="16" t="s">
        <v>21</v>
      </c>
      <c r="D27" s="16" t="s">
        <v>24</v>
      </c>
    </row>
    <row r="28" spans="1:5" x14ac:dyDescent="0.4">
      <c r="B28" s="12" t="s">
        <v>20</v>
      </c>
      <c r="C28" s="12" t="s">
        <v>21</v>
      </c>
      <c r="D28" s="12" t="s">
        <v>26</v>
      </c>
    </row>
  </sheetData>
  <mergeCells count="6">
    <mergeCell ref="A15:E15"/>
    <mergeCell ref="A9:E9"/>
    <mergeCell ref="A11:E11"/>
    <mergeCell ref="A12:E12"/>
    <mergeCell ref="A13:E13"/>
    <mergeCell ref="A14:E14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48CD2-2707-4503-87E1-28CB785E9F61}">
  <dimension ref="A1:O36"/>
  <sheetViews>
    <sheetView zoomScaleNormal="100" workbookViewId="0"/>
  </sheetViews>
  <sheetFormatPr defaultRowHeight="18.75" x14ac:dyDescent="0.4"/>
  <cols>
    <col min="1" max="1" width="8.625" customWidth="1"/>
    <col min="2" max="2" width="11.625" customWidth="1"/>
    <col min="3" max="4" width="10.625" customWidth="1"/>
    <col min="5" max="5" width="7.125" customWidth="1"/>
    <col min="6" max="6" width="10.625" customWidth="1"/>
    <col min="7" max="7" width="19.625" customWidth="1"/>
    <col min="8" max="9" width="8.625" customWidth="1"/>
    <col min="10" max="12" width="10.625" customWidth="1"/>
    <col min="13" max="13" width="3.625" customWidth="1"/>
    <col min="14" max="14" width="10.625" customWidth="1"/>
    <col min="15" max="15" width="9" customWidth="1"/>
  </cols>
  <sheetData>
    <row r="1" spans="1:15" x14ac:dyDescent="0.4">
      <c r="A1" s="11" t="s">
        <v>27</v>
      </c>
      <c r="B1" s="11" t="s">
        <v>28</v>
      </c>
      <c r="C1" s="11" t="s">
        <v>29</v>
      </c>
      <c r="D1" s="11" t="s">
        <v>5</v>
      </c>
      <c r="E1" s="11" t="s">
        <v>78</v>
      </c>
      <c r="F1" s="11" t="s">
        <v>7</v>
      </c>
      <c r="G1" s="11" t="s">
        <v>30</v>
      </c>
      <c r="H1" s="11" t="s">
        <v>31</v>
      </c>
      <c r="I1" s="11" t="s">
        <v>32</v>
      </c>
      <c r="J1" s="11" t="s">
        <v>75</v>
      </c>
      <c r="K1" s="24" t="s">
        <v>76</v>
      </c>
      <c r="L1" s="24" t="s">
        <v>77</v>
      </c>
      <c r="N1" s="11" t="s">
        <v>69</v>
      </c>
      <c r="O1" s="23">
        <v>0.1</v>
      </c>
    </row>
    <row r="2" spans="1:15" x14ac:dyDescent="0.4">
      <c r="A2" s="12">
        <v>1500</v>
      </c>
      <c r="B2" s="14">
        <v>45200</v>
      </c>
      <c r="C2" s="12" t="s">
        <v>33</v>
      </c>
      <c r="D2" s="12" t="s">
        <v>14</v>
      </c>
      <c r="E2" s="12" t="s">
        <v>11</v>
      </c>
      <c r="F2" s="12" t="s">
        <v>15</v>
      </c>
      <c r="G2" s="12" t="s">
        <v>16</v>
      </c>
      <c r="H2" s="12" t="s">
        <v>34</v>
      </c>
      <c r="I2" s="12">
        <v>26</v>
      </c>
      <c r="J2" s="13">
        <v>442000</v>
      </c>
      <c r="K2" s="13"/>
      <c r="L2" s="13">
        <f>J2+K2</f>
        <v>442000</v>
      </c>
    </row>
    <row r="3" spans="1:15" x14ac:dyDescent="0.4">
      <c r="A3" s="12">
        <v>1501</v>
      </c>
      <c r="B3" s="14">
        <v>45200</v>
      </c>
      <c r="C3" s="12" t="s">
        <v>35</v>
      </c>
      <c r="D3" s="12" t="s">
        <v>36</v>
      </c>
      <c r="E3" s="12" t="s">
        <v>37</v>
      </c>
      <c r="F3" s="12" t="s">
        <v>38</v>
      </c>
      <c r="G3" s="12" t="s">
        <v>39</v>
      </c>
      <c r="H3" s="12" t="s">
        <v>40</v>
      </c>
      <c r="I3" s="12">
        <v>22</v>
      </c>
      <c r="J3" s="13">
        <v>297000</v>
      </c>
      <c r="K3" s="13"/>
      <c r="L3" s="13">
        <f t="shared" ref="L3:L36" si="0">J3+K3</f>
        <v>297000</v>
      </c>
    </row>
    <row r="4" spans="1:15" x14ac:dyDescent="0.4">
      <c r="A4" s="12">
        <v>1502</v>
      </c>
      <c r="B4" s="14">
        <v>45204</v>
      </c>
      <c r="C4" s="12" t="s">
        <v>41</v>
      </c>
      <c r="D4" s="12" t="s">
        <v>42</v>
      </c>
      <c r="E4" s="12" t="s">
        <v>37</v>
      </c>
      <c r="F4" s="12" t="s">
        <v>38</v>
      </c>
      <c r="G4" s="12" t="s">
        <v>43</v>
      </c>
      <c r="H4" s="12" t="s">
        <v>40</v>
      </c>
      <c r="I4" s="12">
        <v>26</v>
      </c>
      <c r="J4" s="13">
        <v>416000</v>
      </c>
      <c r="K4" s="13"/>
      <c r="L4" s="13">
        <f t="shared" si="0"/>
        <v>416000</v>
      </c>
    </row>
    <row r="5" spans="1:15" x14ac:dyDescent="0.4">
      <c r="A5" s="12">
        <v>1503</v>
      </c>
      <c r="B5" s="14">
        <v>45205</v>
      </c>
      <c r="C5" s="12" t="s">
        <v>44</v>
      </c>
      <c r="D5" s="12" t="s">
        <v>19</v>
      </c>
      <c r="E5" s="12" t="s">
        <v>20</v>
      </c>
      <c r="F5" s="12" t="s">
        <v>21</v>
      </c>
      <c r="G5" s="12" t="s">
        <v>45</v>
      </c>
      <c r="H5" s="12" t="s">
        <v>46</v>
      </c>
      <c r="I5" s="12">
        <v>20</v>
      </c>
      <c r="J5" s="13">
        <v>350000</v>
      </c>
      <c r="K5" s="13"/>
      <c r="L5" s="13">
        <f t="shared" si="0"/>
        <v>350000</v>
      </c>
    </row>
    <row r="6" spans="1:15" x14ac:dyDescent="0.4">
      <c r="A6" s="12">
        <v>1504</v>
      </c>
      <c r="B6" s="14">
        <v>45206</v>
      </c>
      <c r="C6" s="12" t="s">
        <v>41</v>
      </c>
      <c r="D6" s="12" t="s">
        <v>47</v>
      </c>
      <c r="E6" s="12" t="s">
        <v>37</v>
      </c>
      <c r="F6" s="12" t="s">
        <v>48</v>
      </c>
      <c r="G6" s="9" t="s">
        <v>98</v>
      </c>
      <c r="H6" s="12" t="s">
        <v>46</v>
      </c>
      <c r="I6" s="12">
        <v>14</v>
      </c>
      <c r="J6" s="13">
        <v>203000</v>
      </c>
      <c r="K6" s="13"/>
      <c r="L6" s="13">
        <f t="shared" si="0"/>
        <v>203000</v>
      </c>
    </row>
    <row r="7" spans="1:15" x14ac:dyDescent="0.4">
      <c r="A7" s="12">
        <v>1505</v>
      </c>
      <c r="B7" s="14">
        <v>45206</v>
      </c>
      <c r="C7" s="12" t="s">
        <v>44</v>
      </c>
      <c r="D7" s="12" t="s">
        <v>47</v>
      </c>
      <c r="E7" s="12" t="s">
        <v>37</v>
      </c>
      <c r="F7" s="12" t="s">
        <v>48</v>
      </c>
      <c r="G7" s="9" t="s">
        <v>98</v>
      </c>
      <c r="H7" s="12" t="s">
        <v>40</v>
      </c>
      <c r="I7" s="12">
        <v>18</v>
      </c>
      <c r="J7" s="13">
        <v>261000</v>
      </c>
      <c r="K7" s="13"/>
      <c r="L7" s="13">
        <f t="shared" si="0"/>
        <v>261000</v>
      </c>
    </row>
    <row r="8" spans="1:15" x14ac:dyDescent="0.4">
      <c r="A8" s="12">
        <v>1506</v>
      </c>
      <c r="B8" s="14">
        <v>45207</v>
      </c>
      <c r="C8" s="12" t="s">
        <v>49</v>
      </c>
      <c r="D8" s="12" t="s">
        <v>10</v>
      </c>
      <c r="E8" s="12" t="s">
        <v>11</v>
      </c>
      <c r="F8" s="12" t="s">
        <v>50</v>
      </c>
      <c r="G8" s="12" t="s">
        <v>13</v>
      </c>
      <c r="H8" s="12" t="s">
        <v>40</v>
      </c>
      <c r="I8" s="12">
        <v>12</v>
      </c>
      <c r="J8" s="13">
        <v>222000</v>
      </c>
      <c r="K8" s="13"/>
      <c r="L8" s="13">
        <f t="shared" si="0"/>
        <v>222000</v>
      </c>
    </row>
    <row r="9" spans="1:15" x14ac:dyDescent="0.4">
      <c r="A9" s="12">
        <v>1507</v>
      </c>
      <c r="B9" s="14">
        <v>45207</v>
      </c>
      <c r="C9" s="12" t="s">
        <v>49</v>
      </c>
      <c r="D9" s="12" t="s">
        <v>51</v>
      </c>
      <c r="E9" s="12" t="s">
        <v>52</v>
      </c>
      <c r="F9" s="12" t="s">
        <v>80</v>
      </c>
      <c r="G9" s="12" t="s">
        <v>53</v>
      </c>
      <c r="H9" s="12" t="s">
        <v>40</v>
      </c>
      <c r="I9" s="12">
        <v>20</v>
      </c>
      <c r="J9" s="13">
        <v>320000</v>
      </c>
      <c r="K9" s="13"/>
      <c r="L9" s="13">
        <f t="shared" si="0"/>
        <v>320000</v>
      </c>
    </row>
    <row r="10" spans="1:15" x14ac:dyDescent="0.4">
      <c r="A10" s="12">
        <v>1508</v>
      </c>
      <c r="B10" s="14">
        <v>45207</v>
      </c>
      <c r="C10" s="12" t="s">
        <v>49</v>
      </c>
      <c r="D10" s="12" t="s">
        <v>54</v>
      </c>
      <c r="E10" s="12" t="s">
        <v>52</v>
      </c>
      <c r="F10" s="12" t="s">
        <v>55</v>
      </c>
      <c r="G10" s="9" t="s">
        <v>99</v>
      </c>
      <c r="H10" s="12" t="s">
        <v>34</v>
      </c>
      <c r="I10" s="12">
        <v>24</v>
      </c>
      <c r="J10" s="13">
        <v>348000</v>
      </c>
      <c r="K10" s="13"/>
      <c r="L10" s="13">
        <f t="shared" si="0"/>
        <v>348000</v>
      </c>
    </row>
    <row r="11" spans="1:15" x14ac:dyDescent="0.4">
      <c r="A11" s="12">
        <v>1509</v>
      </c>
      <c r="B11" s="14">
        <v>45212</v>
      </c>
      <c r="C11" s="12" t="s">
        <v>33</v>
      </c>
      <c r="D11" s="12" t="s">
        <v>14</v>
      </c>
      <c r="E11" s="12" t="s">
        <v>11</v>
      </c>
      <c r="F11" s="12" t="s">
        <v>15</v>
      </c>
      <c r="G11" s="12" t="s">
        <v>16</v>
      </c>
      <c r="H11" s="12" t="s">
        <v>40</v>
      </c>
      <c r="I11" s="12">
        <v>14</v>
      </c>
      <c r="J11" s="13">
        <v>238000</v>
      </c>
      <c r="K11" s="13"/>
      <c r="L11" s="13">
        <f t="shared" si="0"/>
        <v>238000</v>
      </c>
    </row>
    <row r="12" spans="1:15" x14ac:dyDescent="0.4">
      <c r="A12" s="12">
        <v>1510</v>
      </c>
      <c r="B12" s="14">
        <v>45213</v>
      </c>
      <c r="C12" s="12" t="s">
        <v>33</v>
      </c>
      <c r="D12" s="12" t="s">
        <v>23</v>
      </c>
      <c r="E12" s="12" t="s">
        <v>20</v>
      </c>
      <c r="F12" s="12" t="s">
        <v>21</v>
      </c>
      <c r="G12" s="12" t="s">
        <v>24</v>
      </c>
      <c r="H12" s="12" t="s">
        <v>46</v>
      </c>
      <c r="I12" s="12">
        <v>26</v>
      </c>
      <c r="J12" s="13">
        <v>442000</v>
      </c>
      <c r="K12" s="13"/>
      <c r="L12" s="13">
        <f t="shared" si="0"/>
        <v>442000</v>
      </c>
    </row>
    <row r="13" spans="1:15" x14ac:dyDescent="0.4">
      <c r="A13" s="12">
        <v>1511</v>
      </c>
      <c r="B13" s="14">
        <v>45214</v>
      </c>
      <c r="C13" s="12" t="s">
        <v>41</v>
      </c>
      <c r="D13" s="12" t="s">
        <v>23</v>
      </c>
      <c r="E13" s="12" t="s">
        <v>20</v>
      </c>
      <c r="F13" s="12" t="s">
        <v>21</v>
      </c>
      <c r="G13" s="12" t="s">
        <v>24</v>
      </c>
      <c r="H13" s="12" t="s">
        <v>46</v>
      </c>
      <c r="I13" s="12">
        <v>30</v>
      </c>
      <c r="J13" s="13">
        <v>510000</v>
      </c>
      <c r="K13" s="13"/>
      <c r="L13" s="13">
        <f t="shared" si="0"/>
        <v>510000</v>
      </c>
    </row>
    <row r="14" spans="1:15" x14ac:dyDescent="0.4">
      <c r="A14" s="12">
        <v>1512</v>
      </c>
      <c r="B14" s="14">
        <v>45214</v>
      </c>
      <c r="C14" s="12" t="s">
        <v>44</v>
      </c>
      <c r="D14" s="12" t="s">
        <v>25</v>
      </c>
      <c r="E14" s="12" t="s">
        <v>20</v>
      </c>
      <c r="F14" s="12" t="s">
        <v>21</v>
      </c>
      <c r="G14" s="12" t="s">
        <v>101</v>
      </c>
      <c r="H14" s="12" t="s">
        <v>40</v>
      </c>
      <c r="I14" s="12">
        <v>18</v>
      </c>
      <c r="J14" s="13">
        <v>288000</v>
      </c>
      <c r="K14" s="13"/>
      <c r="L14" s="13">
        <f t="shared" si="0"/>
        <v>288000</v>
      </c>
    </row>
    <row r="15" spans="1:15" x14ac:dyDescent="0.4">
      <c r="A15" s="12">
        <v>1513</v>
      </c>
      <c r="B15" s="14">
        <v>45219</v>
      </c>
      <c r="C15" s="12" t="s">
        <v>35</v>
      </c>
      <c r="D15" s="12" t="s">
        <v>10</v>
      </c>
      <c r="E15" s="12" t="s">
        <v>11</v>
      </c>
      <c r="F15" s="12" t="s">
        <v>50</v>
      </c>
      <c r="G15" s="12" t="s">
        <v>13</v>
      </c>
      <c r="H15" s="12" t="s">
        <v>40</v>
      </c>
      <c r="I15" s="12">
        <v>10</v>
      </c>
      <c r="J15" s="13">
        <v>185000</v>
      </c>
      <c r="K15" s="13"/>
      <c r="L15" s="13">
        <f t="shared" si="0"/>
        <v>185000</v>
      </c>
    </row>
    <row r="16" spans="1:15" x14ac:dyDescent="0.4">
      <c r="A16" s="12">
        <v>1514</v>
      </c>
      <c r="B16" s="14">
        <v>45220</v>
      </c>
      <c r="C16" s="12" t="s">
        <v>41</v>
      </c>
      <c r="D16" s="12" t="s">
        <v>51</v>
      </c>
      <c r="E16" s="12" t="s">
        <v>52</v>
      </c>
      <c r="F16" s="12" t="s">
        <v>80</v>
      </c>
      <c r="G16" s="12" t="s">
        <v>53</v>
      </c>
      <c r="H16" s="12" t="s">
        <v>40</v>
      </c>
      <c r="I16" s="12">
        <v>22</v>
      </c>
      <c r="J16" s="13">
        <v>352000</v>
      </c>
      <c r="K16" s="13"/>
      <c r="L16" s="13">
        <f t="shared" si="0"/>
        <v>352000</v>
      </c>
    </row>
    <row r="17" spans="1:12" x14ac:dyDescent="0.4">
      <c r="A17" s="12">
        <v>1515</v>
      </c>
      <c r="B17" s="14">
        <v>45220</v>
      </c>
      <c r="C17" s="12" t="s">
        <v>33</v>
      </c>
      <c r="D17" s="12" t="s">
        <v>51</v>
      </c>
      <c r="E17" s="12" t="s">
        <v>52</v>
      </c>
      <c r="F17" s="12" t="s">
        <v>80</v>
      </c>
      <c r="G17" s="12" t="s">
        <v>100</v>
      </c>
      <c r="H17" s="12" t="s">
        <v>40</v>
      </c>
      <c r="I17" s="12">
        <v>20</v>
      </c>
      <c r="J17" s="13">
        <v>320000</v>
      </c>
      <c r="K17" s="13"/>
      <c r="L17" s="13">
        <f t="shared" si="0"/>
        <v>320000</v>
      </c>
    </row>
    <row r="18" spans="1:12" x14ac:dyDescent="0.4">
      <c r="A18" s="12">
        <v>1516</v>
      </c>
      <c r="B18" s="14">
        <v>45221</v>
      </c>
      <c r="C18" s="12" t="s">
        <v>41</v>
      </c>
      <c r="D18" s="12" t="s">
        <v>23</v>
      </c>
      <c r="E18" s="12" t="s">
        <v>20</v>
      </c>
      <c r="F18" s="12" t="s">
        <v>21</v>
      </c>
      <c r="G18" s="12" t="s">
        <v>24</v>
      </c>
      <c r="H18" s="12" t="s">
        <v>34</v>
      </c>
      <c r="I18" s="12">
        <v>22</v>
      </c>
      <c r="J18" s="13">
        <v>374000</v>
      </c>
      <c r="K18" s="13"/>
      <c r="L18" s="13">
        <f t="shared" si="0"/>
        <v>374000</v>
      </c>
    </row>
    <row r="19" spans="1:12" x14ac:dyDescent="0.4">
      <c r="A19" s="12">
        <v>1517</v>
      </c>
      <c r="B19" s="14">
        <v>45221</v>
      </c>
      <c r="C19" s="12" t="s">
        <v>49</v>
      </c>
      <c r="D19" s="12" t="s">
        <v>14</v>
      </c>
      <c r="E19" s="12" t="s">
        <v>11</v>
      </c>
      <c r="F19" s="12" t="s">
        <v>15</v>
      </c>
      <c r="G19" s="12" t="s">
        <v>16</v>
      </c>
      <c r="H19" s="12" t="s">
        <v>40</v>
      </c>
      <c r="I19" s="12">
        <v>12</v>
      </c>
      <c r="J19" s="13">
        <v>204000</v>
      </c>
      <c r="K19" s="13"/>
      <c r="L19" s="13">
        <f t="shared" si="0"/>
        <v>204000</v>
      </c>
    </row>
    <row r="20" spans="1:12" x14ac:dyDescent="0.4">
      <c r="A20" s="12">
        <v>1518</v>
      </c>
      <c r="B20" s="14">
        <v>45224</v>
      </c>
      <c r="C20" s="12" t="s">
        <v>49</v>
      </c>
      <c r="D20" s="12" t="s">
        <v>54</v>
      </c>
      <c r="E20" s="12" t="s">
        <v>52</v>
      </c>
      <c r="F20" s="12" t="s">
        <v>55</v>
      </c>
      <c r="G20" s="9" t="s">
        <v>99</v>
      </c>
      <c r="H20" s="12" t="s">
        <v>46</v>
      </c>
      <c r="I20" s="12">
        <v>24</v>
      </c>
      <c r="J20" s="13">
        <v>348000</v>
      </c>
      <c r="K20" s="13"/>
      <c r="L20" s="13">
        <f t="shared" si="0"/>
        <v>348000</v>
      </c>
    </row>
    <row r="21" spans="1:12" x14ac:dyDescent="0.4">
      <c r="A21" s="12">
        <v>1519</v>
      </c>
      <c r="B21" s="14">
        <v>45224</v>
      </c>
      <c r="C21" s="12" t="s">
        <v>49</v>
      </c>
      <c r="D21" s="12" t="s">
        <v>17</v>
      </c>
      <c r="E21" s="12" t="s">
        <v>11</v>
      </c>
      <c r="F21" s="12" t="s">
        <v>15</v>
      </c>
      <c r="G21" s="12" t="s">
        <v>18</v>
      </c>
      <c r="H21" s="12" t="s">
        <v>40</v>
      </c>
      <c r="I21" s="12">
        <v>16</v>
      </c>
      <c r="J21" s="13">
        <v>236800</v>
      </c>
      <c r="K21" s="13"/>
      <c r="L21" s="13">
        <f t="shared" si="0"/>
        <v>236800</v>
      </c>
    </row>
    <row r="22" spans="1:12" x14ac:dyDescent="0.4">
      <c r="A22" s="12">
        <v>1520</v>
      </c>
      <c r="B22" s="14">
        <v>45224</v>
      </c>
      <c r="C22" s="12" t="s">
        <v>35</v>
      </c>
      <c r="D22" s="12" t="s">
        <v>17</v>
      </c>
      <c r="E22" s="12" t="s">
        <v>11</v>
      </c>
      <c r="F22" s="12" t="s">
        <v>15</v>
      </c>
      <c r="G22" s="12" t="s">
        <v>18</v>
      </c>
      <c r="H22" s="12" t="s">
        <v>34</v>
      </c>
      <c r="I22" s="12">
        <v>24</v>
      </c>
      <c r="J22" s="13">
        <v>355200</v>
      </c>
      <c r="K22" s="13"/>
      <c r="L22" s="13">
        <f t="shared" si="0"/>
        <v>355200</v>
      </c>
    </row>
    <row r="23" spans="1:12" x14ac:dyDescent="0.4">
      <c r="A23" s="12">
        <v>1521</v>
      </c>
      <c r="B23" s="14">
        <v>45225</v>
      </c>
      <c r="C23" s="12" t="s">
        <v>33</v>
      </c>
      <c r="D23" s="12" t="s">
        <v>54</v>
      </c>
      <c r="E23" s="12" t="s">
        <v>52</v>
      </c>
      <c r="F23" s="12" t="s">
        <v>55</v>
      </c>
      <c r="G23" s="9" t="s">
        <v>99</v>
      </c>
      <c r="H23" s="12" t="s">
        <v>34</v>
      </c>
      <c r="I23" s="12">
        <v>30</v>
      </c>
      <c r="J23" s="13">
        <v>435000</v>
      </c>
      <c r="K23" s="13"/>
      <c r="L23" s="13">
        <f t="shared" si="0"/>
        <v>435000</v>
      </c>
    </row>
    <row r="24" spans="1:12" x14ac:dyDescent="0.4">
      <c r="A24" s="12">
        <v>1522</v>
      </c>
      <c r="B24" s="14">
        <v>45225</v>
      </c>
      <c r="C24" s="12" t="s">
        <v>35</v>
      </c>
      <c r="D24" s="12" t="s">
        <v>56</v>
      </c>
      <c r="E24" s="12" t="s">
        <v>52</v>
      </c>
      <c r="F24" s="12" t="s">
        <v>55</v>
      </c>
      <c r="G24" s="12" t="s">
        <v>57</v>
      </c>
      <c r="H24" s="12" t="s">
        <v>34</v>
      </c>
      <c r="I24" s="12">
        <v>28</v>
      </c>
      <c r="J24" s="13">
        <v>389200</v>
      </c>
      <c r="K24" s="13"/>
      <c r="L24" s="13">
        <f t="shared" si="0"/>
        <v>389200</v>
      </c>
    </row>
    <row r="25" spans="1:12" x14ac:dyDescent="0.4">
      <c r="A25" s="12">
        <v>1523</v>
      </c>
      <c r="B25" s="14">
        <v>45225</v>
      </c>
      <c r="C25" s="12" t="s">
        <v>33</v>
      </c>
      <c r="D25" s="12" t="s">
        <v>56</v>
      </c>
      <c r="E25" s="12" t="s">
        <v>52</v>
      </c>
      <c r="F25" s="12" t="s">
        <v>55</v>
      </c>
      <c r="G25" s="12" t="s">
        <v>57</v>
      </c>
      <c r="H25" s="12" t="s">
        <v>40</v>
      </c>
      <c r="I25" s="12">
        <v>16</v>
      </c>
      <c r="J25" s="13">
        <v>222400</v>
      </c>
      <c r="K25" s="13"/>
      <c r="L25" s="13">
        <f t="shared" si="0"/>
        <v>222400</v>
      </c>
    </row>
    <row r="26" spans="1:12" x14ac:dyDescent="0.4">
      <c r="A26" s="12">
        <v>1524</v>
      </c>
      <c r="B26" s="14">
        <v>45225</v>
      </c>
      <c r="C26" s="12" t="s">
        <v>41</v>
      </c>
      <c r="D26" s="12" t="s">
        <v>17</v>
      </c>
      <c r="E26" s="12" t="s">
        <v>11</v>
      </c>
      <c r="F26" s="12" t="s">
        <v>15</v>
      </c>
      <c r="G26" s="12" t="s">
        <v>18</v>
      </c>
      <c r="H26" s="12" t="s">
        <v>34</v>
      </c>
      <c r="I26" s="12">
        <v>20</v>
      </c>
      <c r="J26" s="13">
        <v>296000</v>
      </c>
      <c r="K26" s="13"/>
      <c r="L26" s="13">
        <f t="shared" si="0"/>
        <v>296000</v>
      </c>
    </row>
    <row r="27" spans="1:12" x14ac:dyDescent="0.4">
      <c r="A27" s="12">
        <v>1525</v>
      </c>
      <c r="B27" s="14">
        <v>45226</v>
      </c>
      <c r="C27" s="12" t="s">
        <v>44</v>
      </c>
      <c r="D27" s="12" t="s">
        <v>36</v>
      </c>
      <c r="E27" s="12" t="s">
        <v>37</v>
      </c>
      <c r="F27" s="12" t="s">
        <v>38</v>
      </c>
      <c r="G27" s="12" t="s">
        <v>39</v>
      </c>
      <c r="H27" s="12" t="s">
        <v>46</v>
      </c>
      <c r="I27" s="12">
        <v>46</v>
      </c>
      <c r="J27" s="13">
        <v>621000</v>
      </c>
      <c r="K27" s="13"/>
      <c r="L27" s="13">
        <f t="shared" si="0"/>
        <v>621000</v>
      </c>
    </row>
    <row r="28" spans="1:12" x14ac:dyDescent="0.4">
      <c r="A28" s="12">
        <v>1526</v>
      </c>
      <c r="B28" s="14">
        <v>45226</v>
      </c>
      <c r="C28" s="12" t="s">
        <v>35</v>
      </c>
      <c r="D28" s="12" t="s">
        <v>47</v>
      </c>
      <c r="E28" s="12" t="s">
        <v>37</v>
      </c>
      <c r="F28" s="12" t="s">
        <v>48</v>
      </c>
      <c r="G28" s="9" t="s">
        <v>98</v>
      </c>
      <c r="H28" s="12" t="s">
        <v>46</v>
      </c>
      <c r="I28" s="12">
        <v>12</v>
      </c>
      <c r="J28" s="13">
        <v>174000</v>
      </c>
      <c r="K28" s="13"/>
      <c r="L28" s="13">
        <f t="shared" si="0"/>
        <v>174000</v>
      </c>
    </row>
    <row r="29" spans="1:12" x14ac:dyDescent="0.4">
      <c r="A29" s="12">
        <v>1527</v>
      </c>
      <c r="B29" s="14">
        <v>45227</v>
      </c>
      <c r="C29" s="12" t="s">
        <v>33</v>
      </c>
      <c r="D29" s="12" t="s">
        <v>58</v>
      </c>
      <c r="E29" s="12" t="s">
        <v>37</v>
      </c>
      <c r="F29" s="12" t="s">
        <v>48</v>
      </c>
      <c r="G29" s="12" t="s">
        <v>59</v>
      </c>
      <c r="H29" s="12" t="s">
        <v>34</v>
      </c>
      <c r="I29" s="12">
        <v>36</v>
      </c>
      <c r="J29" s="13">
        <v>594000</v>
      </c>
      <c r="K29" s="13"/>
      <c r="L29" s="13">
        <f t="shared" si="0"/>
        <v>594000</v>
      </c>
    </row>
    <row r="30" spans="1:12" x14ac:dyDescent="0.4">
      <c r="A30" s="12">
        <v>1528</v>
      </c>
      <c r="B30" s="14">
        <v>45227</v>
      </c>
      <c r="C30" s="12" t="s">
        <v>33</v>
      </c>
      <c r="D30" s="12" t="s">
        <v>19</v>
      </c>
      <c r="E30" s="12" t="s">
        <v>20</v>
      </c>
      <c r="F30" s="12" t="s">
        <v>21</v>
      </c>
      <c r="G30" s="12" t="s">
        <v>45</v>
      </c>
      <c r="H30" s="12" t="s">
        <v>40</v>
      </c>
      <c r="I30" s="12">
        <v>14</v>
      </c>
      <c r="J30" s="13">
        <v>245000</v>
      </c>
      <c r="K30" s="13"/>
      <c r="L30" s="13">
        <f t="shared" si="0"/>
        <v>245000</v>
      </c>
    </row>
    <row r="31" spans="1:12" x14ac:dyDescent="0.4">
      <c r="A31" s="12">
        <v>1529</v>
      </c>
      <c r="B31" s="14">
        <v>45227</v>
      </c>
      <c r="C31" s="12" t="s">
        <v>35</v>
      </c>
      <c r="D31" s="12" t="s">
        <v>19</v>
      </c>
      <c r="E31" s="12" t="s">
        <v>20</v>
      </c>
      <c r="F31" s="12" t="s">
        <v>21</v>
      </c>
      <c r="G31" s="12" t="s">
        <v>45</v>
      </c>
      <c r="H31" s="12" t="s">
        <v>40</v>
      </c>
      <c r="I31" s="12">
        <v>10</v>
      </c>
      <c r="J31" s="13">
        <v>175000</v>
      </c>
      <c r="K31" s="13"/>
      <c r="L31" s="13">
        <f t="shared" si="0"/>
        <v>175000</v>
      </c>
    </row>
    <row r="32" spans="1:12" x14ac:dyDescent="0.4">
      <c r="A32" s="12">
        <v>1530</v>
      </c>
      <c r="B32" s="14">
        <v>45228</v>
      </c>
      <c r="C32" s="12" t="s">
        <v>35</v>
      </c>
      <c r="D32" s="12" t="s">
        <v>58</v>
      </c>
      <c r="E32" s="12" t="s">
        <v>37</v>
      </c>
      <c r="F32" s="12" t="s">
        <v>48</v>
      </c>
      <c r="G32" s="12" t="s">
        <v>59</v>
      </c>
      <c r="H32" s="12" t="s">
        <v>40</v>
      </c>
      <c r="I32" s="12">
        <v>30</v>
      </c>
      <c r="J32" s="13">
        <v>495000</v>
      </c>
      <c r="K32" s="13"/>
      <c r="L32" s="13">
        <f t="shared" si="0"/>
        <v>495000</v>
      </c>
    </row>
    <row r="33" spans="1:12" x14ac:dyDescent="0.4">
      <c r="A33" s="12">
        <v>1531</v>
      </c>
      <c r="B33" s="14">
        <v>45228</v>
      </c>
      <c r="C33" s="12" t="s">
        <v>41</v>
      </c>
      <c r="D33" s="12" t="s">
        <v>47</v>
      </c>
      <c r="E33" s="12" t="s">
        <v>37</v>
      </c>
      <c r="F33" s="12" t="s">
        <v>48</v>
      </c>
      <c r="G33" s="9" t="s">
        <v>98</v>
      </c>
      <c r="H33" s="12" t="s">
        <v>40</v>
      </c>
      <c r="I33" s="12">
        <v>8</v>
      </c>
      <c r="J33" s="13">
        <v>116000</v>
      </c>
      <c r="K33" s="13"/>
      <c r="L33" s="13">
        <f t="shared" si="0"/>
        <v>116000</v>
      </c>
    </row>
    <row r="34" spans="1:12" x14ac:dyDescent="0.4">
      <c r="A34" s="12">
        <v>1532</v>
      </c>
      <c r="B34" s="14">
        <v>45228</v>
      </c>
      <c r="C34" s="12" t="s">
        <v>49</v>
      </c>
      <c r="D34" s="12" t="s">
        <v>10</v>
      </c>
      <c r="E34" s="12" t="s">
        <v>11</v>
      </c>
      <c r="F34" s="12" t="s">
        <v>50</v>
      </c>
      <c r="G34" s="12" t="s">
        <v>13</v>
      </c>
      <c r="H34" s="12" t="s">
        <v>46</v>
      </c>
      <c r="I34" s="12">
        <v>28</v>
      </c>
      <c r="J34" s="13">
        <v>518000</v>
      </c>
      <c r="K34" s="13"/>
      <c r="L34" s="13">
        <f t="shared" si="0"/>
        <v>518000</v>
      </c>
    </row>
    <row r="35" spans="1:12" x14ac:dyDescent="0.4">
      <c r="A35" s="12">
        <v>1533</v>
      </c>
      <c r="B35" s="14">
        <v>45230</v>
      </c>
      <c r="C35" s="12" t="s">
        <v>49</v>
      </c>
      <c r="D35" s="12" t="s">
        <v>51</v>
      </c>
      <c r="E35" s="12" t="s">
        <v>52</v>
      </c>
      <c r="F35" s="12" t="s">
        <v>80</v>
      </c>
      <c r="G35" s="12" t="s">
        <v>53</v>
      </c>
      <c r="H35" s="12" t="s">
        <v>40</v>
      </c>
      <c r="I35" s="12">
        <v>16</v>
      </c>
      <c r="J35" s="13">
        <v>256000</v>
      </c>
      <c r="K35" s="13"/>
      <c r="L35" s="13">
        <f t="shared" si="0"/>
        <v>256000</v>
      </c>
    </row>
    <row r="36" spans="1:12" x14ac:dyDescent="0.4">
      <c r="A36" s="12">
        <v>1534</v>
      </c>
      <c r="B36" s="14">
        <v>45230</v>
      </c>
      <c r="C36" s="12" t="s">
        <v>44</v>
      </c>
      <c r="D36" s="12" t="s">
        <v>23</v>
      </c>
      <c r="E36" s="12" t="s">
        <v>20</v>
      </c>
      <c r="F36" s="12" t="s">
        <v>21</v>
      </c>
      <c r="G36" s="12" t="s">
        <v>24</v>
      </c>
      <c r="H36" s="12" t="s">
        <v>40</v>
      </c>
      <c r="I36" s="12">
        <v>16</v>
      </c>
      <c r="J36" s="13">
        <v>272000</v>
      </c>
      <c r="K36" s="13"/>
      <c r="L36" s="13">
        <f t="shared" si="0"/>
        <v>272000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C416D-B601-4A23-9AE2-BE6B28715F56}">
  <dimension ref="A1:B9"/>
  <sheetViews>
    <sheetView workbookViewId="0"/>
  </sheetViews>
  <sheetFormatPr defaultRowHeight="18.75" x14ac:dyDescent="0.4"/>
  <cols>
    <col min="1" max="1" width="11" bestFit="1" customWidth="1"/>
    <col min="2" max="2" width="24.25" customWidth="1"/>
  </cols>
  <sheetData>
    <row r="1" spans="1:2" ht="24.75" x14ac:dyDescent="0.4">
      <c r="A1" s="20" t="s">
        <v>60</v>
      </c>
    </row>
    <row r="3" spans="1:2" x14ac:dyDescent="0.4">
      <c r="A3" s="11" t="s">
        <v>29</v>
      </c>
      <c r="B3" s="11" t="s">
        <v>61</v>
      </c>
    </row>
    <row r="4" spans="1:2" x14ac:dyDescent="0.4">
      <c r="A4" s="12" t="s">
        <v>33</v>
      </c>
      <c r="B4" s="13">
        <v>2938400</v>
      </c>
    </row>
    <row r="5" spans="1:2" x14ac:dyDescent="0.4">
      <c r="A5" s="12" t="s">
        <v>44</v>
      </c>
      <c r="B5" s="13">
        <v>1792000</v>
      </c>
    </row>
    <row r="6" spans="1:2" x14ac:dyDescent="0.4">
      <c r="A6" s="12" t="s">
        <v>41</v>
      </c>
      <c r="B6" s="13">
        <v>2267000</v>
      </c>
    </row>
    <row r="7" spans="1:2" x14ac:dyDescent="0.4">
      <c r="A7" s="12" t="s">
        <v>35</v>
      </c>
      <c r="B7" s="13">
        <v>2070400</v>
      </c>
    </row>
    <row r="8" spans="1:2" x14ac:dyDescent="0.4">
      <c r="A8" s="12" t="s">
        <v>49</v>
      </c>
      <c r="B8" s="13">
        <v>2452800</v>
      </c>
    </row>
    <row r="9" spans="1:2" x14ac:dyDescent="0.4">
      <c r="A9" s="18" t="s">
        <v>62</v>
      </c>
      <c r="B9" s="19">
        <f>SUM(B4:B8)</f>
        <v>11520600</v>
      </c>
    </row>
  </sheetData>
  <phoneticPr fontId="4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57BCE-C2C8-4A91-9AF6-AC733532DDD1}">
  <dimension ref="A1:G16"/>
  <sheetViews>
    <sheetView workbookViewId="0"/>
  </sheetViews>
  <sheetFormatPr defaultRowHeight="18.75" x14ac:dyDescent="0.4"/>
  <cols>
    <col min="1" max="1" width="13.25" bestFit="1" customWidth="1"/>
    <col min="2" max="2" width="15.375" bestFit="1" customWidth="1"/>
    <col min="3" max="3" width="13.25" bestFit="1" customWidth="1"/>
    <col min="4" max="4" width="11" bestFit="1" customWidth="1"/>
    <col min="5" max="5" width="19.25" bestFit="1" customWidth="1"/>
    <col min="6" max="6" width="22.75" customWidth="1"/>
    <col min="7" max="7" width="25.375" bestFit="1" customWidth="1"/>
  </cols>
  <sheetData>
    <row r="1" spans="1:7" ht="24.75" x14ac:dyDescent="0.4">
      <c r="A1" s="20" t="s">
        <v>63</v>
      </c>
      <c r="B1" s="20"/>
    </row>
    <row r="3" spans="1:7" x14ac:dyDescent="0.4">
      <c r="A3" s="6" t="s">
        <v>5</v>
      </c>
      <c r="B3" s="7" t="s">
        <v>82</v>
      </c>
      <c r="C3" s="7" t="s">
        <v>6</v>
      </c>
      <c r="D3" s="7" t="s">
        <v>7</v>
      </c>
      <c r="E3" s="7" t="s">
        <v>8</v>
      </c>
      <c r="F3" s="7" t="s">
        <v>79</v>
      </c>
      <c r="G3" s="21" t="s">
        <v>64</v>
      </c>
    </row>
    <row r="4" spans="1:7" x14ac:dyDescent="0.4">
      <c r="A4" s="8" t="s">
        <v>10</v>
      </c>
      <c r="B4" s="9" t="str">
        <f t="shared" ref="B4:B16" si="0">LEFT(A4,1)</f>
        <v>I</v>
      </c>
      <c r="C4" s="9" t="s">
        <v>11</v>
      </c>
      <c r="D4" s="9" t="s">
        <v>12</v>
      </c>
      <c r="E4" s="9" t="s">
        <v>13</v>
      </c>
      <c r="F4" s="10">
        <v>18500</v>
      </c>
      <c r="G4" s="22" t="s">
        <v>83</v>
      </c>
    </row>
    <row r="5" spans="1:7" x14ac:dyDescent="0.4">
      <c r="A5" s="8" t="s">
        <v>14</v>
      </c>
      <c r="B5" s="9" t="str">
        <f t="shared" si="0"/>
        <v>I</v>
      </c>
      <c r="C5" s="9" t="s">
        <v>11</v>
      </c>
      <c r="D5" s="9" t="s">
        <v>15</v>
      </c>
      <c r="E5" s="9" t="s">
        <v>16</v>
      </c>
      <c r="F5" s="10">
        <v>17000</v>
      </c>
      <c r="G5" s="22" t="s">
        <v>84</v>
      </c>
    </row>
    <row r="6" spans="1:7" x14ac:dyDescent="0.4">
      <c r="A6" s="8" t="s">
        <v>17</v>
      </c>
      <c r="B6" s="9" t="str">
        <f t="shared" si="0"/>
        <v>I</v>
      </c>
      <c r="C6" s="9" t="s">
        <v>11</v>
      </c>
      <c r="D6" s="9" t="s">
        <v>15</v>
      </c>
      <c r="E6" s="9" t="s">
        <v>18</v>
      </c>
      <c r="F6" s="10">
        <v>14800</v>
      </c>
      <c r="G6" s="22" t="s">
        <v>85</v>
      </c>
    </row>
    <row r="7" spans="1:7" x14ac:dyDescent="0.4">
      <c r="A7" s="8" t="s">
        <v>42</v>
      </c>
      <c r="B7" s="9" t="str">
        <f t="shared" si="0"/>
        <v>K</v>
      </c>
      <c r="C7" s="9" t="s">
        <v>37</v>
      </c>
      <c r="D7" s="9" t="s">
        <v>65</v>
      </c>
      <c r="E7" s="9" t="s">
        <v>66</v>
      </c>
      <c r="F7" s="10">
        <v>16000</v>
      </c>
      <c r="G7" s="22" t="s">
        <v>86</v>
      </c>
    </row>
    <row r="8" spans="1:7" x14ac:dyDescent="0.4">
      <c r="A8" s="8" t="s">
        <v>36</v>
      </c>
      <c r="B8" s="9" t="str">
        <f t="shared" si="0"/>
        <v>K</v>
      </c>
      <c r="C8" s="9" t="s">
        <v>37</v>
      </c>
      <c r="D8" s="9" t="s">
        <v>65</v>
      </c>
      <c r="E8" s="9" t="s">
        <v>39</v>
      </c>
      <c r="F8" s="10">
        <v>13500</v>
      </c>
      <c r="G8" s="22" t="s">
        <v>87</v>
      </c>
    </row>
    <row r="9" spans="1:7" x14ac:dyDescent="0.4">
      <c r="A9" s="8" t="s">
        <v>58</v>
      </c>
      <c r="B9" s="9" t="str">
        <f t="shared" si="0"/>
        <v>K</v>
      </c>
      <c r="C9" s="9" t="s">
        <v>37</v>
      </c>
      <c r="D9" s="9" t="s">
        <v>67</v>
      </c>
      <c r="E9" s="9" t="s">
        <v>59</v>
      </c>
      <c r="F9" s="10">
        <v>16500</v>
      </c>
      <c r="G9" s="22" t="s">
        <v>88</v>
      </c>
    </row>
    <row r="10" spans="1:7" x14ac:dyDescent="0.4">
      <c r="A10" s="8" t="s">
        <v>47</v>
      </c>
      <c r="B10" s="9" t="str">
        <f t="shared" si="0"/>
        <v>K</v>
      </c>
      <c r="C10" s="9" t="s">
        <v>37</v>
      </c>
      <c r="D10" s="9" t="s">
        <v>67</v>
      </c>
      <c r="E10" s="9" t="s">
        <v>98</v>
      </c>
      <c r="F10" s="10">
        <v>14500</v>
      </c>
      <c r="G10" s="22" t="s">
        <v>89</v>
      </c>
    </row>
    <row r="11" spans="1:7" x14ac:dyDescent="0.4">
      <c r="A11" s="8" t="s">
        <v>19</v>
      </c>
      <c r="B11" s="9" t="str">
        <f t="shared" si="0"/>
        <v>N</v>
      </c>
      <c r="C11" s="9" t="s">
        <v>20</v>
      </c>
      <c r="D11" s="9" t="s">
        <v>21</v>
      </c>
      <c r="E11" s="9" t="s">
        <v>22</v>
      </c>
      <c r="F11" s="10">
        <v>17500</v>
      </c>
      <c r="G11" s="22" t="s">
        <v>93</v>
      </c>
    </row>
    <row r="12" spans="1:7" x14ac:dyDescent="0.4">
      <c r="A12" s="8" t="s">
        <v>23</v>
      </c>
      <c r="B12" s="9" t="str">
        <f t="shared" si="0"/>
        <v>N</v>
      </c>
      <c r="C12" s="9" t="s">
        <v>20</v>
      </c>
      <c r="D12" s="9" t="s">
        <v>21</v>
      </c>
      <c r="E12" s="9" t="s">
        <v>24</v>
      </c>
      <c r="F12" s="10">
        <v>17000</v>
      </c>
      <c r="G12" s="22" t="s">
        <v>94</v>
      </c>
    </row>
    <row r="13" spans="1:7" x14ac:dyDescent="0.4">
      <c r="A13" s="8" t="s">
        <v>25</v>
      </c>
      <c r="B13" s="9" t="str">
        <f t="shared" si="0"/>
        <v>N</v>
      </c>
      <c r="C13" s="9" t="s">
        <v>20</v>
      </c>
      <c r="D13" s="9" t="s">
        <v>21</v>
      </c>
      <c r="E13" s="9" t="s">
        <v>26</v>
      </c>
      <c r="F13" s="10">
        <v>16000</v>
      </c>
      <c r="G13" s="22" t="s">
        <v>95</v>
      </c>
    </row>
    <row r="14" spans="1:7" x14ac:dyDescent="0.4">
      <c r="A14" s="8" t="s">
        <v>51</v>
      </c>
      <c r="B14" s="9" t="str">
        <f t="shared" si="0"/>
        <v>S</v>
      </c>
      <c r="C14" s="9" t="s">
        <v>52</v>
      </c>
      <c r="D14" s="9" t="s">
        <v>81</v>
      </c>
      <c r="E14" s="9" t="s">
        <v>53</v>
      </c>
      <c r="F14" s="10">
        <v>16000</v>
      </c>
      <c r="G14" s="22" t="s">
        <v>90</v>
      </c>
    </row>
    <row r="15" spans="1:7" x14ac:dyDescent="0.4">
      <c r="A15" s="8" t="s">
        <v>54</v>
      </c>
      <c r="B15" s="9" t="str">
        <f t="shared" si="0"/>
        <v>S</v>
      </c>
      <c r="C15" s="9" t="s">
        <v>52</v>
      </c>
      <c r="D15" s="9" t="s">
        <v>68</v>
      </c>
      <c r="E15" s="9" t="s">
        <v>99</v>
      </c>
      <c r="F15" s="10">
        <v>14500</v>
      </c>
      <c r="G15" s="22" t="s">
        <v>91</v>
      </c>
    </row>
    <row r="16" spans="1:7" x14ac:dyDescent="0.4">
      <c r="A16" s="8" t="s">
        <v>56</v>
      </c>
      <c r="B16" s="9" t="str">
        <f t="shared" si="0"/>
        <v>S</v>
      </c>
      <c r="C16" s="9" t="s">
        <v>52</v>
      </c>
      <c r="D16" s="9" t="s">
        <v>68</v>
      </c>
      <c r="E16" s="9" t="s">
        <v>57</v>
      </c>
      <c r="F16" s="10">
        <v>13900</v>
      </c>
      <c r="G16" s="22" t="s">
        <v>92</v>
      </c>
    </row>
  </sheetData>
  <sortState xmlns:xlrd2="http://schemas.microsoft.com/office/spreadsheetml/2017/richdata2" ref="A4:G16">
    <sortCondition ref="A4:A16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案内フォーマット</vt:lpstr>
      <vt:lpstr>10月売上</vt:lpstr>
      <vt:lpstr>支店別売上</vt:lpstr>
      <vt:lpstr>宿泊先リスト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2022-12-08T02:05:53Z</cp:lastPrinted>
  <dcterms:created xsi:type="dcterms:W3CDTF">2022-12-08T02:04:06Z</dcterms:created>
  <dcterms:modified xsi:type="dcterms:W3CDTF">2023-05-16T03:33:40Z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2023-04-18T04:08:19Z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b8b67fd4-1855-4f70-b4b7-9eed8a3e5cd2</vt:lpwstr>
  </property>
  <property fmtid="{D5CDD505-2E9C-101B-9397-08002B2CF9AE}" pid="8" name="MSIP_Label_a7295cc1-d279-42ac-ab4d-3b0f4fece050_ContentBits">
    <vt:lpwstr>0</vt:lpwstr>
  </property>
</Properties>
</file>