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読み合わせ\模擬\第3回\"/>
    </mc:Choice>
  </mc:AlternateContent>
  <xr:revisionPtr revIDLastSave="0" documentId="13_ncr:1_{2A7E2E30-8467-4D50-951A-0D07190A2BB0}" xr6:coauthVersionLast="47" xr6:coauthVersionMax="47" xr10:uidLastSave="{00000000-0000-0000-0000-000000000000}"/>
  <bookViews>
    <workbookView xWindow="-120" yWindow="-120" windowWidth="19440" windowHeight="11040" xr2:uid="{FCF763E6-2C4F-4954-ABC2-B5A15400C048}"/>
  </bookViews>
  <sheets>
    <sheet name="申込確認書" sheetId="1" r:id="rId1"/>
    <sheet name="開講コース" sheetId="2" r:id="rId2"/>
  </sheets>
  <definedNames>
    <definedName name="税率">申込確認書!$E$29</definedName>
    <definedName name="前日まで">申込確認書!$D$37</definedName>
    <definedName name="当日">申込確認書!$D$38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" i="2" l="1"/>
  <c r="L5" i="2"/>
  <c r="L6" i="2"/>
  <c r="L7" i="2"/>
  <c r="L8" i="2"/>
  <c r="L9" i="2"/>
  <c r="F28" i="1" l="1"/>
  <c r="F29" i="1" l="1"/>
  <c r="F30" i="1" s="1"/>
</calcChain>
</file>

<file path=xl/sharedStrings.xml><?xml version="1.0" encoding="utf-8"?>
<sst xmlns="http://schemas.openxmlformats.org/spreadsheetml/2006/main" count="85" uniqueCount="66">
  <si>
    <t>以下のとおり、お申し込みを承りましたので、ご確認ください。</t>
    <rPh sb="0" eb="2">
      <t>イカ</t>
    </rPh>
    <rPh sb="8" eb="9">
      <t>モウ</t>
    </rPh>
    <rPh sb="10" eb="11">
      <t>コ</t>
    </rPh>
    <rPh sb="13" eb="14">
      <t>ウケタマワ</t>
    </rPh>
    <rPh sb="22" eb="24">
      <t>カクニン</t>
    </rPh>
    <phoneticPr fontId="3"/>
  </si>
  <si>
    <t>■受講コース</t>
    <rPh sb="1" eb="3">
      <t>ジュコウ</t>
    </rPh>
    <phoneticPr fontId="3"/>
  </si>
  <si>
    <t>コース名</t>
    <rPh sb="3" eb="4">
      <t>メイ</t>
    </rPh>
    <phoneticPr fontId="3"/>
  </si>
  <si>
    <t>講師名</t>
    <rPh sb="0" eb="3">
      <t>コウシメイ</t>
    </rPh>
    <phoneticPr fontId="3"/>
  </si>
  <si>
    <t>山田　京子</t>
    <rPh sb="0" eb="2">
      <t>ヤマダ</t>
    </rPh>
    <rPh sb="3" eb="5">
      <t>キョウコ</t>
    </rPh>
    <phoneticPr fontId="3"/>
  </si>
  <si>
    <t>日時</t>
    <rPh sb="0" eb="2">
      <t>ニチジ</t>
    </rPh>
    <phoneticPr fontId="3"/>
  </si>
  <si>
    <t>受講料</t>
    <rPh sb="0" eb="3">
      <t>ジュコウリョウ</t>
    </rPh>
    <phoneticPr fontId="3"/>
  </si>
  <si>
    <t>■振込案内</t>
    <rPh sb="1" eb="3">
      <t>フリコミ</t>
    </rPh>
    <rPh sb="3" eb="5">
      <t>アンナイ</t>
    </rPh>
    <phoneticPr fontId="3"/>
  </si>
  <si>
    <t>No.</t>
    <phoneticPr fontId="3"/>
  </si>
  <si>
    <t>明細内訳</t>
    <rPh sb="0" eb="2">
      <t>メイサイ</t>
    </rPh>
    <rPh sb="2" eb="4">
      <t>ウチワケ</t>
    </rPh>
    <phoneticPr fontId="3"/>
  </si>
  <si>
    <t>　</t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</si>
  <si>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</si>
  <si>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</si>
  <si>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</si>
  <si>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合計金額</t>
    <rPh sb="0" eb="2">
      <t>ゴウケイ</t>
    </rPh>
    <rPh sb="2" eb="4">
      <t>キンガク</t>
    </rPh>
    <phoneticPr fontId="3"/>
  </si>
  <si>
    <t>※受講料は、受講開始日の3日前までに以下の振込先へお振り込みください。</t>
    <rPh sb="1" eb="4">
      <t>ジュコウリョウ</t>
    </rPh>
    <rPh sb="6" eb="8">
      <t>ジュコウ</t>
    </rPh>
    <rPh sb="8" eb="10">
      <t>カイシ</t>
    </rPh>
    <rPh sb="10" eb="11">
      <t>ビ</t>
    </rPh>
    <rPh sb="13" eb="15">
      <t>カマエ</t>
    </rPh>
    <rPh sb="18" eb="20">
      <t>イカ</t>
    </rPh>
    <rPh sb="21" eb="24">
      <t>フリコミサキ</t>
    </rPh>
    <rPh sb="26" eb="27">
      <t>フ</t>
    </rPh>
    <rPh sb="28" eb="29">
      <t>コ</t>
    </rPh>
    <phoneticPr fontId="3"/>
  </si>
  <si>
    <t>■振込先：FOM銀行　首都圏支店　普通　1234567</t>
    <rPh sb="1" eb="4">
      <t>フリコミサキ</t>
    </rPh>
    <rPh sb="8" eb="10">
      <t>ギンコウ</t>
    </rPh>
    <rPh sb="11" eb="14">
      <t>シュトケン</t>
    </rPh>
    <rPh sb="14" eb="16">
      <t>シテン</t>
    </rPh>
    <rPh sb="17" eb="19">
      <t>フツウ</t>
    </rPh>
    <phoneticPr fontId="3"/>
  </si>
  <si>
    <t>神奈川県川崎市幸区大宮町X-X</t>
    <rPh sb="0" eb="4">
      <t>カナガワケン</t>
    </rPh>
    <rPh sb="4" eb="7">
      <t>カワサキシ</t>
    </rPh>
    <rPh sb="7" eb="9">
      <t>サイワイク</t>
    </rPh>
    <rPh sb="9" eb="12">
      <t>オオミヤチョウ</t>
    </rPh>
    <phoneticPr fontId="3"/>
  </si>
  <si>
    <t>時間</t>
    <rPh sb="0" eb="2">
      <t>ジカン</t>
    </rPh>
    <phoneticPr fontId="3"/>
  </si>
  <si>
    <t>13:00～15:00</t>
    <phoneticPr fontId="3"/>
  </si>
  <si>
    <t>開催曜日</t>
    <rPh sb="0" eb="2">
      <t>カイサイ</t>
    </rPh>
    <rPh sb="2" eb="4">
      <t>ヨウビ</t>
    </rPh>
    <phoneticPr fontId="3"/>
  </si>
  <si>
    <t>小泉　沙奈絵</t>
    <rPh sb="0" eb="2">
      <t>コイズミ</t>
    </rPh>
    <rPh sb="3" eb="6">
      <t>サナエ</t>
    </rPh>
    <phoneticPr fontId="3"/>
  </si>
  <si>
    <t>岩崎　武史</t>
    <rPh sb="0" eb="2">
      <t>イワサキ</t>
    </rPh>
    <rPh sb="3" eb="5">
      <t>タケシ</t>
    </rPh>
    <phoneticPr fontId="3"/>
  </si>
  <si>
    <t>10:00～12:00</t>
    <phoneticPr fontId="3"/>
  </si>
  <si>
    <t>フュージングクラスA</t>
    <phoneticPr fontId="3"/>
  </si>
  <si>
    <t>フュージングクラスB</t>
    <phoneticPr fontId="3"/>
  </si>
  <si>
    <t>西村　結</t>
    <rPh sb="0" eb="2">
      <t>ニシムラ</t>
    </rPh>
    <rPh sb="3" eb="4">
      <t>ユイ</t>
    </rPh>
    <phoneticPr fontId="3"/>
  </si>
  <si>
    <t>第2土曜日</t>
    <rPh sb="0" eb="1">
      <t>ダイ</t>
    </rPh>
    <rPh sb="2" eb="5">
      <t>ドヨウビ</t>
    </rPh>
    <phoneticPr fontId="3"/>
  </si>
  <si>
    <t>18:30～20:30</t>
    <phoneticPr fontId="3"/>
  </si>
  <si>
    <t>開講コース一覧</t>
    <rPh sb="0" eb="2">
      <t>カイコウ</t>
    </rPh>
    <rPh sb="5" eb="7">
      <t>イチラン</t>
    </rPh>
    <phoneticPr fontId="3"/>
  </si>
  <si>
    <t>2023/9/9（土）13:00～15:00</t>
    <phoneticPr fontId="3"/>
  </si>
  <si>
    <t>材料費</t>
    <rPh sb="0" eb="3">
      <t>ザイリョウヒ</t>
    </rPh>
    <phoneticPr fontId="3"/>
  </si>
  <si>
    <t>5,000円（税別）</t>
    <rPh sb="5" eb="6">
      <t>エン</t>
    </rPh>
    <rPh sb="7" eb="9">
      <t>ゼイベツ</t>
    </rPh>
    <phoneticPr fontId="3"/>
  </si>
  <si>
    <t>回数</t>
    <rPh sb="0" eb="2">
      <t>カイスウ</t>
    </rPh>
    <phoneticPr fontId="3"/>
  </si>
  <si>
    <t>全1回</t>
    <rPh sb="0" eb="1">
      <t>ゼン</t>
    </rPh>
    <rPh sb="2" eb="3">
      <t>カイ</t>
    </rPh>
    <phoneticPr fontId="3"/>
  </si>
  <si>
    <t>全6回</t>
    <rPh sb="0" eb="1">
      <t>ゼン</t>
    </rPh>
    <rPh sb="2" eb="3">
      <t>カイ</t>
    </rPh>
    <phoneticPr fontId="3"/>
  </si>
  <si>
    <t>アシスタント講師名</t>
    <rPh sb="6" eb="9">
      <t>コウシメイ</t>
    </rPh>
    <phoneticPr fontId="3"/>
  </si>
  <si>
    <t>井上　優美子</t>
    <rPh sb="0" eb="2">
      <t>イノウエ</t>
    </rPh>
    <rPh sb="3" eb="6">
      <t>ユミコ</t>
    </rPh>
    <phoneticPr fontId="3"/>
  </si>
  <si>
    <t>林　真由</t>
    <rPh sb="0" eb="1">
      <t>ハヤシ</t>
    </rPh>
    <rPh sb="2" eb="4">
      <t>マユ</t>
    </rPh>
    <phoneticPr fontId="3"/>
  </si>
  <si>
    <t>沢村　憲一</t>
    <rPh sb="0" eb="2">
      <t>サワムラ</t>
    </rPh>
    <rPh sb="3" eb="5">
      <t>ケンイチ</t>
    </rPh>
    <phoneticPr fontId="3"/>
  </si>
  <si>
    <t>コースコード</t>
    <phoneticPr fontId="3"/>
  </si>
  <si>
    <t>T001</t>
    <phoneticPr fontId="3"/>
  </si>
  <si>
    <t>T002</t>
    <phoneticPr fontId="3"/>
  </si>
  <si>
    <t>B001</t>
    <phoneticPr fontId="3"/>
  </si>
  <si>
    <t>A001</t>
    <phoneticPr fontId="3"/>
  </si>
  <si>
    <t>F001</t>
    <phoneticPr fontId="3"/>
  </si>
  <si>
    <t>F002</t>
    <phoneticPr fontId="3"/>
  </si>
  <si>
    <t>ステンドグラス・ビギナーコース</t>
    <phoneticPr fontId="3"/>
  </si>
  <si>
    <t>ステンドグラス・アドバンスドコース</t>
    <phoneticPr fontId="3"/>
  </si>
  <si>
    <t>体験コース・フォトスタンド作成</t>
    <rPh sb="0" eb="2">
      <t>タイケン</t>
    </rPh>
    <rPh sb="13" eb="15">
      <t>サクセイ</t>
    </rPh>
    <phoneticPr fontId="3"/>
  </si>
  <si>
    <t>体験コース・オーナメント作成</t>
    <rPh sb="0" eb="2">
      <t>タイケン</t>
    </rPh>
    <rPh sb="12" eb="14">
      <t>サクセイ</t>
    </rPh>
    <phoneticPr fontId="3"/>
  </si>
  <si>
    <t>定員</t>
    <rPh sb="0" eb="2">
      <t>テイイン</t>
    </rPh>
    <phoneticPr fontId="3"/>
  </si>
  <si>
    <t>申込者数</t>
    <rPh sb="0" eb="4">
      <t>モウシコミシャスウ</t>
    </rPh>
    <phoneticPr fontId="3"/>
  </si>
  <si>
    <t>残数</t>
    <rPh sb="0" eb="1">
      <t>ザン</t>
    </rPh>
    <rPh sb="1" eb="2">
      <t>スウ</t>
    </rPh>
    <phoneticPr fontId="3"/>
  </si>
  <si>
    <t>TEL：044-XXX-XXXX</t>
    <phoneticPr fontId="3"/>
  </si>
  <si>
    <t>駅前ビル4階</t>
    <rPh sb="0" eb="2">
      <t>エキマエ</t>
    </rPh>
    <rPh sb="5" eb="6">
      <t>カイ</t>
    </rPh>
    <phoneticPr fontId="3"/>
  </si>
  <si>
    <t>申込確認書</t>
    <rPh sb="0" eb="2">
      <t>モウシコミ</t>
    </rPh>
    <rPh sb="2" eb="5">
      <t>カクニンショ</t>
    </rPh>
    <phoneticPr fontId="3"/>
  </si>
  <si>
    <t>長野　彰大　様</t>
    <rPh sb="0" eb="2">
      <t>ナガノ</t>
    </rPh>
    <rPh sb="3" eb="5">
      <t>アキヒロ</t>
    </rPh>
    <rPh sb="6" eb="7">
      <t>サマ</t>
    </rPh>
    <phoneticPr fontId="3"/>
  </si>
  <si>
    <t>※キャンセルの場合、所定のキャンセル料金がかかります。ご了承ください。</t>
    <rPh sb="7" eb="9">
      <t>バアイ</t>
    </rPh>
    <rPh sb="10" eb="12">
      <t>ショテイ</t>
    </rPh>
    <rPh sb="18" eb="20">
      <t>リョウキン</t>
    </rPh>
    <rPh sb="28" eb="30">
      <t>リョウショウ</t>
    </rPh>
    <phoneticPr fontId="3"/>
  </si>
  <si>
    <t>KWステンドグラス教室</t>
    <rPh sb="9" eb="11">
      <t>キョウシツ</t>
    </rPh>
    <phoneticPr fontId="3"/>
  </si>
  <si>
    <t>第2、4土曜日</t>
    <rPh sb="0" eb="1">
      <t>ダイ</t>
    </rPh>
    <rPh sb="4" eb="7">
      <t>ドヨウビ</t>
    </rPh>
    <phoneticPr fontId="3"/>
  </si>
  <si>
    <t>第1、3土曜日</t>
    <rPh sb="0" eb="1">
      <t>ダイ</t>
    </rPh>
    <rPh sb="4" eb="7">
      <t>ドヨウビ</t>
    </rPh>
    <phoneticPr fontId="3"/>
  </si>
  <si>
    <t>第1、3日曜日</t>
    <rPh sb="0" eb="1">
      <t>ダイ</t>
    </rPh>
    <rPh sb="4" eb="7">
      <t>ニチヨウビ</t>
    </rPh>
    <phoneticPr fontId="3"/>
  </si>
  <si>
    <t>第1、3火曜日</t>
    <rPh sb="0" eb="1">
      <t>ダイ</t>
    </rPh>
    <rPh sb="4" eb="7">
      <t>カヨウビ</t>
    </rPh>
    <phoneticPr fontId="3"/>
  </si>
  <si>
    <t>■受講日の前日まで：受講料の</t>
    <rPh sb="1" eb="3">
      <t>ジュコウ</t>
    </rPh>
    <rPh sb="3" eb="4">
      <t>ビ</t>
    </rPh>
    <rPh sb="5" eb="7">
      <t>ゼンジツ</t>
    </rPh>
    <rPh sb="10" eb="13">
      <t>ジュコウリョウ</t>
    </rPh>
    <phoneticPr fontId="3"/>
  </si>
  <si>
    <t>■受講日当日　　　：受講料の</t>
    <rPh sb="1" eb="3">
      <t>ジュコウ</t>
    </rPh>
    <rPh sb="3" eb="4">
      <t>ビ</t>
    </rPh>
    <rPh sb="4" eb="6">
      <t>トウジツ</t>
    </rPh>
    <rPh sb="10" eb="13">
      <t>ジュコウリョウ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</si>
</sst>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4"/>
      <color theme="7" tint="-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2" tint="-0.74999237037263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6" tint="-0.24994659260841701"/>
      </top>
      <bottom style="thick">
        <color theme="6" tint="-0.24994659260841701"/>
      </bottom>
      <diagonal/>
    </border>
    <border>
      <left/>
      <right/>
      <top style="thick">
        <color theme="4" tint="0.499984740745262"/>
      </top>
      <bottom/>
      <diagonal/>
    </border>
    <border>
      <left/>
      <right/>
      <top/>
      <bottom style="thick">
        <color theme="6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1" xfId="2">
      <alignment vertical="center"/>
    </xf>
    <xf numFmtId="0" fontId="1" fillId="2" borderId="0" xfId="3">
      <alignment vertical="center"/>
    </xf>
    <xf numFmtId="38" fontId="1" fillId="2" borderId="0" xfId="3" applyNumberFormat="1">
      <alignment vertical="center"/>
    </xf>
    <xf numFmtId="38" fontId="0" fillId="0" borderId="0" xfId="1" applyFont="1">
      <alignment vertical="center"/>
    </xf>
    <xf numFmtId="9" fontId="6" fillId="0" borderId="0" xfId="0" applyNumberFormat="1" applyFo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9" fontId="0" fillId="0" borderId="0" xfId="0" applyNumberFormat="1">
      <alignment vertical="center"/>
    </xf>
    <xf numFmtId="0" fontId="5" fillId="0" borderId="0" xfId="0" applyFont="1">
      <alignment vertical="center"/>
    </xf>
    <xf numFmtId="0" fontId="1" fillId="2" borderId="0" xfId="3" applyAlignment="1">
      <alignment vertical="center"/>
    </xf>
    <xf numFmtId="0" fontId="0" fillId="2" borderId="3" xfId="3" applyFont="1" applyBorder="1" applyAlignment="1">
      <alignment vertical="center"/>
    </xf>
    <xf numFmtId="0" fontId="4" fillId="0" borderId="2" xfId="0" applyFont="1" applyBorder="1" applyAlignment="1">
      <alignment horizontal="centerContinuous" vertical="center"/>
    </xf>
    <xf numFmtId="0" fontId="7" fillId="0" borderId="0" xfId="0" applyFont="1">
      <alignment vertical="center"/>
    </xf>
    <xf numFmtId="0" fontId="0" fillId="0" borderId="5" xfId="0" applyBorder="1">
      <alignment vertical="center"/>
    </xf>
    <xf numFmtId="38" fontId="0" fillId="0" borderId="5" xfId="1" applyFont="1" applyFill="1" applyBorder="1">
      <alignment vertical="center"/>
    </xf>
    <xf numFmtId="0" fontId="9" fillId="3" borderId="5" xfId="0" applyFont="1" applyFill="1" applyBorder="1">
      <alignment vertical="center"/>
    </xf>
    <xf numFmtId="176" fontId="0" fillId="0" borderId="4" xfId="0" applyNumberFormat="1" applyBorder="1">
      <alignment vertical="center"/>
    </xf>
    <xf numFmtId="0" fontId="0" fillId="0" borderId="0" xfId="0" applyAlignment="1">
      <alignment horizontal="centerContinuous" vertical="center"/>
    </xf>
    <xf numFmtId="0" fontId="8" fillId="0" borderId="0" xfId="0" applyFont="1">
      <alignment vertical="center"/>
    </xf>
    <xf numFmtId="0" fontId="0" fillId="0" borderId="0" xfId="0" applyAlignment="1">
      <alignment horizontal="left" vertical="center" indent="8"/>
    </xf>
  </cellXfs>
  <cellStyles count="4">
    <cellStyle name="40% - アクセント 3" xfId="3" builtinId="39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99962-B0AF-4396-89D4-592C6ADD098E}">
  <dimension ref="B1:G38"/>
  <sheetViews>
    <sheetView tabSelected="1" workbookViewId="0"/>
  </sheetViews>
  <sheetFormatPr defaultRowHeight="18.75" x14ac:dyDescent="0.4"/>
  <cols>
    <col min="1" max="1" width="2.625" customWidth="1"/>
    <col min="2" max="2" width="10.125" customWidth="1"/>
    <col min="3" max="3" width="39.625" customWidth="1"/>
    <col min="4" max="4" width="9.875" customWidth="1"/>
    <col min="5" max="6" width="16.375" customWidth="1"/>
  </cols>
  <sheetData>
    <row r="1" spans="2:7" ht="19.5" thickBot="1" x14ac:dyDescent="0.45">
      <c r="F1" s="17">
        <v>45170</v>
      </c>
      <c r="G1" s="18"/>
    </row>
    <row r="2" spans="2:7" ht="27" thickTop="1" thickBot="1" x14ac:dyDescent="0.45">
      <c r="B2" s="12" t="s">
        <v>56</v>
      </c>
      <c r="C2" s="12"/>
      <c r="D2" s="12"/>
      <c r="E2" s="12"/>
      <c r="F2" s="12"/>
    </row>
    <row r="3" spans="2:7" ht="19.5" thickTop="1" x14ac:dyDescent="0.4"/>
    <row r="5" spans="2:7" ht="24" x14ac:dyDescent="0.4">
      <c r="B5" s="9" t="s">
        <v>57</v>
      </c>
      <c r="C5" s="9"/>
    </row>
    <row r="7" spans="2:7" ht="24" x14ac:dyDescent="0.4">
      <c r="E7" s="13" t="s">
        <v>59</v>
      </c>
      <c r="F7" s="13"/>
    </row>
    <row r="8" spans="2:7" x14ac:dyDescent="0.4">
      <c r="E8" s="19" t="s">
        <v>17</v>
      </c>
    </row>
    <row r="9" spans="2:7" x14ac:dyDescent="0.4">
      <c r="E9" s="19" t="s">
        <v>55</v>
      </c>
    </row>
    <row r="10" spans="2:7" x14ac:dyDescent="0.4">
      <c r="E10" s="19" t="s">
        <v>54</v>
      </c>
    </row>
    <row r="12" spans="2:7" x14ac:dyDescent="0.4">
      <c r="B12" t="s">
        <v>0</v>
      </c>
    </row>
    <row r="14" spans="2:7" x14ac:dyDescent="0.4">
      <c r="B14" t="s">
        <v>1</v>
      </c>
    </row>
    <row r="15" spans="2:7" x14ac:dyDescent="0.4">
      <c r="B15" t="s">
        <v>2</v>
      </c>
      <c r="C15" t="s">
        <v>49</v>
      </c>
    </row>
    <row r="16" spans="2:7" x14ac:dyDescent="0.4">
      <c r="B16" t="s">
        <v>3</v>
      </c>
      <c r="C16" t="s">
        <v>21</v>
      </c>
    </row>
    <row r="17" spans="2:6" x14ac:dyDescent="0.4">
      <c r="B17" t="s">
        <v>5</v>
      </c>
      <c r="C17" t="s">
        <v>30</v>
      </c>
    </row>
    <row r="18" spans="2:6" x14ac:dyDescent="0.4">
      <c r="B18" t="s">
        <v>6</v>
      </c>
      <c r="C18" t="s">
        <v>32</v>
      </c>
    </row>
    <row r="21" spans="2:6" x14ac:dyDescent="0.4">
      <c r="B21" t="s">
        <v>7</v>
      </c>
    </row>
    <row r="22" spans="2:6" ht="21" thickBot="1" x14ac:dyDescent="0.45">
      <c r="B22" s="1" t="s">
        <v>8</v>
      </c>
      <c r="C22" s="1" t="s">
        <v>9</v>
      </c>
      <c r="D22" s="1" t="s">
        <v>10</v>
      </c>
      <c r="E22" s="1"/>
      <c r="F22" s="1" t="s">
        <v>11</v>
      </c>
    </row>
    <row r="23" spans="2:6" ht="19.5" thickTop="1" x14ac:dyDescent="0.4">
      <c r="B23" s="2">
        <v>1</v>
      </c>
      <c r="C23" s="11" t="s">
        <v>49</v>
      </c>
      <c r="D23" s="11"/>
      <c r="E23" s="11"/>
      <c r="F23" s="3">
        <v>5000</v>
      </c>
    </row>
    <row r="24" spans="2:6" x14ac:dyDescent="0.4">
      <c r="B24">
        <v>2</v>
      </c>
      <c r="C24" t="s">
        <v>31</v>
      </c>
      <c r="F24" s="4">
        <v>1500</v>
      </c>
    </row>
    <row r="25" spans="2:6" x14ac:dyDescent="0.4">
      <c r="B25" s="2">
        <v>3</v>
      </c>
      <c r="C25" s="10"/>
      <c r="D25" s="10"/>
      <c r="E25" s="10"/>
      <c r="F25" s="3"/>
    </row>
    <row r="26" spans="2:6" x14ac:dyDescent="0.4">
      <c r="B26">
        <v>4</v>
      </c>
      <c r="F26" s="4"/>
    </row>
    <row r="27" spans="2:6" x14ac:dyDescent="0.4">
      <c r="B27" s="2">
        <v>5</v>
      </c>
      <c r="C27" s="10"/>
      <c r="D27" s="10"/>
      <c r="E27" s="10"/>
      <c r="F27" s="3"/>
    </row>
    <row r="28" spans="2:6" x14ac:dyDescent="0.4">
      <c r="D28" t="s">
        <v>12</v>
      </c>
      <c r="F28" s="4">
        <f>SUM(F23:F27)</f>
        <v>6500</v>
      </c>
    </row>
    <row r="29" spans="2:6" x14ac:dyDescent="0.4">
      <c r="D29" t="s">
        <v>13</v>
      </c>
      <c r="E29" s="5">
        <v>0.1</v>
      </c>
      <c r="F29" s="4">
        <f>F28*税率</f>
        <v>650</v>
      </c>
    </row>
    <row r="30" spans="2:6" x14ac:dyDescent="0.4">
      <c r="D30" t="s">
        <v>14</v>
      </c>
      <c r="F30" s="4">
        <f>F28+F29</f>
        <v>7150</v>
      </c>
    </row>
    <row r="33" spans="3:4" x14ac:dyDescent="0.4">
      <c r="C33" s="6" t="s">
        <v>15</v>
      </c>
    </row>
    <row r="34" spans="3:4" x14ac:dyDescent="0.4">
      <c r="C34" s="20" t="s">
        <v>16</v>
      </c>
    </row>
    <row r="36" spans="3:4" x14ac:dyDescent="0.4">
      <c r="C36" s="6" t="s">
        <v>58</v>
      </c>
    </row>
    <row r="37" spans="3:4" x14ac:dyDescent="0.4">
      <c r="C37" s="20" t="s">
        <v>64</v>
      </c>
      <c r="D37" s="8">
        <v>0.5</v>
      </c>
    </row>
    <row r="38" spans="3:4" x14ac:dyDescent="0.4">
      <c r="C38" s="20" t="s">
        <v>65</v>
      </c>
      <c r="D38" s="8">
        <v>0.8</v>
      </c>
    </row>
  </sheetData>
  <phoneticPr fontId="3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9FE44-C819-4198-9977-AF634455934A}">
  <dimension ref="B1:L9"/>
  <sheetViews>
    <sheetView workbookViewId="0"/>
  </sheetViews>
  <sheetFormatPr defaultRowHeight="18.75" x14ac:dyDescent="0.4"/>
  <cols>
    <col min="1" max="1" width="2.625" customWidth="1"/>
    <col min="2" max="2" width="14.5" customWidth="1"/>
    <col min="3" max="3" width="38.375" customWidth="1"/>
    <col min="4" max="4" width="14.625" customWidth="1"/>
    <col min="5" max="5" width="19.5" customWidth="1"/>
    <col min="6" max="6" width="14.625" customWidth="1"/>
    <col min="7" max="7" width="15.25" customWidth="1"/>
    <col min="11" max="11" width="11.25" bestFit="1" customWidth="1"/>
  </cols>
  <sheetData>
    <row r="1" spans="2:12" ht="25.5" x14ac:dyDescent="0.4">
      <c r="B1" s="7" t="s">
        <v>29</v>
      </c>
    </row>
    <row r="3" spans="2:12" x14ac:dyDescent="0.4">
      <c r="B3" s="16" t="s">
        <v>40</v>
      </c>
      <c r="C3" s="16" t="s">
        <v>2</v>
      </c>
      <c r="D3" s="16" t="s">
        <v>3</v>
      </c>
      <c r="E3" s="16" t="s">
        <v>36</v>
      </c>
      <c r="F3" s="16" t="s">
        <v>20</v>
      </c>
      <c r="G3" s="16" t="s">
        <v>18</v>
      </c>
      <c r="H3" s="16" t="s">
        <v>33</v>
      </c>
      <c r="I3" s="16" t="s">
        <v>6</v>
      </c>
      <c r="J3" s="16" t="s">
        <v>51</v>
      </c>
      <c r="K3" s="16" t="s">
        <v>52</v>
      </c>
      <c r="L3" s="16" t="s">
        <v>53</v>
      </c>
    </row>
    <row r="4" spans="2:12" x14ac:dyDescent="0.4">
      <c r="B4" s="14" t="s">
        <v>41</v>
      </c>
      <c r="C4" s="14" t="s">
        <v>50</v>
      </c>
      <c r="D4" s="14" t="s">
        <v>21</v>
      </c>
      <c r="E4" s="14" t="s">
        <v>37</v>
      </c>
      <c r="F4" s="14" t="s">
        <v>27</v>
      </c>
      <c r="G4" s="14" t="s">
        <v>23</v>
      </c>
      <c r="H4" s="14" t="s">
        <v>34</v>
      </c>
      <c r="I4" s="15">
        <v>5000</v>
      </c>
      <c r="J4" s="14">
        <v>6</v>
      </c>
      <c r="K4" s="14">
        <v>4</v>
      </c>
      <c r="L4" s="14">
        <f>開講コース!$J4-開講コース!$K4</f>
        <v>2</v>
      </c>
    </row>
    <row r="5" spans="2:12" x14ac:dyDescent="0.4">
      <c r="B5" s="14" t="s">
        <v>42</v>
      </c>
      <c r="C5" s="14" t="s">
        <v>49</v>
      </c>
      <c r="D5" s="14" t="s">
        <v>21</v>
      </c>
      <c r="E5" s="14" t="s">
        <v>37</v>
      </c>
      <c r="F5" s="14" t="s">
        <v>27</v>
      </c>
      <c r="G5" s="14" t="s">
        <v>19</v>
      </c>
      <c r="H5" s="14" t="s">
        <v>34</v>
      </c>
      <c r="I5" s="15">
        <v>5000</v>
      </c>
      <c r="J5" s="14">
        <v>6</v>
      </c>
      <c r="K5" s="14">
        <v>1</v>
      </c>
      <c r="L5" s="14">
        <f>開講コース!$J5-開講コース!$K5</f>
        <v>5</v>
      </c>
    </row>
    <row r="6" spans="2:12" x14ac:dyDescent="0.4">
      <c r="B6" s="14" t="s">
        <v>43</v>
      </c>
      <c r="C6" s="14" t="s">
        <v>47</v>
      </c>
      <c r="D6" s="14" t="s">
        <v>4</v>
      </c>
      <c r="E6" s="14" t="s">
        <v>38</v>
      </c>
      <c r="F6" s="14" t="s">
        <v>60</v>
      </c>
      <c r="G6" s="14" t="s">
        <v>23</v>
      </c>
      <c r="H6" s="14" t="s">
        <v>35</v>
      </c>
      <c r="I6" s="15">
        <v>36000</v>
      </c>
      <c r="J6" s="14">
        <v>10</v>
      </c>
      <c r="K6" s="14">
        <v>8</v>
      </c>
      <c r="L6" s="14">
        <f>開講コース!$J6-開講コース!$K6</f>
        <v>2</v>
      </c>
    </row>
    <row r="7" spans="2:12" x14ac:dyDescent="0.4">
      <c r="B7" s="14" t="s">
        <v>44</v>
      </c>
      <c r="C7" s="14" t="s">
        <v>48</v>
      </c>
      <c r="D7" s="14" t="s">
        <v>22</v>
      </c>
      <c r="E7" s="14" t="s">
        <v>37</v>
      </c>
      <c r="F7" s="14" t="s">
        <v>61</v>
      </c>
      <c r="G7" s="14" t="s">
        <v>23</v>
      </c>
      <c r="H7" s="14" t="s">
        <v>35</v>
      </c>
      <c r="I7" s="15">
        <v>48000</v>
      </c>
      <c r="J7" s="14">
        <v>10</v>
      </c>
      <c r="K7" s="14">
        <v>6</v>
      </c>
      <c r="L7" s="14">
        <f>開講コース!$J7-開講コース!$K7</f>
        <v>4</v>
      </c>
    </row>
    <row r="8" spans="2:12" x14ac:dyDescent="0.4">
      <c r="B8" s="14" t="s">
        <v>45</v>
      </c>
      <c r="C8" s="14" t="s">
        <v>24</v>
      </c>
      <c r="D8" s="14" t="s">
        <v>26</v>
      </c>
      <c r="E8" s="14" t="s">
        <v>38</v>
      </c>
      <c r="F8" s="14" t="s">
        <v>62</v>
      </c>
      <c r="G8" s="14" t="s">
        <v>19</v>
      </c>
      <c r="H8" s="14" t="s">
        <v>35</v>
      </c>
      <c r="I8" s="15">
        <v>45000</v>
      </c>
      <c r="J8" s="14">
        <v>8</v>
      </c>
      <c r="K8" s="14">
        <v>4</v>
      </c>
      <c r="L8" s="14">
        <f>開講コース!$J8-開講コース!$K8</f>
        <v>4</v>
      </c>
    </row>
    <row r="9" spans="2:12" x14ac:dyDescent="0.4">
      <c r="B9" s="14" t="s">
        <v>46</v>
      </c>
      <c r="C9" s="14" t="s">
        <v>25</v>
      </c>
      <c r="D9" s="14" t="s">
        <v>26</v>
      </c>
      <c r="E9" s="14" t="s">
        <v>39</v>
      </c>
      <c r="F9" s="14" t="s">
        <v>63</v>
      </c>
      <c r="G9" s="14" t="s">
        <v>28</v>
      </c>
      <c r="H9" s="14" t="s">
        <v>35</v>
      </c>
      <c r="I9" s="15">
        <v>45000</v>
      </c>
      <c r="J9" s="14">
        <v>8</v>
      </c>
      <c r="K9" s="14">
        <v>2</v>
      </c>
      <c r="L9" s="14">
        <f>開講コース!$J9-開講コース!$K9</f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申込確認書</vt:lpstr>
      <vt:lpstr>開講コース</vt:lpstr>
      <vt:lpstr>税率</vt:lpstr>
      <vt:lpstr>前日まで</vt:lpstr>
      <vt:lpstr>当日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2022-12-06T02:36:25Z</dcterms:created>
  <dcterms:modified xsi:type="dcterms:W3CDTF">2022-12-21T07:51:59Z</dcterms:modified>
</cp:coreProperties>
</file>