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suo作業(USB)\MOS\Excel\プログラム\8版\3-6\"/>
    </mc:Choice>
  </mc:AlternateContent>
  <xr:revisionPtr revIDLastSave="0" documentId="13_ncr:1_{AC7240DD-EB84-4F49-94B7-AE6F57C3BDDD}" xr6:coauthVersionLast="47" xr6:coauthVersionMax="47" xr10:uidLastSave="{00000000-0000-0000-0000-000000000000}"/>
  <bookViews>
    <workbookView xWindow="-108" yWindow="-108" windowWidth="23256" windowHeight="12456" xr2:uid="{AF43CB80-5671-40C3-981F-E961A6A0DDCB}"/>
  </bookViews>
  <sheets>
    <sheet name="0701" sheetId="4" r:id="rId1"/>
    <sheet name="時間帯別" sheetId="2" r:id="rId2"/>
    <sheet name="070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2" i="4" l="1"/>
  <c r="H72" i="4" s="1"/>
  <c r="G73" i="4"/>
  <c r="H73" i="4" s="1"/>
  <c r="G7" i="4"/>
  <c r="H7" i="4" s="1"/>
  <c r="G4" i="4"/>
  <c r="H4" i="4" s="1"/>
  <c r="G5" i="4"/>
  <c r="H5" i="4" s="1"/>
  <c r="G6" i="4"/>
  <c r="H6" i="4" s="1"/>
  <c r="G8" i="4"/>
  <c r="H8" i="4" s="1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H41" i="4" s="1"/>
  <c r="G42" i="4"/>
  <c r="H42" i="4" s="1"/>
  <c r="G43" i="4"/>
  <c r="H43" i="4" s="1"/>
  <c r="G44" i="4"/>
  <c r="H44" i="4" s="1"/>
  <c r="G45" i="4"/>
  <c r="H45" i="4" s="1"/>
  <c r="G46" i="4"/>
  <c r="H46" i="4" s="1"/>
  <c r="G47" i="4"/>
  <c r="H47" i="4" s="1"/>
  <c r="G48" i="4"/>
  <c r="H48" i="4" s="1"/>
  <c r="G49" i="4"/>
  <c r="H49" i="4" s="1"/>
  <c r="G50" i="4"/>
  <c r="H50" i="4" s="1"/>
  <c r="G51" i="4"/>
  <c r="H51" i="4" s="1"/>
  <c r="G52" i="4"/>
  <c r="H52" i="4" s="1"/>
  <c r="G53" i="4"/>
  <c r="H53" i="4" s="1"/>
  <c r="G54" i="4"/>
  <c r="H54" i="4" s="1"/>
  <c r="G55" i="4"/>
  <c r="H55" i="4" s="1"/>
  <c r="G56" i="4"/>
  <c r="H56" i="4" s="1"/>
  <c r="G57" i="4"/>
  <c r="H57" i="4" s="1"/>
  <c r="G58" i="4"/>
  <c r="H58" i="4" s="1"/>
  <c r="G59" i="4"/>
  <c r="H59" i="4" s="1"/>
  <c r="G60" i="4"/>
  <c r="H60" i="4" s="1"/>
  <c r="G61" i="4"/>
  <c r="H61" i="4" s="1"/>
  <c r="G62" i="4"/>
  <c r="H62" i="4" s="1"/>
  <c r="G63" i="4"/>
  <c r="H63" i="4" s="1"/>
  <c r="G64" i="4"/>
  <c r="H64" i="4" s="1"/>
  <c r="G65" i="4"/>
  <c r="H65" i="4" s="1"/>
  <c r="G66" i="4"/>
  <c r="H66" i="4" s="1"/>
  <c r="G67" i="4"/>
  <c r="H67" i="4" s="1"/>
  <c r="G68" i="4"/>
  <c r="H68" i="4" s="1"/>
  <c r="G69" i="4"/>
  <c r="H69" i="4" s="1"/>
  <c r="G70" i="4"/>
  <c r="H70" i="4" s="1"/>
  <c r="G71" i="4"/>
  <c r="H71" i="4" s="1"/>
  <c r="G74" i="4"/>
  <c r="H74" i="4" s="1"/>
  <c r="G75" i="4"/>
  <c r="H75" i="4" s="1"/>
  <c r="G76" i="4"/>
  <c r="H76" i="4" s="1"/>
  <c r="G77" i="4"/>
  <c r="H77" i="4" s="1"/>
  <c r="O5" i="2"/>
  <c r="O4" i="2"/>
</calcChain>
</file>

<file path=xl/sharedStrings.xml><?xml version="1.0" encoding="utf-8"?>
<sst xmlns="http://schemas.openxmlformats.org/spreadsheetml/2006/main" count="99" uniqueCount="26">
  <si>
    <t>売上日報（7/1）</t>
    <rPh sb="0" eb="2">
      <t>ウリアゲ</t>
    </rPh>
    <rPh sb="2" eb="4">
      <t>ニッポウ</t>
    </rPh>
    <phoneticPr fontId="2"/>
  </si>
  <si>
    <t>No.</t>
    <phoneticPr fontId="2"/>
  </si>
  <si>
    <t>購入時間</t>
    <rPh sb="0" eb="2">
      <t>コウニュウ</t>
    </rPh>
    <rPh sb="2" eb="4">
      <t>ジカン</t>
    </rPh>
    <phoneticPr fontId="2"/>
  </si>
  <si>
    <t>年代</t>
    <rPh sb="0" eb="2">
      <t>ネンダイ</t>
    </rPh>
    <phoneticPr fontId="2"/>
  </si>
  <si>
    <t>性別</t>
    <rPh sb="0" eb="2">
      <t>セイベツ</t>
    </rPh>
    <phoneticPr fontId="2"/>
  </si>
  <si>
    <t>購入金額</t>
    <rPh sb="0" eb="2">
      <t>コウニュウ</t>
    </rPh>
    <rPh sb="2" eb="4">
      <t>キンガク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</si>
  <si>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</si>
  <si>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</si>
  <si>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M</t>
    <phoneticPr fontId="2"/>
  </si>
  <si>
    <t>F</t>
    <phoneticPr fontId="2"/>
  </si>
  <si>
    <t>購入時間帯別分析（7/1）</t>
    <rPh sb="0" eb="2">
      <t>コウニュウ</t>
    </rPh>
    <rPh sb="2" eb="5">
      <t>ジカンタイ</t>
    </rPh>
    <rPh sb="5" eb="6">
      <t>ベツ</t>
    </rPh>
    <rPh sb="6" eb="8">
      <t>ブンセキ</t>
    </rPh>
    <phoneticPr fontId="2"/>
  </si>
  <si>
    <t>8時台</t>
    <rPh sb="1" eb="2">
      <t>ジ</t>
    </rPh>
    <rPh sb="2" eb="3">
      <t>ダイ</t>
    </rPh>
    <phoneticPr fontId="2"/>
  </si>
  <si>
    <t>9時台</t>
    <rPh sb="1" eb="2">
      <t>ジ</t>
    </rPh>
    <rPh sb="2" eb="3">
      <t>ダイ</t>
    </rPh>
    <phoneticPr fontId="2"/>
  </si>
  <si>
    <t>10時台</t>
    <rPh sb="2" eb="3">
      <t>ジ</t>
    </rPh>
    <rPh sb="3" eb="4">
      <t>ダイ</t>
    </rPh>
    <phoneticPr fontId="2"/>
  </si>
  <si>
    <t>11時台</t>
    <rPh sb="2" eb="3">
      <t>ジ</t>
    </rPh>
    <rPh sb="3" eb="4">
      <t>ダイ</t>
    </rPh>
    <phoneticPr fontId="2"/>
  </si>
  <si>
    <t>12時台</t>
    <rPh sb="2" eb="3">
      <t>ジ</t>
    </rPh>
    <rPh sb="3" eb="4">
      <t>ダイ</t>
    </rPh>
    <phoneticPr fontId="2"/>
  </si>
  <si>
    <t>13時台</t>
    <rPh sb="2" eb="3">
      <t>ジ</t>
    </rPh>
    <rPh sb="3" eb="4">
      <t>ダイ</t>
    </rPh>
    <phoneticPr fontId="2"/>
  </si>
  <si>
    <t>14時台</t>
    <rPh sb="2" eb="3">
      <t>ジ</t>
    </rPh>
    <rPh sb="3" eb="4">
      <t>ダイ</t>
    </rPh>
    <phoneticPr fontId="2"/>
  </si>
  <si>
    <t>15時台</t>
    <rPh sb="2" eb="3">
      <t>ジ</t>
    </rPh>
    <rPh sb="3" eb="4">
      <t>ダイ</t>
    </rPh>
    <phoneticPr fontId="2"/>
  </si>
  <si>
    <t>16時台</t>
    <rPh sb="2" eb="3">
      <t>ジ</t>
    </rPh>
    <rPh sb="3" eb="4">
      <t>ダイ</t>
    </rPh>
    <phoneticPr fontId="2"/>
  </si>
  <si>
    <t>17時台</t>
    <rPh sb="2" eb="3">
      <t>ジ</t>
    </rPh>
    <rPh sb="3" eb="4">
      <t>ダイ</t>
    </rPh>
    <phoneticPr fontId="2"/>
  </si>
  <si>
    <t>18時台</t>
    <rPh sb="2" eb="3">
      <t>ジ</t>
    </rPh>
    <rPh sb="3" eb="4">
      <t>ダイ</t>
    </rPh>
    <phoneticPr fontId="2"/>
  </si>
  <si>
    <t>19時台</t>
    <rPh sb="2" eb="3">
      <t>ジ</t>
    </rPh>
    <rPh sb="3" eb="4">
      <t>ダイ</t>
    </rPh>
    <phoneticPr fontId="2"/>
  </si>
  <si>
    <t>総計</t>
    <rPh sb="0" eb="2">
      <t>ソウケイ</t>
    </rPh>
    <phoneticPr fontId="2"/>
  </si>
  <si>
    <t>購入人数</t>
    <rPh sb="0" eb="2">
      <t>コウニュウ</t>
    </rPh>
    <rPh sb="2" eb="4">
      <t>ニンズウ</t>
    </rPh>
    <phoneticPr fontId="2"/>
  </si>
  <si>
    <t>売上日報（7/2）</t>
    <rPh sb="0" eb="2">
      <t>ウリアゲ</t>
    </rPh>
    <rPh sb="2" eb="4">
      <t>ニッポウ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</si>
</sst>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9" tint="-0.499984740745262"/>
      <name val="游ゴシック"/>
      <family val="3"/>
      <charset val="128"/>
      <scheme val="minor"/>
    </font>
    <font>
      <b/>
      <sz val="14"/>
      <color theme="5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theme="5" tint="-0.499984740745262"/>
      </top>
      <bottom style="thick">
        <color theme="5" tint="-0.499984740745262"/>
      </bottom>
      <diagonal/>
    </border>
    <border>
      <left/>
      <right/>
      <top style="thin">
        <color theme="5" tint="-0.499984740745262"/>
      </top>
      <bottom style="thick">
        <color theme="5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0" fillId="0" borderId="2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h:mm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時間帯別購入人数</a:t>
            </a:r>
          </a:p>
        </c:rich>
      </c:tx>
      <c:layout>
        <c:manualLayout>
          <c:xMode val="edge"/>
          <c:yMode val="edge"/>
          <c:x val="0.42349726775956287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時間帯別!$B$4</c:f>
              <c:strCache>
                <c:ptCount val="1"/>
                <c:pt idx="0">
                  <c:v>購入人数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時間帯別!$C$3:$N$3</c:f>
              <c:strCache>
                <c:ptCount val="12"/>
                <c:pt idx="0">
                  <c:v>8時台</c:v>
                </c:pt>
                <c:pt idx="1">
                  <c:v>9時台</c:v>
                </c:pt>
                <c:pt idx="2">
                  <c:v>10時台</c:v>
                </c:pt>
                <c:pt idx="3">
                  <c:v>11時台</c:v>
                </c:pt>
                <c:pt idx="4">
                  <c:v>12時台</c:v>
                </c:pt>
                <c:pt idx="5">
                  <c:v>13時台</c:v>
                </c:pt>
                <c:pt idx="6">
                  <c:v>14時台</c:v>
                </c:pt>
                <c:pt idx="7">
                  <c:v>15時台</c:v>
                </c:pt>
                <c:pt idx="8">
                  <c:v>16時台</c:v>
                </c:pt>
                <c:pt idx="9">
                  <c:v>17時台</c:v>
                </c:pt>
                <c:pt idx="10">
                  <c:v>18時台</c:v>
                </c:pt>
                <c:pt idx="11">
                  <c:v>19時台</c:v>
                </c:pt>
              </c:strCache>
            </c:strRef>
          </c:cat>
          <c:val>
            <c:numRef>
              <c:f>時間帯別!$C$4:$N$4</c:f>
              <c:numCache>
                <c:formatCode>#,##0_);[Red]\(#,##0\)</c:formatCode>
                <c:ptCount val="12"/>
                <c:pt idx="0">
                  <c:v>8</c:v>
                </c:pt>
                <c:pt idx="1">
                  <c:v>4</c:v>
                </c:pt>
                <c:pt idx="2">
                  <c:v>5</c:v>
                </c:pt>
                <c:pt idx="3">
                  <c:v>10</c:v>
                </c:pt>
                <c:pt idx="4">
                  <c:v>13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9B-4E4E-9F45-A6253BE9E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548304"/>
        <c:axId val="747551912"/>
      </c:lineChart>
      <c:catAx>
        <c:axId val="7475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7551912"/>
        <c:crosses val="autoZero"/>
        <c:auto val="1"/>
        <c:lblAlgn val="ctr"/>
        <c:lblOffset val="100"/>
        <c:noMultiLvlLbl val="0"/>
      </c:catAx>
      <c:valAx>
        <c:axId val="747551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754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時間帯別購入金額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時間帯別!$B$5</c:f>
              <c:strCache>
                <c:ptCount val="1"/>
                <c:pt idx="0">
                  <c:v>購入金額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時間帯別!$C$3:$M$3</c:f>
              <c:strCache>
                <c:ptCount val="11"/>
                <c:pt idx="0">
                  <c:v>8時台</c:v>
                </c:pt>
                <c:pt idx="1">
                  <c:v>9時台</c:v>
                </c:pt>
                <c:pt idx="2">
                  <c:v>10時台</c:v>
                </c:pt>
                <c:pt idx="3">
                  <c:v>11時台</c:v>
                </c:pt>
                <c:pt idx="4">
                  <c:v>12時台</c:v>
                </c:pt>
                <c:pt idx="5">
                  <c:v>13時台</c:v>
                </c:pt>
                <c:pt idx="6">
                  <c:v>14時台</c:v>
                </c:pt>
                <c:pt idx="7">
                  <c:v>15時台</c:v>
                </c:pt>
                <c:pt idx="8">
                  <c:v>16時台</c:v>
                </c:pt>
                <c:pt idx="9">
                  <c:v>17時台</c:v>
                </c:pt>
                <c:pt idx="10">
                  <c:v>18時台</c:v>
                </c:pt>
              </c:strCache>
            </c:strRef>
          </c:cat>
          <c:val>
            <c:numRef>
              <c:f>時間帯別!$C$5:$M$5</c:f>
              <c:numCache>
                <c:formatCode>#,##0_);[Red]\(#,##0\)</c:formatCode>
                <c:ptCount val="11"/>
                <c:pt idx="0">
                  <c:v>8003</c:v>
                </c:pt>
                <c:pt idx="1">
                  <c:v>8327</c:v>
                </c:pt>
                <c:pt idx="2">
                  <c:v>8131</c:v>
                </c:pt>
                <c:pt idx="3">
                  <c:v>18474</c:v>
                </c:pt>
                <c:pt idx="4">
                  <c:v>28242</c:v>
                </c:pt>
                <c:pt idx="5">
                  <c:v>10660</c:v>
                </c:pt>
                <c:pt idx="6">
                  <c:v>2052</c:v>
                </c:pt>
                <c:pt idx="7">
                  <c:v>1912</c:v>
                </c:pt>
                <c:pt idx="8">
                  <c:v>7549</c:v>
                </c:pt>
                <c:pt idx="9">
                  <c:v>5616</c:v>
                </c:pt>
                <c:pt idx="10">
                  <c:v>10163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C2-470D-A6F6-0370043E1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40178072"/>
        <c:axId val="740175448"/>
        <c:axId val="0"/>
      </c:bar3DChart>
      <c:catAx>
        <c:axId val="74017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0175448"/>
        <c:crosses val="autoZero"/>
        <c:auto val="1"/>
        <c:lblAlgn val="ctr"/>
        <c:lblOffset val="100"/>
        <c:noMultiLvlLbl val="0"/>
      </c:catAx>
      <c:valAx>
        <c:axId val="740175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017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14</xdr:col>
      <xdr:colOff>0</xdr:colOff>
      <xdr:row>18</xdr:row>
      <xdr:rowOff>9525</xdr:rowOff>
    </xdr:to>
    <xdr:graphicFrame macro="">
      <xdr:nvGraphicFramePr>
        <xdr:cNvPr id="2" name="グラフ 1" descr="時間帯別人数のグラフ">
          <a:extLst>
            <a:ext uri="{FF2B5EF4-FFF2-40B4-BE49-F238E27FC236}">
              <a16:creationId xmlns:a16="http://schemas.microsoft.com/office/drawing/2014/main" id="{60E637FD-9238-41FF-B394-5D3826BBB8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18</xdr:row>
      <xdr:rowOff>0</xdr:rowOff>
    </xdr:from>
    <xdr:to>
      <xdr:col>14</xdr:col>
      <xdr:colOff>0</xdr:colOff>
      <xdr:row>30</xdr:row>
      <xdr:rowOff>0</xdr:rowOff>
    </xdr:to>
    <xdr:graphicFrame macro="">
      <xdr:nvGraphicFramePr>
        <xdr:cNvPr id="3" name="グラフ 2" descr="時間帯別購入金額">
          <a:extLst>
            <a:ext uri="{FF2B5EF4-FFF2-40B4-BE49-F238E27FC236}">
              <a16:creationId xmlns:a16="http://schemas.microsoft.com/office/drawing/2014/main" id="{C90C1521-8896-4C9D-B0BD-35FFACD5B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371475</xdr:colOff>
      <xdr:row>0</xdr:row>
      <xdr:rowOff>0</xdr:rowOff>
    </xdr:from>
    <xdr:to>
      <xdr:col>14</xdr:col>
      <xdr:colOff>504825</xdr:colOff>
      <xdr:row>1</xdr:row>
      <xdr:rowOff>93320</xdr:rowOff>
    </xdr:to>
    <xdr:pic>
      <xdr:nvPicPr>
        <xdr:cNvPr id="4" name="図1" descr="中澤和菓子層本舗">
          <a:extLst>
            <a:ext uri="{FF2B5EF4-FFF2-40B4-BE49-F238E27FC236}">
              <a16:creationId xmlns:a16="http://schemas.microsoft.com/office/drawing/2014/main" id="{3C85D7BD-39AC-4A57-B44C-9F7331B14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86550" y="0"/>
          <a:ext cx="1876425" cy="39812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32BDC0-C731-4010-8E23-03720ECC1CDE}" name="売上日報" displayName="売上日報" ref="B3:H77" headerRowDxfId="3">
  <autoFilter ref="B3:H77" xr:uid="{978035B5-2760-435B-8C38-ECD2DE110445}"/>
  <tableColumns count="7">
    <tableColumn id="1" xr3:uid="{2F0BF514-418B-4FE6-B3CB-3A3F1ACC1C62}" name="No." totalsRowLabel="集計"/>
    <tableColumn id="2" xr3:uid="{ED45C618-7C3C-4BFA-A45A-16D30E4656B9}" name="購入時間" dataDxfId="2"/>
    <tableColumn id="3" xr3:uid="{D021A2EB-F778-43BE-88FE-50ABCC716A18}" name="年代"/>
    <tableColumn id="4" xr3:uid="{8B08F94A-B957-4E6F-8403-807B5FA4999A}" name="性別" dataDxfId="1" totalsRowDxfId="0"/>
    <tableColumn id="5" xr3:uid="{2EE739C7-F00C-4972-A554-5A399BC9C3E2}" name="購入金額" dataCellStyle="桁区切り"/>
    <tableColumn id="6" xr3:uid="{BFF86B23-5A0D-4899-B731-AE7A149FB0E1}" name="消費税（8%）" dataCellStyle="桁区切り">
      <calculatedColumnFormula>売上日報[[#This Row],[購入金額]]*0.08</calculatedColumnFormula>
    </tableColumn>
    <tableColumn id="7" xr3:uid="{6FFF0844-5191-4559-B2C6-B08C7DFB61BD}" name="合計" totalsRowFunction="sum" dataCellStyle="桁区切り">
      <calculatedColumnFormula>売上日報[[#This Row],[購入金額]]+売上日報[[#This Row],[消費税（8%）]]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8A53C-7504-4805-BCD0-F7F8C36DDD10}">
  <sheetPr>
    <pageSetUpPr fitToPage="1"/>
  </sheetPr>
  <dimension ref="B1:H77"/>
  <sheetViews>
    <sheetView tabSelected="1" zoomScaleNormal="100" workbookViewId="0"/>
  </sheetViews>
  <sheetFormatPr defaultRowHeight="18" x14ac:dyDescent="0.45"/>
  <cols>
    <col min="1" max="1" width="3.59765625" customWidth="1"/>
    <col min="2" max="2" width="8.59765625" customWidth="1"/>
    <col min="3" max="3" width="12.59765625" customWidth="1"/>
    <col min="4" max="4" width="10.59765625" customWidth="1"/>
    <col min="5" max="5" width="10.59765625" style="1" customWidth="1"/>
    <col min="6" max="8" width="16.59765625" customWidth="1"/>
  </cols>
  <sheetData>
    <row r="1" spans="2:8" ht="22.2" x14ac:dyDescent="0.45">
      <c r="B1" s="7" t="s">
        <v>0</v>
      </c>
    </row>
    <row r="3" spans="2:8" x14ac:dyDescent="0.4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2:8" x14ac:dyDescent="0.45">
      <c r="B4">
        <v>1</v>
      </c>
      <c r="C4" s="2">
        <v>0.33680555555555558</v>
      </c>
      <c r="D4">
        <v>30</v>
      </c>
      <c r="E4" s="1" t="s">
        <v>8</v>
      </c>
      <c r="F4" s="3">
        <v>1100</v>
      </c>
      <c r="G4" s="3">
        <f>売上日報[[#This Row],[購入金額]]*0.08</f>
        <v>88</v>
      </c>
      <c r="H4" s="3">
        <f>売上日報[[#This Row],[購入金額]]+売上日報[[#This Row],[消費税（8%）]]</f>
        <v>1188</v>
      </c>
    </row>
    <row r="5" spans="2:8" x14ac:dyDescent="0.45">
      <c r="B5">
        <v>2</v>
      </c>
      <c r="C5" s="2">
        <v>0.34027777777777773</v>
      </c>
      <c r="D5">
        <v>50</v>
      </c>
      <c r="E5" s="1" t="s">
        <v>8</v>
      </c>
      <c r="F5" s="3">
        <v>890</v>
      </c>
      <c r="G5" s="3">
        <f>売上日報[[#This Row],[購入金額]]*0.08</f>
        <v>71.2</v>
      </c>
      <c r="H5" s="3">
        <f>売上日報[[#This Row],[購入金額]]+売上日報[[#This Row],[消費税（8%）]]</f>
        <v>961.2</v>
      </c>
    </row>
    <row r="6" spans="2:8" x14ac:dyDescent="0.45">
      <c r="B6">
        <v>3</v>
      </c>
      <c r="C6" s="2">
        <v>0.34166666666666662</v>
      </c>
      <c r="D6">
        <v>30</v>
      </c>
      <c r="E6" s="1" t="s">
        <v>9</v>
      </c>
      <c r="F6" s="3">
        <v>960</v>
      </c>
      <c r="G6" s="3">
        <f>売上日報[[#This Row],[購入金額]]*0.08</f>
        <v>76.8</v>
      </c>
      <c r="H6" s="3">
        <f>売上日報[[#This Row],[購入金額]]+売上日報[[#This Row],[消費税（8%）]]</f>
        <v>1036.8</v>
      </c>
    </row>
    <row r="7" spans="2:8" x14ac:dyDescent="0.45">
      <c r="B7">
        <v>4</v>
      </c>
      <c r="C7" s="2">
        <v>0.3576388888888889</v>
      </c>
      <c r="D7">
        <v>30</v>
      </c>
      <c r="E7" s="1" t="s">
        <v>8</v>
      </c>
      <c r="F7" s="3">
        <v>2100</v>
      </c>
      <c r="G7" s="3">
        <f>売上日報[[#This Row],[購入金額]]*0.08</f>
        <v>168</v>
      </c>
      <c r="H7" s="3">
        <f>売上日報[[#This Row],[購入金額]]+売上日報[[#This Row],[消費税（8%）]]</f>
        <v>2268</v>
      </c>
    </row>
    <row r="8" spans="2:8" x14ac:dyDescent="0.45">
      <c r="B8">
        <v>5</v>
      </c>
      <c r="C8" s="2">
        <v>0.36249999999999999</v>
      </c>
      <c r="D8">
        <v>20</v>
      </c>
      <c r="E8" s="1" t="s">
        <v>9</v>
      </c>
      <c r="F8" s="3">
        <v>1130</v>
      </c>
      <c r="G8" s="3">
        <f>売上日報[[#This Row],[購入金額]]*0.08</f>
        <v>90.4</v>
      </c>
      <c r="H8" s="3">
        <f>売上日報[[#This Row],[購入金額]]+売上日報[[#This Row],[消費税（8%）]]</f>
        <v>1220.4000000000001</v>
      </c>
    </row>
    <row r="9" spans="2:8" x14ac:dyDescent="0.45">
      <c r="B9">
        <v>6</v>
      </c>
      <c r="C9" s="2">
        <v>0.36944444444444446</v>
      </c>
      <c r="D9">
        <v>30</v>
      </c>
      <c r="E9" s="1" t="s">
        <v>9</v>
      </c>
      <c r="F9" s="3">
        <v>780</v>
      </c>
      <c r="G9" s="3">
        <f>売上日報[[#This Row],[購入金額]]*0.08</f>
        <v>62.4</v>
      </c>
      <c r="H9" s="3">
        <f>売上日報[[#This Row],[購入金額]]+売上日報[[#This Row],[消費税（8%）]]</f>
        <v>842.4</v>
      </c>
    </row>
    <row r="10" spans="2:8" x14ac:dyDescent="0.45">
      <c r="B10">
        <v>7</v>
      </c>
      <c r="C10" s="2">
        <v>0.37152777777777773</v>
      </c>
      <c r="D10">
        <v>40</v>
      </c>
      <c r="E10" s="1" t="s">
        <v>9</v>
      </c>
      <c r="F10" s="3">
        <v>960</v>
      </c>
      <c r="G10" s="3">
        <f>売上日報[[#This Row],[購入金額]]*0.08</f>
        <v>76.8</v>
      </c>
      <c r="H10" s="3">
        <f>売上日報[[#This Row],[購入金額]]+売上日報[[#This Row],[消費税（8%）]]</f>
        <v>1036.8</v>
      </c>
    </row>
    <row r="11" spans="2:8" x14ac:dyDescent="0.45">
      <c r="B11">
        <v>8</v>
      </c>
      <c r="C11" s="2">
        <v>0.37361111111111112</v>
      </c>
      <c r="D11">
        <v>50</v>
      </c>
      <c r="E11" s="1" t="s">
        <v>8</v>
      </c>
      <c r="F11" s="3">
        <v>550</v>
      </c>
      <c r="G11" s="3">
        <f>売上日報[[#This Row],[購入金額]]*0.08</f>
        <v>44</v>
      </c>
      <c r="H11" s="3">
        <f>売上日報[[#This Row],[購入金額]]+売上日報[[#This Row],[消費税（8%）]]</f>
        <v>594</v>
      </c>
    </row>
    <row r="12" spans="2:8" x14ac:dyDescent="0.45">
      <c r="B12">
        <v>9</v>
      </c>
      <c r="C12" s="2">
        <v>0.38194444444444442</v>
      </c>
      <c r="D12">
        <v>60</v>
      </c>
      <c r="E12" s="1" t="s">
        <v>8</v>
      </c>
      <c r="F12" s="3">
        <v>1050</v>
      </c>
      <c r="G12" s="3">
        <f>売上日報[[#This Row],[購入金額]]*0.08</f>
        <v>84</v>
      </c>
      <c r="H12" s="3">
        <f>売上日報[[#This Row],[購入金額]]+売上日報[[#This Row],[消費税（8%）]]</f>
        <v>1134</v>
      </c>
    </row>
    <row r="13" spans="2:8" x14ac:dyDescent="0.45">
      <c r="B13">
        <v>10</v>
      </c>
      <c r="C13" s="2">
        <v>0.38541666666666669</v>
      </c>
      <c r="D13">
        <v>20</v>
      </c>
      <c r="E13" s="1" t="s">
        <v>8</v>
      </c>
      <c r="F13" s="3">
        <v>1400</v>
      </c>
      <c r="G13" s="3">
        <f>売上日報[[#This Row],[購入金額]]*0.08</f>
        <v>112</v>
      </c>
      <c r="H13" s="3">
        <f>売上日報[[#This Row],[購入金額]]+売上日報[[#This Row],[消費税（8%）]]</f>
        <v>1512</v>
      </c>
    </row>
    <row r="14" spans="2:8" x14ac:dyDescent="0.45">
      <c r="B14">
        <v>11</v>
      </c>
      <c r="C14" s="2">
        <v>0.3888888888888889</v>
      </c>
      <c r="D14">
        <v>30</v>
      </c>
      <c r="E14" s="1" t="s">
        <v>8</v>
      </c>
      <c r="F14" s="3">
        <v>2250</v>
      </c>
      <c r="G14" s="3">
        <f>売上日報[[#This Row],[購入金額]]*0.08</f>
        <v>180</v>
      </c>
      <c r="H14" s="3">
        <f>売上日報[[#This Row],[購入金額]]+売上日報[[#This Row],[消費税（8%）]]</f>
        <v>2430</v>
      </c>
    </row>
    <row r="15" spans="2:8" x14ac:dyDescent="0.45">
      <c r="B15">
        <v>12</v>
      </c>
      <c r="C15" s="2">
        <v>0.39930555555555558</v>
      </c>
      <c r="D15">
        <v>10</v>
      </c>
      <c r="E15" s="1" t="s">
        <v>8</v>
      </c>
      <c r="F15" s="3">
        <v>3010</v>
      </c>
      <c r="G15" s="3">
        <f>売上日報[[#This Row],[購入金額]]*0.08</f>
        <v>240.8</v>
      </c>
      <c r="H15" s="3">
        <f>売上日報[[#This Row],[購入金額]]+売上日報[[#This Row],[消費税（8%）]]</f>
        <v>3250.8</v>
      </c>
    </row>
    <row r="16" spans="2:8" x14ac:dyDescent="0.45">
      <c r="B16">
        <v>13</v>
      </c>
      <c r="C16" s="2">
        <v>0.42430555555555555</v>
      </c>
      <c r="D16">
        <v>20</v>
      </c>
      <c r="E16" s="1" t="s">
        <v>8</v>
      </c>
      <c r="F16" s="3">
        <v>4020</v>
      </c>
      <c r="G16" s="3">
        <f>売上日報[[#This Row],[購入金額]]*0.08</f>
        <v>321.60000000000002</v>
      </c>
      <c r="H16" s="3">
        <f>売上日報[[#This Row],[購入金額]]+売上日報[[#This Row],[消費税（8%）]]</f>
        <v>4341.6000000000004</v>
      </c>
    </row>
    <row r="17" spans="2:8" x14ac:dyDescent="0.45">
      <c r="B17">
        <v>14</v>
      </c>
      <c r="C17" s="2">
        <v>0.43125000000000002</v>
      </c>
      <c r="D17">
        <v>10</v>
      </c>
      <c r="E17" s="1" t="s">
        <v>8</v>
      </c>
      <c r="F17" s="3">
        <v>1200</v>
      </c>
      <c r="G17" s="3">
        <f>売上日報[[#This Row],[購入金額]]*0.08</f>
        <v>96</v>
      </c>
      <c r="H17" s="3">
        <f>売上日報[[#This Row],[購入金額]]+売上日報[[#This Row],[消費税（8%）]]</f>
        <v>1296</v>
      </c>
    </row>
    <row r="18" spans="2:8" x14ac:dyDescent="0.45">
      <c r="B18">
        <v>15</v>
      </c>
      <c r="C18" s="2">
        <v>0.43611111111111112</v>
      </c>
      <c r="D18">
        <v>10</v>
      </c>
      <c r="E18" s="1" t="s">
        <v>9</v>
      </c>
      <c r="F18" s="3">
        <v>1560</v>
      </c>
      <c r="G18" s="3">
        <f>売上日報[[#This Row],[購入金額]]*0.08</f>
        <v>124.8</v>
      </c>
      <c r="H18" s="3">
        <f>売上日報[[#This Row],[購入金額]]+売上日報[[#This Row],[消費税（8%）]]</f>
        <v>1684.8</v>
      </c>
    </row>
    <row r="19" spans="2:8" x14ac:dyDescent="0.45">
      <c r="B19">
        <v>16</v>
      </c>
      <c r="C19" s="2">
        <v>0.44097222222222227</v>
      </c>
      <c r="D19">
        <v>20</v>
      </c>
      <c r="E19" s="1" t="s">
        <v>8</v>
      </c>
      <c r="F19" s="3">
        <v>389</v>
      </c>
      <c r="G19" s="3">
        <f>売上日報[[#This Row],[購入金額]]*0.08</f>
        <v>31.12</v>
      </c>
      <c r="H19" s="3">
        <f>売上日報[[#This Row],[購入金額]]+売上日報[[#This Row],[消費税（8%）]]</f>
        <v>420.12</v>
      </c>
    </row>
    <row r="20" spans="2:8" x14ac:dyDescent="0.45">
      <c r="B20">
        <v>17</v>
      </c>
      <c r="C20" s="2">
        <v>0.45</v>
      </c>
      <c r="D20">
        <v>30</v>
      </c>
      <c r="E20" s="1" t="s">
        <v>8</v>
      </c>
      <c r="F20" s="3">
        <v>360</v>
      </c>
      <c r="G20" s="3">
        <f>売上日報[[#This Row],[購入金額]]*0.08</f>
        <v>28.8</v>
      </c>
      <c r="H20" s="3">
        <f>売上日報[[#This Row],[購入金額]]+売上日報[[#This Row],[消費税（8%）]]</f>
        <v>388.8</v>
      </c>
    </row>
    <row r="21" spans="2:8" x14ac:dyDescent="0.45">
      <c r="B21">
        <v>18</v>
      </c>
      <c r="C21" s="2">
        <v>0.4597222222222222</v>
      </c>
      <c r="D21">
        <v>20</v>
      </c>
      <c r="E21" s="1" t="s">
        <v>9</v>
      </c>
      <c r="F21" s="3">
        <v>780</v>
      </c>
      <c r="G21" s="3">
        <f>売上日報[[#This Row],[購入金額]]*0.08</f>
        <v>62.4</v>
      </c>
      <c r="H21" s="3">
        <f>売上日報[[#This Row],[購入金額]]+売上日報[[#This Row],[消費税（8%）]]</f>
        <v>842.4</v>
      </c>
    </row>
    <row r="22" spans="2:8" x14ac:dyDescent="0.45">
      <c r="B22">
        <v>19</v>
      </c>
      <c r="C22" s="2">
        <v>0.46527777777777773</v>
      </c>
      <c r="D22">
        <v>30</v>
      </c>
      <c r="E22" s="1" t="s">
        <v>8</v>
      </c>
      <c r="F22" s="3">
        <v>1900</v>
      </c>
      <c r="G22" s="3">
        <f>売上日報[[#This Row],[購入金額]]*0.08</f>
        <v>152</v>
      </c>
      <c r="H22" s="3">
        <f>売上日報[[#This Row],[購入金額]]+売上日報[[#This Row],[消費税（8%）]]</f>
        <v>2052</v>
      </c>
    </row>
    <row r="23" spans="2:8" x14ac:dyDescent="0.45">
      <c r="B23">
        <v>20</v>
      </c>
      <c r="C23" s="2">
        <v>0.4826388888888889</v>
      </c>
      <c r="D23">
        <v>40</v>
      </c>
      <c r="E23" s="1" t="s">
        <v>9</v>
      </c>
      <c r="F23" s="3">
        <v>7860</v>
      </c>
      <c r="G23" s="3">
        <f>売上日報[[#This Row],[購入金額]]*0.08</f>
        <v>628.80000000000007</v>
      </c>
      <c r="H23" s="3">
        <f>売上日報[[#This Row],[購入金額]]+売上日報[[#This Row],[消費税（8%）]]</f>
        <v>8488.7999999999993</v>
      </c>
    </row>
    <row r="24" spans="2:8" x14ac:dyDescent="0.45">
      <c r="B24">
        <v>21</v>
      </c>
      <c r="C24" s="2">
        <v>0.4861111111111111</v>
      </c>
      <c r="D24">
        <v>10</v>
      </c>
      <c r="E24" s="1" t="s">
        <v>8</v>
      </c>
      <c r="F24" s="3">
        <v>2010</v>
      </c>
      <c r="G24" s="3">
        <f>売上日報[[#This Row],[購入金額]]*0.08</f>
        <v>160.80000000000001</v>
      </c>
      <c r="H24" s="3">
        <f>売上日報[[#This Row],[購入金額]]+売上日報[[#This Row],[消費税（8%）]]</f>
        <v>2170.8000000000002</v>
      </c>
    </row>
    <row r="25" spans="2:8" x14ac:dyDescent="0.45">
      <c r="B25">
        <v>22</v>
      </c>
      <c r="C25" s="2">
        <v>0.48958333333333331</v>
      </c>
      <c r="D25">
        <v>20</v>
      </c>
      <c r="E25" s="1" t="s">
        <v>8</v>
      </c>
      <c r="F25" s="3">
        <v>1050</v>
      </c>
      <c r="G25" s="3">
        <f>売上日報[[#This Row],[購入金額]]*0.08</f>
        <v>84</v>
      </c>
      <c r="H25" s="3">
        <f>売上日報[[#This Row],[購入金額]]+売上日報[[#This Row],[消費税（8%）]]</f>
        <v>1134</v>
      </c>
    </row>
    <row r="26" spans="2:8" x14ac:dyDescent="0.45">
      <c r="B26">
        <v>23</v>
      </c>
      <c r="C26" s="2">
        <v>0.49305555555555558</v>
      </c>
      <c r="D26">
        <v>10</v>
      </c>
      <c r="E26" s="1" t="s">
        <v>8</v>
      </c>
      <c r="F26" s="3">
        <v>1200</v>
      </c>
      <c r="G26" s="3">
        <f>売上日報[[#This Row],[購入金額]]*0.08</f>
        <v>96</v>
      </c>
      <c r="H26" s="3">
        <f>売上日報[[#This Row],[購入金額]]+売上日報[[#This Row],[消費税（8%）]]</f>
        <v>1296</v>
      </c>
    </row>
    <row r="27" spans="2:8" x14ac:dyDescent="0.45">
      <c r="B27">
        <v>24</v>
      </c>
      <c r="C27" s="2">
        <v>0.49375000000000002</v>
      </c>
      <c r="D27">
        <v>30</v>
      </c>
      <c r="E27" s="1" t="s">
        <v>9</v>
      </c>
      <c r="F27" s="3">
        <v>480</v>
      </c>
      <c r="G27" s="3">
        <f>売上日報[[#This Row],[購入金額]]*0.08</f>
        <v>38.4</v>
      </c>
      <c r="H27" s="3">
        <f>売上日報[[#This Row],[購入金額]]+売上日報[[#This Row],[消費税（8%）]]</f>
        <v>518.4</v>
      </c>
    </row>
    <row r="28" spans="2:8" x14ac:dyDescent="0.45">
      <c r="B28">
        <v>25</v>
      </c>
      <c r="C28" s="2">
        <v>0.49444444444444446</v>
      </c>
      <c r="D28">
        <v>40</v>
      </c>
      <c r="E28" s="1" t="s">
        <v>8</v>
      </c>
      <c r="F28" s="3">
        <v>560</v>
      </c>
      <c r="G28" s="3">
        <f>売上日報[[#This Row],[購入金額]]*0.08</f>
        <v>44.800000000000004</v>
      </c>
      <c r="H28" s="3">
        <f>売上日報[[#This Row],[購入金額]]+売上日報[[#This Row],[消費税（8%）]]</f>
        <v>604.79999999999995</v>
      </c>
    </row>
    <row r="29" spans="2:8" x14ac:dyDescent="0.45">
      <c r="B29">
        <v>26</v>
      </c>
      <c r="C29" s="2">
        <v>0.49513888888888885</v>
      </c>
      <c r="D29">
        <v>30</v>
      </c>
      <c r="E29" s="1" t="s">
        <v>8</v>
      </c>
      <c r="F29" s="3">
        <v>486</v>
      </c>
      <c r="G29" s="3">
        <f>売上日報[[#This Row],[購入金額]]*0.08</f>
        <v>38.880000000000003</v>
      </c>
      <c r="H29" s="3">
        <f>売上日報[[#This Row],[購入金額]]+売上日報[[#This Row],[消費税（8%）]]</f>
        <v>524.88</v>
      </c>
    </row>
    <row r="30" spans="2:8" x14ac:dyDescent="0.45">
      <c r="B30">
        <v>27</v>
      </c>
      <c r="C30" s="2">
        <v>0.49861111111111112</v>
      </c>
      <c r="D30">
        <v>40</v>
      </c>
      <c r="E30" s="1" t="s">
        <v>9</v>
      </c>
      <c r="F30" s="3">
        <v>780</v>
      </c>
      <c r="G30" s="3">
        <f>売上日報[[#This Row],[購入金額]]*0.08</f>
        <v>62.4</v>
      </c>
      <c r="H30" s="3">
        <f>売上日報[[#This Row],[購入金額]]+売上日報[[#This Row],[消費税（8%）]]</f>
        <v>842.4</v>
      </c>
    </row>
    <row r="31" spans="2:8" x14ac:dyDescent="0.45">
      <c r="B31">
        <v>28</v>
      </c>
      <c r="C31" s="2">
        <v>0.5</v>
      </c>
      <c r="D31">
        <v>30</v>
      </c>
      <c r="E31" s="1" t="s">
        <v>8</v>
      </c>
      <c r="F31" s="3">
        <v>890</v>
      </c>
      <c r="G31" s="3">
        <f>売上日報[[#This Row],[購入金額]]*0.08</f>
        <v>71.2</v>
      </c>
      <c r="H31" s="3">
        <f>売上日報[[#This Row],[購入金額]]+売上日報[[#This Row],[消費税（8%）]]</f>
        <v>961.2</v>
      </c>
    </row>
    <row r="32" spans="2:8" x14ac:dyDescent="0.45">
      <c r="B32">
        <v>29</v>
      </c>
      <c r="C32" s="2">
        <v>0.50347222222222221</v>
      </c>
      <c r="D32">
        <v>30</v>
      </c>
      <c r="E32" s="1" t="s">
        <v>9</v>
      </c>
      <c r="F32" s="3">
        <v>1200</v>
      </c>
      <c r="G32" s="3">
        <f>売上日報[[#This Row],[購入金額]]*0.08</f>
        <v>96</v>
      </c>
      <c r="H32" s="3">
        <f>売上日報[[#This Row],[購入金額]]+売上日報[[#This Row],[消費税（8%）]]</f>
        <v>1296</v>
      </c>
    </row>
    <row r="33" spans="2:8" x14ac:dyDescent="0.45">
      <c r="B33">
        <v>30</v>
      </c>
      <c r="C33" s="2">
        <v>0.50416666666666665</v>
      </c>
      <c r="D33">
        <v>40</v>
      </c>
      <c r="E33" s="1" t="s">
        <v>8</v>
      </c>
      <c r="F33" s="3">
        <v>480</v>
      </c>
      <c r="G33" s="3">
        <f>売上日報[[#This Row],[購入金額]]*0.08</f>
        <v>38.4</v>
      </c>
      <c r="H33" s="3">
        <f>売上日報[[#This Row],[購入金額]]+売上日報[[#This Row],[消費税（8%）]]</f>
        <v>518.4</v>
      </c>
    </row>
    <row r="34" spans="2:8" x14ac:dyDescent="0.45">
      <c r="B34">
        <v>31</v>
      </c>
      <c r="C34" s="2">
        <v>0.50486111111111109</v>
      </c>
      <c r="D34">
        <v>50</v>
      </c>
      <c r="E34" s="1" t="s">
        <v>8</v>
      </c>
      <c r="F34" s="3">
        <v>500</v>
      </c>
      <c r="G34" s="3">
        <f>売上日報[[#This Row],[購入金額]]*0.08</f>
        <v>40</v>
      </c>
      <c r="H34" s="3">
        <f>売上日報[[#This Row],[購入金額]]+売上日報[[#This Row],[消費税（8%）]]</f>
        <v>540</v>
      </c>
    </row>
    <row r="35" spans="2:8" x14ac:dyDescent="0.45">
      <c r="B35">
        <v>32</v>
      </c>
      <c r="C35" s="2">
        <v>0.50555555555555554</v>
      </c>
      <c r="D35">
        <v>60</v>
      </c>
      <c r="E35" s="1" t="s">
        <v>8</v>
      </c>
      <c r="F35" s="3">
        <v>1560</v>
      </c>
      <c r="G35" s="3">
        <f>売上日報[[#This Row],[購入金額]]*0.08</f>
        <v>124.8</v>
      </c>
      <c r="H35" s="3">
        <f>売上日報[[#This Row],[購入金額]]+売上日報[[#This Row],[消費税（8%）]]</f>
        <v>1684.8</v>
      </c>
    </row>
    <row r="36" spans="2:8" x14ac:dyDescent="0.45">
      <c r="B36">
        <v>33</v>
      </c>
      <c r="C36" s="2">
        <v>0.50624999999999998</v>
      </c>
      <c r="D36">
        <v>20</v>
      </c>
      <c r="E36" s="1" t="s">
        <v>9</v>
      </c>
      <c r="F36" s="3">
        <v>800</v>
      </c>
      <c r="G36" s="3">
        <f>売上日報[[#This Row],[購入金額]]*0.08</f>
        <v>64</v>
      </c>
      <c r="H36" s="3">
        <f>売上日報[[#This Row],[購入金額]]+売上日報[[#This Row],[消費税（8%）]]</f>
        <v>864</v>
      </c>
    </row>
    <row r="37" spans="2:8" x14ac:dyDescent="0.45">
      <c r="B37">
        <v>34</v>
      </c>
      <c r="C37" s="2">
        <v>0.50694444444444442</v>
      </c>
      <c r="D37">
        <v>40</v>
      </c>
      <c r="E37" s="1" t="s">
        <v>8</v>
      </c>
      <c r="F37" s="3">
        <v>860</v>
      </c>
      <c r="G37" s="3">
        <f>売上日報[[#This Row],[購入金額]]*0.08</f>
        <v>68.8</v>
      </c>
      <c r="H37" s="3">
        <f>売上日報[[#This Row],[購入金額]]+売上日報[[#This Row],[消費税（8%）]]</f>
        <v>928.8</v>
      </c>
    </row>
    <row r="38" spans="2:8" x14ac:dyDescent="0.45">
      <c r="B38">
        <v>35</v>
      </c>
      <c r="C38" s="2">
        <v>0.51041666666666663</v>
      </c>
      <c r="D38">
        <v>30</v>
      </c>
      <c r="E38" s="1" t="s">
        <v>8</v>
      </c>
      <c r="F38" s="3">
        <v>1500</v>
      </c>
      <c r="G38" s="3">
        <f>売上日報[[#This Row],[購入金額]]*0.08</f>
        <v>120</v>
      </c>
      <c r="H38" s="3">
        <f>売上日報[[#This Row],[購入金額]]+売上日報[[#This Row],[消費税（8%）]]</f>
        <v>1620</v>
      </c>
    </row>
    <row r="39" spans="2:8" x14ac:dyDescent="0.45">
      <c r="B39">
        <v>36</v>
      </c>
      <c r="C39" s="2">
        <v>0.51388888888888895</v>
      </c>
      <c r="D39">
        <v>20</v>
      </c>
      <c r="E39" s="1" t="s">
        <v>9</v>
      </c>
      <c r="F39" s="3">
        <v>560</v>
      </c>
      <c r="G39" s="3">
        <f>売上日報[[#This Row],[購入金額]]*0.08</f>
        <v>44.800000000000004</v>
      </c>
      <c r="H39" s="3">
        <f>売上日報[[#This Row],[購入金額]]+売上日報[[#This Row],[消費税（8%）]]</f>
        <v>604.79999999999995</v>
      </c>
    </row>
    <row r="40" spans="2:8" x14ac:dyDescent="0.45">
      <c r="B40">
        <v>37</v>
      </c>
      <c r="C40" s="2">
        <v>0.52083333333333337</v>
      </c>
      <c r="D40">
        <v>20</v>
      </c>
      <c r="E40" s="1" t="s">
        <v>8</v>
      </c>
      <c r="F40" s="3">
        <v>2700</v>
      </c>
      <c r="G40" s="3">
        <f>売上日報[[#This Row],[購入金額]]*0.08</f>
        <v>216</v>
      </c>
      <c r="H40" s="3">
        <f>売上日報[[#This Row],[購入金額]]+売上日報[[#This Row],[消費税（8%）]]</f>
        <v>2916</v>
      </c>
    </row>
    <row r="41" spans="2:8" x14ac:dyDescent="0.45">
      <c r="B41">
        <v>38</v>
      </c>
      <c r="C41" s="2">
        <v>0.52430555555555558</v>
      </c>
      <c r="D41">
        <v>30</v>
      </c>
      <c r="E41" s="1" t="s">
        <v>9</v>
      </c>
      <c r="F41" s="3">
        <v>1040</v>
      </c>
      <c r="G41" s="3">
        <f>売上日報[[#This Row],[購入金額]]*0.08</f>
        <v>83.2</v>
      </c>
      <c r="H41" s="3">
        <f>売上日報[[#This Row],[購入金額]]+売上日報[[#This Row],[消費税（8%）]]</f>
        <v>1123.2</v>
      </c>
    </row>
    <row r="42" spans="2:8" x14ac:dyDescent="0.45">
      <c r="B42">
        <v>39</v>
      </c>
      <c r="C42" s="2">
        <v>0.52777777777777779</v>
      </c>
      <c r="D42">
        <v>40</v>
      </c>
      <c r="E42" s="1" t="s">
        <v>8</v>
      </c>
      <c r="F42" s="3">
        <v>12500</v>
      </c>
      <c r="G42" s="3">
        <f>売上日報[[#This Row],[購入金額]]*0.08</f>
        <v>1000</v>
      </c>
      <c r="H42" s="3">
        <f>売上日報[[#This Row],[購入金額]]+売上日報[[#This Row],[消費税（8%）]]</f>
        <v>13500</v>
      </c>
    </row>
    <row r="43" spans="2:8" x14ac:dyDescent="0.45">
      <c r="B43">
        <v>40</v>
      </c>
      <c r="C43" s="2">
        <v>0.53125</v>
      </c>
      <c r="D43">
        <v>60</v>
      </c>
      <c r="E43" s="1" t="s">
        <v>8</v>
      </c>
      <c r="F43" s="3">
        <v>1560</v>
      </c>
      <c r="G43" s="3">
        <f>売上日報[[#This Row],[購入金額]]*0.08</f>
        <v>124.8</v>
      </c>
      <c r="H43" s="3">
        <f>売上日報[[#This Row],[購入金額]]+売上日報[[#This Row],[消費税（8%）]]</f>
        <v>1684.8</v>
      </c>
    </row>
    <row r="44" spans="2:8" x14ac:dyDescent="0.45">
      <c r="B44">
        <v>41</v>
      </c>
      <c r="C44" s="2">
        <v>0.54861111111111105</v>
      </c>
      <c r="D44">
        <v>30</v>
      </c>
      <c r="E44" s="1" t="s">
        <v>8</v>
      </c>
      <c r="F44" s="3">
        <v>1060</v>
      </c>
      <c r="G44" s="3">
        <f>売上日報[[#This Row],[購入金額]]*0.08</f>
        <v>84.8</v>
      </c>
      <c r="H44" s="3">
        <f>売上日報[[#This Row],[購入金額]]+売上日報[[#This Row],[消費税（8%）]]</f>
        <v>1144.8</v>
      </c>
    </row>
    <row r="45" spans="2:8" x14ac:dyDescent="0.45">
      <c r="B45">
        <v>42</v>
      </c>
      <c r="C45" s="2">
        <v>0.55208333333333337</v>
      </c>
      <c r="D45">
        <v>20</v>
      </c>
      <c r="E45" s="1" t="s">
        <v>8</v>
      </c>
      <c r="F45" s="3">
        <v>2000</v>
      </c>
      <c r="G45" s="3">
        <f>売上日報[[#This Row],[購入金額]]*0.08</f>
        <v>160</v>
      </c>
      <c r="H45" s="3">
        <f>売上日報[[#This Row],[購入金額]]+売上日報[[#This Row],[消費税（8%）]]</f>
        <v>2160</v>
      </c>
    </row>
    <row r="46" spans="2:8" x14ac:dyDescent="0.45">
      <c r="B46">
        <v>43</v>
      </c>
      <c r="C46" s="2">
        <v>0.5625</v>
      </c>
      <c r="D46">
        <v>50</v>
      </c>
      <c r="E46" s="1" t="s">
        <v>8</v>
      </c>
      <c r="F46" s="3">
        <v>890</v>
      </c>
      <c r="G46" s="3">
        <f>売上日報[[#This Row],[購入金額]]*0.08</f>
        <v>71.2</v>
      </c>
      <c r="H46" s="3">
        <f>売上日報[[#This Row],[購入金額]]+売上日報[[#This Row],[消費税（8%）]]</f>
        <v>961.2</v>
      </c>
    </row>
    <row r="47" spans="2:8" x14ac:dyDescent="0.45">
      <c r="B47">
        <v>44</v>
      </c>
      <c r="C47" s="2">
        <v>0.57291666666666663</v>
      </c>
      <c r="D47">
        <v>20</v>
      </c>
      <c r="E47" s="1" t="s">
        <v>8</v>
      </c>
      <c r="F47" s="3">
        <v>5620</v>
      </c>
      <c r="G47" s="3">
        <f>売上日報[[#This Row],[購入金額]]*0.08</f>
        <v>449.6</v>
      </c>
      <c r="H47" s="3">
        <f>売上日報[[#This Row],[購入金額]]+売上日報[[#This Row],[消費税（8%）]]</f>
        <v>6069.6</v>
      </c>
    </row>
    <row r="48" spans="2:8" x14ac:dyDescent="0.45">
      <c r="B48">
        <v>45</v>
      </c>
      <c r="C48" s="2">
        <v>0.57638888888888895</v>
      </c>
      <c r="D48">
        <v>30</v>
      </c>
      <c r="E48" s="1" t="s">
        <v>9</v>
      </c>
      <c r="F48" s="3">
        <v>300</v>
      </c>
      <c r="G48" s="3">
        <f>売上日報[[#This Row],[購入金額]]*0.08</f>
        <v>24</v>
      </c>
      <c r="H48" s="3">
        <f>売上日報[[#This Row],[購入金額]]+売上日報[[#This Row],[消費税（8%）]]</f>
        <v>324</v>
      </c>
    </row>
    <row r="49" spans="2:8" x14ac:dyDescent="0.45">
      <c r="B49">
        <v>46</v>
      </c>
      <c r="C49" s="2">
        <v>0.59722222222222221</v>
      </c>
      <c r="D49">
        <v>40</v>
      </c>
      <c r="E49" s="1" t="s">
        <v>9</v>
      </c>
      <c r="F49" s="3">
        <v>450</v>
      </c>
      <c r="G49" s="3">
        <f>売上日報[[#This Row],[購入金額]]*0.08</f>
        <v>36</v>
      </c>
      <c r="H49" s="3">
        <f>売上日報[[#This Row],[購入金額]]+売上日報[[#This Row],[消費税（8%）]]</f>
        <v>486</v>
      </c>
    </row>
    <row r="50" spans="2:8" x14ac:dyDescent="0.45">
      <c r="B50">
        <v>47</v>
      </c>
      <c r="C50" s="2">
        <v>0.60416666666666663</v>
      </c>
      <c r="D50">
        <v>60</v>
      </c>
      <c r="E50" s="1" t="s">
        <v>9</v>
      </c>
      <c r="F50" s="3">
        <v>560</v>
      </c>
      <c r="G50" s="3">
        <f>売上日報[[#This Row],[購入金額]]*0.08</f>
        <v>44.800000000000004</v>
      </c>
      <c r="H50" s="3">
        <f>売上日報[[#This Row],[購入金額]]+売上日報[[#This Row],[消費税（8%）]]</f>
        <v>604.79999999999995</v>
      </c>
    </row>
    <row r="51" spans="2:8" x14ac:dyDescent="0.45">
      <c r="B51">
        <v>48</v>
      </c>
      <c r="C51" s="2">
        <v>0.61458333333333337</v>
      </c>
      <c r="D51">
        <v>80</v>
      </c>
      <c r="E51" s="1" t="s">
        <v>8</v>
      </c>
      <c r="F51" s="3">
        <v>890</v>
      </c>
      <c r="G51" s="3">
        <f>売上日報[[#This Row],[購入金額]]*0.08</f>
        <v>71.2</v>
      </c>
      <c r="H51" s="3">
        <f>売上日報[[#This Row],[購入金額]]+売上日報[[#This Row],[消費税（8%）]]</f>
        <v>961.2</v>
      </c>
    </row>
    <row r="52" spans="2:8" x14ac:dyDescent="0.45">
      <c r="B52">
        <v>49</v>
      </c>
      <c r="C52" s="2">
        <v>0.65</v>
      </c>
      <c r="D52">
        <v>70</v>
      </c>
      <c r="E52" s="1" t="s">
        <v>8</v>
      </c>
      <c r="F52" s="3">
        <v>750</v>
      </c>
      <c r="G52" s="3">
        <f>売上日報[[#This Row],[購入金額]]*0.08</f>
        <v>60</v>
      </c>
      <c r="H52" s="3">
        <f>売上日報[[#This Row],[購入金額]]+売上日報[[#This Row],[消費税（8%）]]</f>
        <v>810</v>
      </c>
    </row>
    <row r="53" spans="2:8" x14ac:dyDescent="0.45">
      <c r="B53">
        <v>50</v>
      </c>
      <c r="C53" s="2">
        <v>0.65277777777777779</v>
      </c>
      <c r="D53">
        <v>50</v>
      </c>
      <c r="E53" s="1" t="s">
        <v>8</v>
      </c>
      <c r="F53" s="3">
        <v>350</v>
      </c>
      <c r="G53" s="3">
        <f>売上日報[[#This Row],[購入金額]]*0.08</f>
        <v>28</v>
      </c>
      <c r="H53" s="3">
        <f>売上日報[[#This Row],[購入金額]]+売上日報[[#This Row],[消費税（8%）]]</f>
        <v>378</v>
      </c>
    </row>
    <row r="54" spans="2:8" x14ac:dyDescent="0.45">
      <c r="B54">
        <v>51</v>
      </c>
      <c r="C54" s="2">
        <v>0.66319444444444442</v>
      </c>
      <c r="D54">
        <v>60</v>
      </c>
      <c r="E54" s="1" t="s">
        <v>9</v>
      </c>
      <c r="F54" s="3">
        <v>670</v>
      </c>
      <c r="G54" s="3">
        <f>売上日報[[#This Row],[購入金額]]*0.08</f>
        <v>53.6</v>
      </c>
      <c r="H54" s="3">
        <f>売上日報[[#This Row],[購入金額]]+売上日報[[#This Row],[消費税（8%）]]</f>
        <v>723.6</v>
      </c>
    </row>
    <row r="55" spans="2:8" x14ac:dyDescent="0.45">
      <c r="B55">
        <v>52</v>
      </c>
      <c r="C55" s="2">
        <v>0.67361111111111116</v>
      </c>
      <c r="D55">
        <v>20</v>
      </c>
      <c r="E55" s="1" t="s">
        <v>8</v>
      </c>
      <c r="F55" s="3">
        <v>1050</v>
      </c>
      <c r="G55" s="3">
        <f>売上日報[[#This Row],[購入金額]]*0.08</f>
        <v>84</v>
      </c>
      <c r="H55" s="3">
        <f>売上日報[[#This Row],[購入金額]]+売上日報[[#This Row],[消費税（8%）]]</f>
        <v>1134</v>
      </c>
    </row>
    <row r="56" spans="2:8" x14ac:dyDescent="0.45">
      <c r="B56">
        <v>53</v>
      </c>
      <c r="C56" s="2">
        <v>0.6791666666666667</v>
      </c>
      <c r="D56">
        <v>30</v>
      </c>
      <c r="E56" s="1" t="s">
        <v>8</v>
      </c>
      <c r="F56" s="3">
        <v>1200</v>
      </c>
      <c r="G56" s="3">
        <f>売上日報[[#This Row],[購入金額]]*0.08</f>
        <v>96</v>
      </c>
      <c r="H56" s="3">
        <f>売上日報[[#This Row],[購入金額]]+売上日報[[#This Row],[消費税（8%）]]</f>
        <v>1296</v>
      </c>
    </row>
    <row r="57" spans="2:8" x14ac:dyDescent="0.45">
      <c r="B57">
        <v>54</v>
      </c>
      <c r="C57" s="2">
        <v>0.69444444444444453</v>
      </c>
      <c r="D57">
        <v>20</v>
      </c>
      <c r="E57" s="1" t="s">
        <v>9</v>
      </c>
      <c r="F57" s="3">
        <v>2500</v>
      </c>
      <c r="G57" s="3">
        <f>売上日報[[#This Row],[購入金額]]*0.08</f>
        <v>200</v>
      </c>
      <c r="H57" s="3">
        <f>売上日報[[#This Row],[購入金額]]+売上日報[[#This Row],[消費税（8%）]]</f>
        <v>2700</v>
      </c>
    </row>
    <row r="58" spans="2:8" x14ac:dyDescent="0.45">
      <c r="B58">
        <v>55</v>
      </c>
      <c r="C58" s="2">
        <v>0.70486111111111116</v>
      </c>
      <c r="D58">
        <v>30</v>
      </c>
      <c r="E58" s="1" t="s">
        <v>8</v>
      </c>
      <c r="F58" s="3">
        <v>2240</v>
      </c>
      <c r="G58" s="3">
        <f>売上日報[[#This Row],[購入金額]]*0.08</f>
        <v>179.20000000000002</v>
      </c>
      <c r="H58" s="3">
        <f>売上日報[[#This Row],[購入金額]]+売上日報[[#This Row],[消費税（8%）]]</f>
        <v>2419.1999999999998</v>
      </c>
    </row>
    <row r="59" spans="2:8" x14ac:dyDescent="0.45">
      <c r="B59">
        <v>56</v>
      </c>
      <c r="C59" s="2">
        <v>0.71180555555555547</v>
      </c>
      <c r="D59">
        <v>40</v>
      </c>
      <c r="E59" s="1" t="s">
        <v>9</v>
      </c>
      <c r="F59" s="3">
        <v>2000</v>
      </c>
      <c r="G59" s="3">
        <f>売上日報[[#This Row],[購入金額]]*0.08</f>
        <v>160</v>
      </c>
      <c r="H59" s="3">
        <f>売上日報[[#This Row],[購入金額]]+売上日報[[#This Row],[消費税（8%）]]</f>
        <v>2160</v>
      </c>
    </row>
    <row r="60" spans="2:8" x14ac:dyDescent="0.45">
      <c r="B60">
        <v>57</v>
      </c>
      <c r="C60" s="2">
        <v>0.72569444444444453</v>
      </c>
      <c r="D60">
        <v>50</v>
      </c>
      <c r="E60" s="1" t="s">
        <v>9</v>
      </c>
      <c r="F60" s="3">
        <v>590</v>
      </c>
      <c r="G60" s="3">
        <f>売上日報[[#This Row],[購入金額]]*0.08</f>
        <v>47.2</v>
      </c>
      <c r="H60" s="3">
        <f>売上日報[[#This Row],[購入金額]]+売上日報[[#This Row],[消費税（8%）]]</f>
        <v>637.20000000000005</v>
      </c>
    </row>
    <row r="61" spans="2:8" x14ac:dyDescent="0.45">
      <c r="B61">
        <v>58</v>
      </c>
      <c r="C61" s="2">
        <v>0.73263888888888884</v>
      </c>
      <c r="D61">
        <v>30</v>
      </c>
      <c r="E61" s="1" t="s">
        <v>8</v>
      </c>
      <c r="F61" s="3">
        <v>1070</v>
      </c>
      <c r="G61" s="3">
        <f>売上日報[[#This Row],[購入金額]]*0.08</f>
        <v>85.600000000000009</v>
      </c>
      <c r="H61" s="3">
        <f>売上日報[[#This Row],[購入金額]]+売上日報[[#This Row],[消費税（8%）]]</f>
        <v>1155.5999999999999</v>
      </c>
    </row>
    <row r="62" spans="2:8" x14ac:dyDescent="0.45">
      <c r="B62">
        <v>59</v>
      </c>
      <c r="C62" s="2">
        <v>0.73611111111111116</v>
      </c>
      <c r="D62">
        <v>20</v>
      </c>
      <c r="E62" s="1" t="s">
        <v>8</v>
      </c>
      <c r="F62" s="3">
        <v>1060</v>
      </c>
      <c r="G62" s="3">
        <f>売上日報[[#This Row],[購入金額]]*0.08</f>
        <v>84.8</v>
      </c>
      <c r="H62" s="3">
        <f>売上日報[[#This Row],[購入金額]]+売上日報[[#This Row],[消費税（8%）]]</f>
        <v>1144.8</v>
      </c>
    </row>
    <row r="63" spans="2:8" x14ac:dyDescent="0.45">
      <c r="B63">
        <v>60</v>
      </c>
      <c r="C63" s="2">
        <v>0.74305555555555547</v>
      </c>
      <c r="D63">
        <v>20</v>
      </c>
      <c r="E63" s="1" t="s">
        <v>9</v>
      </c>
      <c r="F63" s="3">
        <v>480</v>
      </c>
      <c r="G63" s="3">
        <f>売上日報[[#This Row],[購入金額]]*0.08</f>
        <v>38.4</v>
      </c>
      <c r="H63" s="3">
        <f>売上日報[[#This Row],[購入金額]]+売上日報[[#This Row],[消費税（8%）]]</f>
        <v>518.4</v>
      </c>
    </row>
    <row r="64" spans="2:8" x14ac:dyDescent="0.45">
      <c r="B64">
        <v>61</v>
      </c>
      <c r="C64" s="2">
        <v>0.75208333333333333</v>
      </c>
      <c r="D64">
        <v>30</v>
      </c>
      <c r="E64" s="1" t="s">
        <v>8</v>
      </c>
      <c r="F64" s="3">
        <v>680</v>
      </c>
      <c r="G64" s="3">
        <f>売上日報[[#This Row],[購入金額]]*0.08</f>
        <v>54.4</v>
      </c>
      <c r="H64" s="3">
        <f>売上日報[[#This Row],[購入金額]]+売上日報[[#This Row],[消費税（8%）]]</f>
        <v>734.4</v>
      </c>
    </row>
    <row r="65" spans="2:8" x14ac:dyDescent="0.45">
      <c r="B65">
        <v>62</v>
      </c>
      <c r="C65" s="2">
        <v>0.76041666666666663</v>
      </c>
      <c r="D65">
        <v>30</v>
      </c>
      <c r="E65" s="1" t="s">
        <v>8</v>
      </c>
      <c r="F65" s="3">
        <v>360</v>
      </c>
      <c r="G65" s="3">
        <f>売上日報[[#This Row],[購入金額]]*0.08</f>
        <v>28.8</v>
      </c>
      <c r="H65" s="3">
        <f>売上日報[[#This Row],[購入金額]]+売上日報[[#This Row],[消費税（8%）]]</f>
        <v>388.8</v>
      </c>
    </row>
    <row r="66" spans="2:8" x14ac:dyDescent="0.45">
      <c r="B66">
        <v>63</v>
      </c>
      <c r="C66" s="2">
        <v>0.76388888888888884</v>
      </c>
      <c r="D66">
        <v>40</v>
      </c>
      <c r="E66" s="1" t="s">
        <v>9</v>
      </c>
      <c r="F66" s="3">
        <v>4560</v>
      </c>
      <c r="G66" s="3">
        <f>売上日報[[#This Row],[購入金額]]*0.08</f>
        <v>364.8</v>
      </c>
      <c r="H66" s="3">
        <f>売上日報[[#This Row],[購入金額]]+売上日報[[#This Row],[消費税（8%）]]</f>
        <v>4924.8</v>
      </c>
    </row>
    <row r="67" spans="2:8" x14ac:dyDescent="0.45">
      <c r="B67">
        <v>64</v>
      </c>
      <c r="C67" s="2">
        <v>0.77430555555555547</v>
      </c>
      <c r="D67">
        <v>50</v>
      </c>
      <c r="E67" s="1" t="s">
        <v>8</v>
      </c>
      <c r="F67" s="3">
        <v>1060</v>
      </c>
      <c r="G67" s="3">
        <f>売上日報[[#This Row],[購入金額]]*0.08</f>
        <v>84.8</v>
      </c>
      <c r="H67" s="3">
        <f>売上日報[[#This Row],[購入金額]]+売上日報[[#This Row],[消費税（8%）]]</f>
        <v>1144.8</v>
      </c>
    </row>
    <row r="68" spans="2:8" x14ac:dyDescent="0.45">
      <c r="B68">
        <v>65</v>
      </c>
      <c r="C68" s="2">
        <v>0.77777777777777779</v>
      </c>
      <c r="D68">
        <v>60</v>
      </c>
      <c r="E68" s="1" t="s">
        <v>9</v>
      </c>
      <c r="F68" s="3">
        <v>2060</v>
      </c>
      <c r="G68" s="3">
        <f>売上日報[[#This Row],[購入金額]]*0.08</f>
        <v>164.8</v>
      </c>
      <c r="H68" s="3">
        <f>売上日報[[#This Row],[購入金額]]+売上日報[[#This Row],[消費税（8%）]]</f>
        <v>2224.8000000000002</v>
      </c>
    </row>
    <row r="69" spans="2:8" x14ac:dyDescent="0.45">
      <c r="B69">
        <v>66</v>
      </c>
      <c r="C69" s="2">
        <v>0.78333333333333333</v>
      </c>
      <c r="D69">
        <v>30</v>
      </c>
      <c r="E69" s="1" t="s">
        <v>8</v>
      </c>
      <c r="F69" s="3">
        <v>690</v>
      </c>
      <c r="G69" s="3">
        <f>売上日報[[#This Row],[購入金額]]*0.08</f>
        <v>55.2</v>
      </c>
      <c r="H69" s="3">
        <f>売上日報[[#This Row],[購入金額]]+売上日報[[#This Row],[消費税（8%）]]</f>
        <v>745.2</v>
      </c>
    </row>
    <row r="70" spans="2:8" x14ac:dyDescent="0.45">
      <c r="B70">
        <v>67</v>
      </c>
      <c r="C70" s="2">
        <v>0.79861111111111116</v>
      </c>
      <c r="D70">
        <v>40</v>
      </c>
      <c r="E70" s="1" t="s">
        <v>8</v>
      </c>
      <c r="F70" s="3">
        <v>690</v>
      </c>
      <c r="G70" s="3">
        <f>売上日報[[#This Row],[購入金額]]*0.08</f>
        <v>55.2</v>
      </c>
      <c r="H70" s="3">
        <f>売上日報[[#This Row],[購入金額]]+売上日報[[#This Row],[消費税（8%）]]</f>
        <v>745.2</v>
      </c>
    </row>
    <row r="71" spans="2:8" x14ac:dyDescent="0.45">
      <c r="B71">
        <v>68</v>
      </c>
      <c r="C71" s="2">
        <v>0.80208333333333337</v>
      </c>
      <c r="D71">
        <v>50</v>
      </c>
      <c r="E71" s="1" t="s">
        <v>8</v>
      </c>
      <c r="F71" s="3">
        <v>450</v>
      </c>
      <c r="G71" s="3">
        <f>売上日報[[#This Row],[購入金額]]*0.08</f>
        <v>36</v>
      </c>
      <c r="H71" s="3">
        <f>売上日報[[#This Row],[購入金額]]+売上日報[[#This Row],[消費税（8%）]]</f>
        <v>486</v>
      </c>
    </row>
    <row r="72" spans="2:8" x14ac:dyDescent="0.45">
      <c r="B72">
        <v>69</v>
      </c>
      <c r="C72" s="2">
        <v>0.8041666666666667</v>
      </c>
      <c r="D72">
        <v>20</v>
      </c>
      <c r="E72" s="1" t="s">
        <v>9</v>
      </c>
      <c r="F72" s="3">
        <v>6300</v>
      </c>
      <c r="G72" s="3">
        <f>売上日報[[#This Row],[購入金額]]*0.08</f>
        <v>504</v>
      </c>
      <c r="H72" s="3">
        <f>売上日報[[#This Row],[購入金額]]+売上日報[[#This Row],[消費税（8%）]]</f>
        <v>6804</v>
      </c>
    </row>
    <row r="73" spans="2:8" x14ac:dyDescent="0.45">
      <c r="B73">
        <v>70</v>
      </c>
      <c r="C73" s="2">
        <v>0.8041666666666667</v>
      </c>
      <c r="D73">
        <v>20</v>
      </c>
      <c r="E73" s="1" t="s">
        <v>9</v>
      </c>
      <c r="F73" s="3">
        <v>-6300</v>
      </c>
      <c r="G73" s="3">
        <f>売上日報[[#This Row],[購入金額]]*0.08</f>
        <v>-504</v>
      </c>
      <c r="H73" s="3">
        <f>売上日報[[#This Row],[購入金額]]+売上日報[[#This Row],[消費税（8%）]]</f>
        <v>-6804</v>
      </c>
    </row>
    <row r="74" spans="2:8" x14ac:dyDescent="0.45">
      <c r="B74">
        <v>71</v>
      </c>
      <c r="C74" s="2">
        <v>0.8041666666666667</v>
      </c>
      <c r="D74">
        <v>20</v>
      </c>
      <c r="E74" s="1" t="s">
        <v>9</v>
      </c>
      <c r="F74" s="3">
        <v>5520</v>
      </c>
      <c r="G74" s="3">
        <f>売上日報[[#This Row],[購入金額]]*0.08</f>
        <v>441.6</v>
      </c>
      <c r="H74" s="3">
        <f>売上日報[[#This Row],[購入金額]]+売上日報[[#This Row],[消費税（8%）]]</f>
        <v>5961.6</v>
      </c>
    </row>
    <row r="75" spans="2:8" x14ac:dyDescent="0.45">
      <c r="B75">
        <v>72</v>
      </c>
      <c r="C75" s="2">
        <v>0.81597222222222221</v>
      </c>
      <c r="D75">
        <v>10</v>
      </c>
      <c r="E75" s="1" t="s">
        <v>8</v>
      </c>
      <c r="F75" s="3">
        <v>250</v>
      </c>
      <c r="G75" s="3">
        <f>売上日報[[#This Row],[購入金額]]*0.08</f>
        <v>20</v>
      </c>
      <c r="H75" s="3">
        <f>売上日報[[#This Row],[購入金額]]+売上日報[[#This Row],[消費税（8%）]]</f>
        <v>270</v>
      </c>
    </row>
    <row r="76" spans="2:8" x14ac:dyDescent="0.45">
      <c r="B76">
        <v>73</v>
      </c>
      <c r="C76" s="2">
        <v>0.81944444444444453</v>
      </c>
      <c r="D76">
        <v>10</v>
      </c>
      <c r="E76" s="1" t="s">
        <v>8</v>
      </c>
      <c r="F76" s="3">
        <v>260</v>
      </c>
      <c r="G76" s="3">
        <f>売上日報[[#This Row],[購入金額]]*0.08</f>
        <v>20.8</v>
      </c>
      <c r="H76" s="3">
        <f>売上日報[[#This Row],[購入金額]]+売上日報[[#This Row],[消費税（8%）]]</f>
        <v>280.8</v>
      </c>
    </row>
    <row r="77" spans="2:8" x14ac:dyDescent="0.45">
      <c r="B77">
        <v>74</v>
      </c>
      <c r="C77" s="2">
        <v>0.82986111111111116</v>
      </c>
      <c r="D77">
        <v>20</v>
      </c>
      <c r="E77" s="1" t="s">
        <v>9</v>
      </c>
      <c r="F77" s="3">
        <v>300</v>
      </c>
      <c r="G77" s="3">
        <f>売上日報[[#This Row],[購入金額]]*0.08</f>
        <v>24</v>
      </c>
      <c r="H77" s="3">
        <f>売上日報[[#This Row],[購入金額]]+売上日報[[#This Row],[消費税（8%）]]</f>
        <v>324</v>
      </c>
    </row>
  </sheetData>
  <phoneticPr fontId="2"/>
  <pageMargins left="0.7" right="0.7" top="0.75" bottom="0.75" header="0.3" footer="0.3"/>
  <pageSetup paperSize="9" scale="8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7D47B-DE0C-4043-8048-1D5FADAACEBA}">
  <sheetPr>
    <pageSetUpPr fitToPage="1"/>
  </sheetPr>
  <dimension ref="B1:O6"/>
  <sheetViews>
    <sheetView workbookViewId="0"/>
  </sheetViews>
  <sheetFormatPr defaultRowHeight="18" x14ac:dyDescent="0.45"/>
  <cols>
    <col min="1" max="1" width="3.59765625" customWidth="1"/>
    <col min="2" max="2" width="10.59765625" customWidth="1"/>
    <col min="3" max="14" width="7.59765625" customWidth="1"/>
    <col min="15" max="15" width="8" bestFit="1" customWidth="1"/>
  </cols>
  <sheetData>
    <row r="1" spans="2:15" ht="22.2" x14ac:dyDescent="0.45">
      <c r="B1" s="8" t="s">
        <v>10</v>
      </c>
    </row>
    <row r="2" spans="2:15" ht="18.600000000000001" thickBot="1" x14ac:dyDescent="0.5"/>
    <row r="3" spans="2:15" ht="19.2" thickTop="1" thickBot="1" x14ac:dyDescent="0.5">
      <c r="B3" s="4"/>
      <c r="C3" s="10" t="s">
        <v>11</v>
      </c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0" t="s">
        <v>17</v>
      </c>
      <c r="J3" s="10" t="s">
        <v>18</v>
      </c>
      <c r="K3" s="10" t="s">
        <v>19</v>
      </c>
      <c r="L3" s="10" t="s">
        <v>20</v>
      </c>
      <c r="M3" s="10" t="s">
        <v>21</v>
      </c>
      <c r="N3" s="10" t="s">
        <v>22</v>
      </c>
      <c r="O3" s="10" t="s">
        <v>23</v>
      </c>
    </row>
    <row r="4" spans="2:15" ht="18.600000000000001" thickTop="1" x14ac:dyDescent="0.45">
      <c r="B4" s="5" t="s">
        <v>24</v>
      </c>
      <c r="C4" s="3">
        <v>8</v>
      </c>
      <c r="D4" s="3">
        <v>4</v>
      </c>
      <c r="E4" s="3">
        <v>5</v>
      </c>
      <c r="F4" s="3">
        <v>10</v>
      </c>
      <c r="G4" s="3">
        <v>13</v>
      </c>
      <c r="H4" s="3">
        <v>5</v>
      </c>
      <c r="I4" s="3">
        <v>3</v>
      </c>
      <c r="J4" s="3">
        <v>3</v>
      </c>
      <c r="K4" s="3">
        <v>4</v>
      </c>
      <c r="L4" s="3">
        <v>5</v>
      </c>
      <c r="M4" s="3">
        <v>6</v>
      </c>
      <c r="N4" s="3">
        <v>6</v>
      </c>
      <c r="O4" s="3">
        <f>SUM(C4:N4)</f>
        <v>72</v>
      </c>
    </row>
    <row r="5" spans="2:15" ht="18.600000000000001" thickBot="1" x14ac:dyDescent="0.5">
      <c r="B5" s="6" t="s">
        <v>5</v>
      </c>
      <c r="C5" s="9">
        <v>8003</v>
      </c>
      <c r="D5" s="9">
        <v>8327</v>
      </c>
      <c r="E5" s="9">
        <v>8131</v>
      </c>
      <c r="F5" s="9">
        <v>18474</v>
      </c>
      <c r="G5" s="9">
        <v>28242</v>
      </c>
      <c r="H5" s="9">
        <v>10660</v>
      </c>
      <c r="I5" s="9">
        <v>2052</v>
      </c>
      <c r="J5" s="9">
        <v>1912</v>
      </c>
      <c r="K5" s="9">
        <v>7549</v>
      </c>
      <c r="L5" s="9">
        <v>5616</v>
      </c>
      <c r="M5" s="9">
        <v>10163</v>
      </c>
      <c r="N5" s="9">
        <v>8068</v>
      </c>
      <c r="O5" s="9">
        <f>SUM(C5:N5)</f>
        <v>117197</v>
      </c>
    </row>
    <row r="6" spans="2:15" ht="18.600000000000001" thickTop="1" x14ac:dyDescent="0.45"/>
  </sheetData>
  <phoneticPr fontId="2"/>
  <pageMargins left="0.7" right="0.7" top="0.75" bottom="0.75" header="0.3" footer="0.3"/>
  <pageSetup paperSize="9" scale="7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0D2B-CD55-49E2-92C9-47047B074218}">
  <dimension ref="B1"/>
  <sheetViews>
    <sheetView workbookViewId="0"/>
  </sheetViews>
  <sheetFormatPr defaultRowHeight="18" x14ac:dyDescent="0.45"/>
  <cols>
    <col min="1" max="1" width="3.59765625" customWidth="1"/>
  </cols>
  <sheetData>
    <row r="1" spans="2:2" x14ac:dyDescent="0.45">
      <c r="B1" t="s">
        <v>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0701</vt:lpstr>
      <vt:lpstr>時間帯別</vt:lpstr>
      <vt:lpstr>0702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2023-01-05T12:42:49Z</dcterms:created>
  <dcterms:modified xsi:type="dcterms:W3CDTF">2023-06-29T10:29:16Z</dcterms:modified>
</cp:coreProperties>
</file>