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プログラム\P2版\デバッグ\"/>
    </mc:Choice>
  </mc:AlternateContent>
  <xr:revisionPtr revIDLastSave="0" documentId="13_ncr:1_{30A56898-64B9-48C7-A0AB-9DE105136411}" xr6:coauthVersionLast="47" xr6:coauthVersionMax="47" xr10:uidLastSave="{00000000-0000-0000-0000-000000000000}"/>
  <bookViews>
    <workbookView xWindow="-108" yWindow="-108" windowWidth="23256" windowHeight="12456" xr2:uid="{450D082C-59E8-49E3-89D0-E3F623B3D201}"/>
  </bookViews>
  <sheets>
    <sheet name="集計" sheetId="1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8" i="1"/>
  <c r="O7" i="1"/>
  <c r="O6" i="1"/>
  <c r="O5" i="1"/>
  <c r="O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E3" authorId="0" shapeId="0" xr:uid="{AEC5637F-4962-48B6-B068-0DF578E97C7E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小売価格の最安値を調査する。</t>
        </r>
      </text>
    </comment>
  </commentList>
</comments>
</file>

<file path=xl/sharedStrings.xml><?xml version="1.0" encoding="utf-8"?>
<sst xmlns="http://schemas.openxmlformats.org/spreadsheetml/2006/main" count="79" uniqueCount="52">
  <si>
    <t>商品分類別年間売上</t>
    <rPh sb="0" eb="2">
      <t>ショウヒン</t>
    </rPh>
    <rPh sb="2" eb="4">
      <t>ブンルイ</t>
    </rPh>
    <rPh sb="4" eb="5">
      <t>ベツ</t>
    </rPh>
    <rPh sb="5" eb="7">
      <t>ネンカン</t>
    </rPh>
    <rPh sb="7" eb="9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</si>
  <si>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</si>
  <si>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</si>
  <si>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</si>
  <si>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</si>
  <si>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</si>
  <si>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</si>
  <si>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</si>
  <si>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</si>
  <si>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</si>
  <si>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</si>
  <si>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</si>
  <si>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</si>
  <si>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</si>
  <si>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3"/>
  </si>
  <si>
    <t>分析</t>
    <rPh sb="0" eb="2">
      <t>ブンセキ</t>
    </rPh>
    <phoneticPr fontId="3"/>
  </si>
  <si>
    <t>冷蔵庫</t>
    <rPh sb="0" eb="3">
      <t>レイゾウコ</t>
    </rPh>
    <phoneticPr fontId="3"/>
  </si>
  <si>
    <t>オーブンレンジ</t>
    <phoneticPr fontId="3"/>
  </si>
  <si>
    <t>ホットプレート</t>
    <phoneticPr fontId="3"/>
  </si>
  <si>
    <t>トースター</t>
    <phoneticPr fontId="3"/>
  </si>
  <si>
    <t>ミキサー</t>
    <phoneticPr fontId="3"/>
  </si>
  <si>
    <t>型番</t>
    <rPh sb="0" eb="2">
      <t>カタバン</t>
    </rPh>
    <phoneticPr fontId="3"/>
  </si>
  <si>
    <t>商品一覧</t>
    <rPh sb="0" eb="4">
      <t>ショウヒンイチラン</t>
    </rPh>
    <phoneticPr fontId="3"/>
  </si>
  <si>
    <t>商品名</t>
    <rPh sb="0" eb="2">
      <t>ショウヒン</t>
    </rPh>
    <rPh sb="2" eb="3">
      <t>メイ</t>
    </rPh>
    <phoneticPr fontId="3"/>
  </si>
  <si>
    <t>PR-F600</t>
    <phoneticPr fontId="3"/>
  </si>
  <si>
    <t>PR-F550</t>
    <phoneticPr fontId="3"/>
  </si>
  <si>
    <t>PR-F450</t>
    <phoneticPr fontId="3"/>
  </si>
  <si>
    <t>AF-D30LS</t>
    <phoneticPr fontId="3"/>
  </si>
  <si>
    <t>スチームオーブンレンジ</t>
    <phoneticPr fontId="3"/>
  </si>
  <si>
    <t>AF-D30L</t>
    <phoneticPr fontId="3"/>
  </si>
  <si>
    <t>AF-D25L</t>
    <phoneticPr fontId="3"/>
  </si>
  <si>
    <t>IH-10AS</t>
  </si>
  <si>
    <t>IH-55AS</t>
  </si>
  <si>
    <t>IH-55A</t>
    <phoneticPr fontId="3"/>
  </si>
  <si>
    <t>IH-55K</t>
    <phoneticPr fontId="3"/>
  </si>
  <si>
    <t>HP-SM</t>
    <phoneticPr fontId="3"/>
  </si>
  <si>
    <t>HP-HI</t>
    <phoneticPr fontId="3"/>
  </si>
  <si>
    <t>HP-FF</t>
    <phoneticPr fontId="3"/>
  </si>
  <si>
    <t>TS-10XS</t>
    <phoneticPr fontId="3"/>
  </si>
  <si>
    <t>トースター（スチーム機能付き）</t>
    <rPh sb="10" eb="12">
      <t>キノウ</t>
    </rPh>
    <rPh sb="12" eb="13">
      <t>ツ</t>
    </rPh>
    <phoneticPr fontId="3"/>
  </si>
  <si>
    <t>TS-08DX</t>
    <phoneticPr fontId="3"/>
  </si>
  <si>
    <t>AM-7010</t>
    <phoneticPr fontId="3"/>
  </si>
  <si>
    <t>JM-8010</t>
    <phoneticPr fontId="3"/>
  </si>
  <si>
    <t>ジューサーミキサー</t>
    <phoneticPr fontId="3"/>
  </si>
  <si>
    <t>希望小売価格</t>
    <rPh sb="0" eb="2">
      <t>キボウ</t>
    </rPh>
    <rPh sb="2" eb="4">
      <t>コウリ</t>
    </rPh>
    <rPh sb="4" eb="6">
      <t>カカク</t>
    </rPh>
    <phoneticPr fontId="3"/>
  </si>
  <si>
    <t>商品分類</t>
    <rPh sb="0" eb="2">
      <t>ショウヒン</t>
    </rPh>
    <rPh sb="2" eb="4">
      <t>ブンルイ</t>
    </rPh>
    <phoneticPr fontId="3"/>
  </si>
  <si>
    <t>分類</t>
    <rPh sb="0" eb="2">
      <t>ブンルイ</t>
    </rPh>
    <phoneticPr fontId="3"/>
  </si>
  <si>
    <t>炊飯器</t>
    <rPh sb="0" eb="3">
      <t>スイハンキ</t>
    </rPh>
    <phoneticPr fontId="3"/>
  </si>
  <si>
    <t>スチーム式圧力IH炊飯器</t>
    <rPh sb="4" eb="5">
      <t>シキ</t>
    </rPh>
    <rPh sb="5" eb="7">
      <t>アツリョク</t>
    </rPh>
    <rPh sb="9" eb="12">
      <t>スイハンキ</t>
    </rPh>
    <phoneticPr fontId="3"/>
  </si>
  <si>
    <t>スチーム式圧力IH炊飯器</t>
    <rPh sb="5" eb="7">
      <t>アツリョク</t>
    </rPh>
    <rPh sb="9" eb="12">
      <t>スイハンキ</t>
    </rPh>
    <phoneticPr fontId="3"/>
  </si>
  <si>
    <t>圧力IH炊飯器</t>
    <rPh sb="0" eb="2">
      <t>アツリョク</t>
    </rPh>
    <rPh sb="4" eb="7">
      <t>スイハンキ</t>
    </rPh>
    <phoneticPr fontId="3"/>
  </si>
  <si>
    <t>IH炊飯器</t>
    <rPh sb="2" eb="5">
      <t>スイハンキ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</si>
</sst>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 tint="-0.249977111117893"/>
      <name val="游ゴシック"/>
      <family val="3"/>
      <charset val="128"/>
      <scheme val="minor"/>
    </font>
    <font>
      <b/>
      <sz val="14"/>
      <color theme="3" tint="-0.249977111117893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5" fillId="2" borderId="0" xfId="2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/>
    </xf>
  </cellXfs>
  <cellStyles count="3">
    <cellStyle name="桁区切り" xfId="1" builtinId="6"/>
    <cellStyle name="見出し 2" xfId="2" builtinId="17"/>
    <cellStyle name="標準" xfId="0" builtinId="0"/>
  </cellStyles>
  <dxfs count="33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#,##0,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8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冷蔵庫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集計!$C$4:$N$4</c:f>
              <c:numCache>
                <c:formatCode>#,##0,</c:formatCode>
                <c:ptCount val="12"/>
                <c:pt idx="0">
                  <c:v>11316600</c:v>
                </c:pt>
                <c:pt idx="1">
                  <c:v>3077100</c:v>
                </c:pt>
                <c:pt idx="2">
                  <c:v>4431600</c:v>
                </c:pt>
                <c:pt idx="3">
                  <c:v>9602100</c:v>
                </c:pt>
                <c:pt idx="4">
                  <c:v>2887200</c:v>
                </c:pt>
                <c:pt idx="5">
                  <c:v>7696800</c:v>
                </c:pt>
                <c:pt idx="6">
                  <c:v>12574000</c:v>
                </c:pt>
                <c:pt idx="7">
                  <c:v>3419000</c:v>
                </c:pt>
                <c:pt idx="8">
                  <c:v>4924000</c:v>
                </c:pt>
                <c:pt idx="9">
                  <c:v>10669000</c:v>
                </c:pt>
                <c:pt idx="10">
                  <c:v>3208000</c:v>
                </c:pt>
                <c:pt idx="11">
                  <c:v>8552000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DE-46F1-8C13-BE7738517488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オーブンレンジ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集計!$C$5:$N$5</c:f>
              <c:numCache>
                <c:formatCode>#,##0,</c:formatCode>
                <c:ptCount val="12"/>
                <c:pt idx="0">
                  <c:v>7972200</c:v>
                </c:pt>
                <c:pt idx="1">
                  <c:v>5418000</c:v>
                </c:pt>
                <c:pt idx="2">
                  <c:v>4411800</c:v>
                </c:pt>
                <c:pt idx="3">
                  <c:v>4024800</c:v>
                </c:pt>
                <c:pt idx="4">
                  <c:v>678000</c:v>
                </c:pt>
                <c:pt idx="5">
                  <c:v>4334400</c:v>
                </c:pt>
                <c:pt idx="6">
                  <c:v>6622000</c:v>
                </c:pt>
                <c:pt idx="7">
                  <c:v>5590000</c:v>
                </c:pt>
                <c:pt idx="8">
                  <c:v>4902000</c:v>
                </c:pt>
                <c:pt idx="9">
                  <c:v>4472000</c:v>
                </c:pt>
                <c:pt idx="10">
                  <c:v>2666000</c:v>
                </c:pt>
                <c:pt idx="11">
                  <c:v>4816000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DE-46F1-8C13-BE7738517488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炊飯器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集計!$C$6:$N$6</c:f>
              <c:numCache>
                <c:formatCode>#,##0,</c:formatCode>
                <c:ptCount val="12"/>
                <c:pt idx="0">
                  <c:v>3127500</c:v>
                </c:pt>
                <c:pt idx="1">
                  <c:v>7877160</c:v>
                </c:pt>
                <c:pt idx="2">
                  <c:v>5704380</c:v>
                </c:pt>
                <c:pt idx="3">
                  <c:v>6481620</c:v>
                </c:pt>
                <c:pt idx="4">
                  <c:v>7437600</c:v>
                </c:pt>
                <c:pt idx="5">
                  <c:v>5250420</c:v>
                </c:pt>
                <c:pt idx="6">
                  <c:v>3475000</c:v>
                </c:pt>
                <c:pt idx="7">
                  <c:v>8752400</c:v>
                </c:pt>
                <c:pt idx="8">
                  <c:v>6338200</c:v>
                </c:pt>
                <c:pt idx="9">
                  <c:v>7201800</c:v>
                </c:pt>
                <c:pt idx="10">
                  <c:v>8264000</c:v>
                </c:pt>
                <c:pt idx="11">
                  <c:v>5833800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DE-46F1-8C13-BE7738517488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ホットプレート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集計!$C$7:$N$7</c:f>
              <c:numCache>
                <c:formatCode>#,##0,</c:formatCode>
                <c:ptCount val="12"/>
                <c:pt idx="0">
                  <c:v>2099790</c:v>
                </c:pt>
                <c:pt idx="1">
                  <c:v>1866330</c:v>
                </c:pt>
                <c:pt idx="2">
                  <c:v>1788840</c:v>
                </c:pt>
                <c:pt idx="3">
                  <c:v>2170260</c:v>
                </c:pt>
                <c:pt idx="4">
                  <c:v>1484910</c:v>
                </c:pt>
                <c:pt idx="5">
                  <c:v>2587680</c:v>
                </c:pt>
                <c:pt idx="6">
                  <c:v>2333100</c:v>
                </c:pt>
                <c:pt idx="7">
                  <c:v>2073700</c:v>
                </c:pt>
                <c:pt idx="8">
                  <c:v>1987600</c:v>
                </c:pt>
                <c:pt idx="9">
                  <c:v>2411400</c:v>
                </c:pt>
                <c:pt idx="10">
                  <c:v>1649900</c:v>
                </c:pt>
                <c:pt idx="11">
                  <c:v>2875200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DE-46F1-8C13-BE7738517488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トースター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集計!$C$8:$N$8</c:f>
              <c:numCache>
                <c:formatCode>#,##0,</c:formatCode>
                <c:ptCount val="12"/>
                <c:pt idx="0">
                  <c:v>261000</c:v>
                </c:pt>
                <c:pt idx="1">
                  <c:v>428040</c:v>
                </c:pt>
                <c:pt idx="2">
                  <c:v>594000</c:v>
                </c:pt>
                <c:pt idx="3">
                  <c:v>93960</c:v>
                </c:pt>
                <c:pt idx="4">
                  <c:v>240120</c:v>
                </c:pt>
                <c:pt idx="5">
                  <c:v>313200</c:v>
                </c:pt>
                <c:pt idx="6">
                  <c:v>290000</c:v>
                </c:pt>
                <c:pt idx="7">
                  <c:v>162400</c:v>
                </c:pt>
                <c:pt idx="8">
                  <c:v>313200</c:v>
                </c:pt>
                <c:pt idx="9">
                  <c:v>104400</c:v>
                </c:pt>
                <c:pt idx="10">
                  <c:v>266800</c:v>
                </c:pt>
                <c:pt idx="11">
                  <c:v>348000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DE-46F1-8C13-BE7738517488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ミキサー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集計!$C$9:$N$9</c:f>
              <c:numCache>
                <c:formatCode>#,##0,</c:formatCode>
                <c:ptCount val="12"/>
                <c:pt idx="0">
                  <c:v>677700</c:v>
                </c:pt>
                <c:pt idx="1">
                  <c:v>1343160</c:v>
                </c:pt>
                <c:pt idx="2">
                  <c:v>405000</c:v>
                </c:pt>
                <c:pt idx="3">
                  <c:v>135720</c:v>
                </c:pt>
                <c:pt idx="4">
                  <c:v>432180</c:v>
                </c:pt>
                <c:pt idx="5">
                  <c:v>1161180</c:v>
                </c:pt>
                <c:pt idx="6">
                  <c:v>753000</c:v>
                </c:pt>
                <c:pt idx="7">
                  <c:v>1492400</c:v>
                </c:pt>
                <c:pt idx="8">
                  <c:v>450000</c:v>
                </c:pt>
                <c:pt idx="9">
                  <c:v>150800</c:v>
                </c:pt>
                <c:pt idx="10">
                  <c:v>480200</c:v>
                </c:pt>
                <c:pt idx="11">
                  <c:v>1290200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DE-46F1-8C13-BE773851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52479"/>
        <c:axId val="365549567"/>
      </c:lineChart>
      <c:catAx>
        <c:axId val="36555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549567"/>
        <c:crosses val="autoZero"/>
        <c:auto val="1"/>
        <c:lblAlgn val="ctr"/>
        <c:lblOffset val="100"/>
        <c:noMultiLvlLbl val="0"/>
      </c:catAx>
      <c:valAx>
        <c:axId val="36554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552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11</xdr:row>
      <xdr:rowOff>0</xdr:rowOff>
    </xdr:from>
    <xdr:to>
      <xdr:col>12</xdr:col>
      <xdr:colOff>1</xdr:colOff>
      <xdr:row>23</xdr:row>
      <xdr:rowOff>0</xdr:rowOff>
    </xdr:to>
    <xdr:graphicFrame macro="">
      <xdr:nvGraphicFramePr>
        <xdr:cNvPr id="2" name="グラフ 1" descr="商品分類別年間売上グラフ">
          <a:extLst>
            <a:ext uri="{FF2B5EF4-FFF2-40B4-BE49-F238E27FC236}">
              <a16:creationId xmlns:a16="http://schemas.microsoft.com/office/drawing/2014/main" id="{386B1810-387D-6356-9D58-888351ACB2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E510C7-9188-4BD6-B4FD-E2E44A99FFDB}" name="年間売上" displayName="年間売上" ref="B3:P9" headerRowDxfId="32" dataDxfId="31" headerRowCellStyle="見出し 2">
  <autoFilter ref="B3:P9" xr:uid="{C8E510C7-9188-4BD6-B4FD-E2E44A99FFDB}"/>
  <tableColumns count="15">
    <tableColumn id="1" xr3:uid="{E0D04588-C0BA-4F77-89A4-71D2D5AC3069}" name="商品分類" totalsRowLabel="集計" dataDxfId="30" totalsRowDxfId="29"/>
    <tableColumn id="2" xr3:uid="{BEA982F1-9287-4984-8E41-CDAA2F3BC451}" name="4月" dataDxfId="28" totalsRowDxfId="27"/>
    <tableColumn id="3" xr3:uid="{EE2062D8-2886-4D95-9C21-957800F75316}" name="5月" dataDxfId="26" totalsRowDxfId="25"/>
    <tableColumn id="4" xr3:uid="{5D115B43-4102-49E1-96AA-A3CDCF4F656B}" name="6月" dataDxfId="24" totalsRowDxfId="23"/>
    <tableColumn id="5" xr3:uid="{922A7D03-96F0-4618-8A88-417A526DC614}" name="7月" dataDxfId="22" totalsRowDxfId="21"/>
    <tableColumn id="6" xr3:uid="{299854E1-9999-4EF1-9C3F-E7D04DA7D63E}" name="8月" dataDxfId="20" totalsRowDxfId="19"/>
    <tableColumn id="7" xr3:uid="{3F047777-A388-468A-93B6-3CC589B553C1}" name="9月" dataDxfId="18" totalsRowDxfId="17"/>
    <tableColumn id="8" xr3:uid="{B88E0EA5-1BFA-4D84-AD36-CC3ED26819E5}" name="10月" dataDxfId="16" totalsRowDxfId="15"/>
    <tableColumn id="9" xr3:uid="{7512C338-4B33-4760-B454-4486B838A631}" name="11月" dataDxfId="14" totalsRowDxfId="13"/>
    <tableColumn id="10" xr3:uid="{0D826F14-025E-425F-B7BF-39F4F547C1BD}" name="12月" dataDxfId="12" totalsRowDxfId="11"/>
    <tableColumn id="11" xr3:uid="{8DDFDB21-A3CF-43A2-8DC7-4061DACFA4AB}" name="1月" dataDxfId="10" totalsRowDxfId="9"/>
    <tableColumn id="12" xr3:uid="{5404708E-BE95-4319-9E11-72BA3F797FDF}" name="2月" dataDxfId="8" totalsRowDxfId="7"/>
    <tableColumn id="13" xr3:uid="{C3A2F208-FD6E-4D29-8E00-82B149CCF740}" name="3月" dataDxfId="6" totalsRowDxfId="5"/>
    <tableColumn id="14" xr3:uid="{4D4DD98A-227E-49DD-AD0E-4EE74610BA69}" name="合計" dataDxfId="4" totalsRowDxfId="3">
      <calculatedColumnFormula>SUM(C4:N4)</calculatedColumnFormula>
    </tableColumn>
    <tableColumn id="15" xr3:uid="{B85CF154-C77F-4A5E-92A1-308F7A3EEBD5}" name="分析" dataDxfId="2" totalsRowDxfId="1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8CF11A-A2C1-4B97-A591-2EA9D80D69C8}" name="商品一覧" displayName="商品一覧" ref="B3:E20" totalsRowShown="0" headerRowDxfId="0">
  <autoFilter ref="B3:E20" xr:uid="{2809CFD6-CB22-41F0-92B9-649D2A207C02}"/>
  <tableColumns count="4">
    <tableColumn id="1" xr3:uid="{7DC04EE3-3C0E-4573-9C5E-8E1F5FC84518}" name="型番"/>
    <tableColumn id="2" xr3:uid="{D7B81958-C8B1-44DE-AC71-9D4AA6CF9D41}" name="商品名"/>
    <tableColumn id="4" xr3:uid="{4E546275-90CB-4E99-A17A-790D12B2E669}" name="分類"/>
    <tableColumn id="3" xr3:uid="{D70A1486-8159-4F85-9BAE-6C97B8EECE81}" name="希望小売価格" dataCellStyle="桁区切り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81947-F91D-4EDD-931A-4DCBE96EBE2F}">
  <dimension ref="B1:P9"/>
  <sheetViews>
    <sheetView tabSelected="1" workbookViewId="0"/>
  </sheetViews>
  <sheetFormatPr defaultRowHeight="18"/>
  <cols>
    <col min="1" max="1" width="3.59765625" customWidth="1"/>
    <col min="2" max="2" width="15.19921875" customWidth="1"/>
    <col min="3" max="14" width="8.59765625" customWidth="1"/>
    <col min="15" max="16" width="9.59765625" customWidth="1"/>
  </cols>
  <sheetData>
    <row r="1" spans="2:16" ht="22.2">
      <c r="B1" s="4" t="s">
        <v>0</v>
      </c>
      <c r="O1" s="7" t="s">
        <v>1</v>
      </c>
    </row>
    <row r="3" spans="2:16" ht="19.8">
      <c r="B3" s="3" t="s">
        <v>45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</row>
    <row r="4" spans="2:16">
      <c r="B4" s="1" t="s">
        <v>16</v>
      </c>
      <c r="C4" s="2">
        <v>11316600</v>
      </c>
      <c r="D4" s="2">
        <v>3077100</v>
      </c>
      <c r="E4" s="2">
        <v>4431600</v>
      </c>
      <c r="F4" s="2">
        <v>9602100</v>
      </c>
      <c r="G4" s="2">
        <v>2887200</v>
      </c>
      <c r="H4" s="2">
        <v>7696800</v>
      </c>
      <c r="I4" s="2">
        <v>12574000</v>
      </c>
      <c r="J4" s="2">
        <v>3419000</v>
      </c>
      <c r="K4" s="2">
        <v>4924000</v>
      </c>
      <c r="L4" s="2">
        <v>10669000</v>
      </c>
      <c r="M4" s="2">
        <v>3208000</v>
      </c>
      <c r="N4" s="2">
        <v>8552000</v>
      </c>
      <c r="O4" s="2">
        <f t="shared" ref="O4:O9" si="0">SUM(C4:N4)</f>
        <v>82357400</v>
      </c>
      <c r="P4" s="1"/>
    </row>
    <row r="5" spans="2:16">
      <c r="B5" s="1" t="s">
        <v>17</v>
      </c>
      <c r="C5" s="2">
        <v>7972200</v>
      </c>
      <c r="D5" s="2">
        <v>5418000</v>
      </c>
      <c r="E5" s="2">
        <v>4411800</v>
      </c>
      <c r="F5" s="2">
        <v>4024800</v>
      </c>
      <c r="G5" s="2">
        <v>678000</v>
      </c>
      <c r="H5" s="2">
        <v>4334400</v>
      </c>
      <c r="I5" s="2">
        <v>6622000</v>
      </c>
      <c r="J5" s="2">
        <v>5590000</v>
      </c>
      <c r="K5" s="2">
        <v>4902000</v>
      </c>
      <c r="L5" s="2">
        <v>4472000</v>
      </c>
      <c r="M5" s="2">
        <v>2666000</v>
      </c>
      <c r="N5" s="2">
        <v>4816000</v>
      </c>
      <c r="O5" s="2">
        <f t="shared" si="0"/>
        <v>55907200</v>
      </c>
      <c r="P5" s="1"/>
    </row>
    <row r="6" spans="2:16">
      <c r="B6" s="1" t="s">
        <v>47</v>
      </c>
      <c r="C6" s="2">
        <v>3127500</v>
      </c>
      <c r="D6" s="2">
        <v>7877160</v>
      </c>
      <c r="E6" s="2">
        <v>5704380</v>
      </c>
      <c r="F6" s="2">
        <v>6481620</v>
      </c>
      <c r="G6" s="2">
        <v>7437600</v>
      </c>
      <c r="H6" s="2">
        <v>5250420</v>
      </c>
      <c r="I6" s="2">
        <v>3475000</v>
      </c>
      <c r="J6" s="2">
        <v>8752400</v>
      </c>
      <c r="K6" s="2">
        <v>6338200</v>
      </c>
      <c r="L6" s="2">
        <v>7201800</v>
      </c>
      <c r="M6" s="2">
        <v>8264000</v>
      </c>
      <c r="N6" s="2">
        <v>5833800</v>
      </c>
      <c r="O6" s="2">
        <f t="shared" si="0"/>
        <v>75743880</v>
      </c>
      <c r="P6" s="1"/>
    </row>
    <row r="7" spans="2:16">
      <c r="B7" s="1" t="s">
        <v>18</v>
      </c>
      <c r="C7" s="2">
        <v>2099790</v>
      </c>
      <c r="D7" s="2">
        <v>1866330</v>
      </c>
      <c r="E7" s="2">
        <v>1788840</v>
      </c>
      <c r="F7" s="2">
        <v>2170260</v>
      </c>
      <c r="G7" s="2">
        <v>1484910</v>
      </c>
      <c r="H7" s="2">
        <v>2587680</v>
      </c>
      <c r="I7" s="2">
        <v>2333100</v>
      </c>
      <c r="J7" s="2">
        <v>2073700</v>
      </c>
      <c r="K7" s="2">
        <v>1987600</v>
      </c>
      <c r="L7" s="2">
        <v>2411400</v>
      </c>
      <c r="M7" s="2">
        <v>1649900</v>
      </c>
      <c r="N7" s="2">
        <v>2875200</v>
      </c>
      <c r="O7" s="2">
        <f t="shared" si="0"/>
        <v>25328710</v>
      </c>
      <c r="P7" s="1"/>
    </row>
    <row r="8" spans="2:16">
      <c r="B8" s="1" t="s">
        <v>19</v>
      </c>
      <c r="C8" s="2">
        <v>261000</v>
      </c>
      <c r="D8" s="2">
        <v>428040</v>
      </c>
      <c r="E8" s="2">
        <v>594000</v>
      </c>
      <c r="F8" s="2">
        <v>93960</v>
      </c>
      <c r="G8" s="2">
        <v>240120</v>
      </c>
      <c r="H8" s="2">
        <v>313200</v>
      </c>
      <c r="I8" s="2">
        <v>290000</v>
      </c>
      <c r="J8" s="2">
        <v>162400</v>
      </c>
      <c r="K8" s="2">
        <v>313200</v>
      </c>
      <c r="L8" s="2">
        <v>104400</v>
      </c>
      <c r="M8" s="2">
        <v>266800</v>
      </c>
      <c r="N8" s="2">
        <v>348000</v>
      </c>
      <c r="O8" s="2">
        <f t="shared" si="0"/>
        <v>3415120</v>
      </c>
      <c r="P8" s="1"/>
    </row>
    <row r="9" spans="2:16">
      <c r="B9" s="1" t="s">
        <v>20</v>
      </c>
      <c r="C9" s="2">
        <v>677700</v>
      </c>
      <c r="D9" s="2">
        <v>1343160</v>
      </c>
      <c r="E9" s="2">
        <v>405000</v>
      </c>
      <c r="F9" s="2">
        <v>135720</v>
      </c>
      <c r="G9" s="2">
        <v>432180</v>
      </c>
      <c r="H9" s="2">
        <v>1161180</v>
      </c>
      <c r="I9" s="2">
        <v>753000</v>
      </c>
      <c r="J9" s="2">
        <v>1492400</v>
      </c>
      <c r="K9" s="2">
        <v>450000</v>
      </c>
      <c r="L9" s="2">
        <v>150800</v>
      </c>
      <c r="M9" s="2">
        <v>480200</v>
      </c>
      <c r="N9" s="2">
        <v>1290200</v>
      </c>
      <c r="O9" s="2">
        <f t="shared" si="0"/>
        <v>8771540</v>
      </c>
      <c r="P9" s="1"/>
    </row>
  </sheetData>
  <phoneticPr fontId="3"/>
  <pageMargins left="0.7" right="0.7" top="0.75" bottom="0.75" header="0.3" footer="0.3"/>
  <pageSetup paperSize="9" fitToHeight="0" orientation="portrait" r:id="rId1"/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A7A4C763-5541-4AAC-ABE4-37011F12214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集計!C4:N4</xm:f>
              <xm:sqref>P4</xm:sqref>
            </x14:sparkline>
            <x14:sparkline>
              <xm:f>集計!C5:N5</xm:f>
              <xm:sqref>P5</xm:sqref>
            </x14:sparkline>
            <x14:sparkline>
              <xm:f>集計!C6:N6</xm:f>
              <xm:sqref>P6</xm:sqref>
            </x14:sparkline>
            <x14:sparkline>
              <xm:f>集計!C7:N7</xm:f>
              <xm:sqref>P7</xm:sqref>
            </x14:sparkline>
            <x14:sparkline>
              <xm:f>集計!C8:N8</xm:f>
              <xm:sqref>P8</xm:sqref>
            </x14:sparkline>
            <x14:sparkline>
              <xm:f>集計!C9:N9</xm:f>
              <xm:sqref>P9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F37D3-1A86-4B7E-B71F-36D8333E0A75}">
  <dimension ref="B1:E20"/>
  <sheetViews>
    <sheetView workbookViewId="0"/>
  </sheetViews>
  <sheetFormatPr defaultRowHeight="18"/>
  <cols>
    <col min="1" max="1" width="3.59765625" customWidth="1"/>
    <col min="2" max="2" width="12.796875" customWidth="1"/>
    <col min="3" max="3" width="31.59765625" bestFit="1" customWidth="1"/>
    <col min="4" max="4" width="15.09765625" bestFit="1" customWidth="1"/>
    <col min="5" max="5" width="16.59765625" customWidth="1"/>
    <col min="6" max="6" width="18.69921875" customWidth="1"/>
  </cols>
  <sheetData>
    <row r="1" spans="2:5" ht="22.2">
      <c r="B1" s="4" t="s">
        <v>22</v>
      </c>
    </row>
    <row r="3" spans="2:5">
      <c r="B3" s="5" t="s">
        <v>21</v>
      </c>
      <c r="C3" s="5" t="s">
        <v>23</v>
      </c>
      <c r="D3" s="5" t="s">
        <v>46</v>
      </c>
      <c r="E3" s="5" t="s">
        <v>44</v>
      </c>
    </row>
    <row r="4" spans="2:5">
      <c r="B4" t="s">
        <v>24</v>
      </c>
      <c r="C4" t="s">
        <v>16</v>
      </c>
      <c r="D4" t="s">
        <v>16</v>
      </c>
      <c r="E4" s="6">
        <v>256000</v>
      </c>
    </row>
    <row r="5" spans="2:5">
      <c r="B5" t="s">
        <v>25</v>
      </c>
      <c r="C5" t="s">
        <v>16</v>
      </c>
      <c r="D5" t="s">
        <v>16</v>
      </c>
      <c r="E5" s="6">
        <v>198000</v>
      </c>
    </row>
    <row r="6" spans="2:5">
      <c r="B6" t="s">
        <v>26</v>
      </c>
      <c r="C6" t="s">
        <v>16</v>
      </c>
      <c r="D6" t="s">
        <v>16</v>
      </c>
      <c r="E6" s="6">
        <v>115000</v>
      </c>
    </row>
    <row r="7" spans="2:5">
      <c r="B7" t="s">
        <v>27</v>
      </c>
      <c r="C7" t="s">
        <v>28</v>
      </c>
      <c r="D7" t="s">
        <v>17</v>
      </c>
      <c r="E7" s="6">
        <v>125000</v>
      </c>
    </row>
    <row r="8" spans="2:5">
      <c r="B8" t="s">
        <v>29</v>
      </c>
      <c r="C8" t="s">
        <v>17</v>
      </c>
      <c r="D8" t="s">
        <v>17</v>
      </c>
      <c r="E8" s="6">
        <v>100000</v>
      </c>
    </row>
    <row r="9" spans="2:5">
      <c r="B9" t="s">
        <v>30</v>
      </c>
      <c r="C9" t="s">
        <v>17</v>
      </c>
      <c r="D9" t="s">
        <v>17</v>
      </c>
      <c r="E9" s="6">
        <v>55000</v>
      </c>
    </row>
    <row r="10" spans="2:5">
      <c r="B10" t="s">
        <v>31</v>
      </c>
      <c r="C10" t="s">
        <v>48</v>
      </c>
      <c r="D10" t="s">
        <v>47</v>
      </c>
      <c r="E10" s="6">
        <v>110000</v>
      </c>
    </row>
    <row r="11" spans="2:5">
      <c r="B11" t="s">
        <v>32</v>
      </c>
      <c r="C11" t="s">
        <v>49</v>
      </c>
      <c r="D11" t="s">
        <v>47</v>
      </c>
      <c r="E11" s="6">
        <v>98000</v>
      </c>
    </row>
    <row r="12" spans="2:5">
      <c r="B12" t="s">
        <v>33</v>
      </c>
      <c r="C12" t="s">
        <v>50</v>
      </c>
      <c r="D12" t="s">
        <v>47</v>
      </c>
      <c r="E12" s="6">
        <v>95000</v>
      </c>
    </row>
    <row r="13" spans="2:5">
      <c r="B13" t="s">
        <v>34</v>
      </c>
      <c r="C13" t="s">
        <v>51</v>
      </c>
      <c r="D13" t="s">
        <v>47</v>
      </c>
      <c r="E13" s="6">
        <v>25000</v>
      </c>
    </row>
    <row r="14" spans="2:5">
      <c r="B14" t="s">
        <v>35</v>
      </c>
      <c r="C14" t="s">
        <v>18</v>
      </c>
      <c r="D14" t="s">
        <v>18</v>
      </c>
      <c r="E14" s="6">
        <v>15800</v>
      </c>
    </row>
    <row r="15" spans="2:5">
      <c r="B15" t="s">
        <v>36</v>
      </c>
      <c r="C15" t="s">
        <v>18</v>
      </c>
      <c r="D15" t="s">
        <v>18</v>
      </c>
      <c r="E15" s="6">
        <v>12300</v>
      </c>
    </row>
    <row r="16" spans="2:5">
      <c r="B16" t="s">
        <v>37</v>
      </c>
      <c r="C16" t="s">
        <v>18</v>
      </c>
      <c r="D16" t="s">
        <v>18</v>
      </c>
      <c r="E16" s="6">
        <v>9800</v>
      </c>
    </row>
    <row r="17" spans="2:5">
      <c r="B17" t="s">
        <v>38</v>
      </c>
      <c r="C17" t="s">
        <v>39</v>
      </c>
      <c r="D17" t="s">
        <v>19</v>
      </c>
      <c r="E17" s="6">
        <v>15000</v>
      </c>
    </row>
    <row r="18" spans="2:5">
      <c r="B18" t="s">
        <v>40</v>
      </c>
      <c r="C18" t="s">
        <v>19</v>
      </c>
      <c r="D18" t="s">
        <v>19</v>
      </c>
      <c r="E18" s="6">
        <v>5800</v>
      </c>
    </row>
    <row r="19" spans="2:5">
      <c r="B19" t="s">
        <v>41</v>
      </c>
      <c r="C19" t="s">
        <v>20</v>
      </c>
      <c r="D19" t="s">
        <v>20</v>
      </c>
      <c r="E19" s="6">
        <v>5800</v>
      </c>
    </row>
    <row r="20" spans="2:5">
      <c r="B20" t="s">
        <v>42</v>
      </c>
      <c r="C20" t="s">
        <v>43</v>
      </c>
      <c r="D20" t="s">
        <v>20</v>
      </c>
      <c r="E20" s="6">
        <v>9800</v>
      </c>
    </row>
  </sheetData>
  <phoneticPr fontId="3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商品分類別年間売上</dc:title>
  <dc:creator>富士太郎</dc:creator>
  <cp:lastModifiedBy>富士太郎</cp:lastModifiedBy>
  <dcterms:created xsi:type="dcterms:W3CDTF">2022-12-06T02:30:28Z</dcterms:created>
  <dcterms:modified xsi:type="dcterms:W3CDTF">2023-04-06T04:52:27Z</dcterms:modified>
</cp:coreProperties>
</file>