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Desktop\P1版デバッグ用\5\"/>
    </mc:Choice>
  </mc:AlternateContent>
  <xr:revisionPtr revIDLastSave="0" documentId="13_ncr:1_{06D54D38-28B8-4601-B50B-1FEC94F6DFDB}" xr6:coauthVersionLast="47" xr6:coauthVersionMax="47" xr10:uidLastSave="{00000000-0000-0000-0000-000000000000}"/>
  <bookViews>
    <workbookView xWindow="-110" yWindow="-110" windowWidth="19420" windowHeight="10300" xr2:uid="{CDC5D6E1-140D-419E-ADA3-D292D0323FE1}"/>
  </bookViews>
  <sheets>
    <sheet name="商品" sheetId="2" r:id="rId1"/>
    <sheet name="顧客" sheetId="3" r:id="rId2"/>
    <sheet name="売上" sheetId="4" r:id="rId3"/>
    <sheet name="請求書" sheetId="1" r:id="rId4"/>
  </sheets>
  <definedNames>
    <definedName name="消費税額">請求書!$G$27</definedName>
    <definedName name="税率">請求書!$E$26</definedName>
    <definedName name="税率対象合計">請求書!$G$26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4" l="1"/>
  <c r="J7" i="4"/>
  <c r="J6" i="4"/>
  <c r="J8" i="4"/>
  <c r="J9" i="4"/>
  <c r="J10" i="4"/>
  <c r="J11" i="4"/>
  <c r="J12" i="4"/>
  <c r="J13" i="4"/>
  <c r="J14" i="4"/>
  <c r="J15" i="4"/>
  <c r="J16" i="4"/>
  <c r="J18" i="4"/>
  <c r="J17" i="4"/>
  <c r="J20" i="4"/>
  <c r="J19" i="4"/>
  <c r="J21" i="4"/>
  <c r="J22" i="4"/>
  <c r="J23" i="4"/>
  <c r="J24" i="4"/>
  <c r="J25" i="4"/>
  <c r="J26" i="4"/>
  <c r="J28" i="4"/>
  <c r="J27" i="4"/>
  <c r="J29" i="4"/>
  <c r="J30" i="4"/>
  <c r="J31" i="4"/>
  <c r="J32" i="4"/>
  <c r="J34" i="4"/>
  <c r="J33" i="4"/>
  <c r="J35" i="4"/>
  <c r="J36" i="4"/>
  <c r="J37" i="4"/>
  <c r="J39" i="4"/>
  <c r="J38" i="4"/>
  <c r="J40" i="4"/>
  <c r="J42" i="4"/>
  <c r="J41" i="4"/>
  <c r="J43" i="4"/>
  <c r="J44" i="4"/>
  <c r="J45" i="4"/>
  <c r="J47" i="4"/>
  <c r="J46" i="4"/>
  <c r="J48" i="4"/>
  <c r="J49" i="4"/>
  <c r="J50" i="4"/>
  <c r="J52" i="4"/>
  <c r="J51" i="4"/>
  <c r="J54" i="4"/>
  <c r="J53" i="4"/>
  <c r="J56" i="4"/>
  <c r="J55" i="4"/>
  <c r="J57" i="4"/>
  <c r="J58" i="4"/>
  <c r="J59" i="4"/>
  <c r="J60" i="4"/>
  <c r="J61" i="4"/>
  <c r="J62" i="4"/>
  <c r="J63" i="4"/>
  <c r="J64" i="4"/>
  <c r="J65" i="4"/>
  <c r="J66" i="4"/>
  <c r="J67" i="4"/>
  <c r="J68" i="4"/>
  <c r="J70" i="4"/>
  <c r="J69" i="4"/>
  <c r="J71" i="4"/>
  <c r="J72" i="4"/>
  <c r="J73" i="4"/>
  <c r="J74" i="4"/>
  <c r="J76" i="4"/>
  <c r="J75" i="4"/>
  <c r="J78" i="4"/>
  <c r="J77" i="4"/>
  <c r="J79" i="4"/>
  <c r="J80" i="4"/>
  <c r="J81" i="4"/>
  <c r="J82" i="4"/>
  <c r="J83" i="4"/>
  <c r="J84" i="4"/>
  <c r="J85" i="4"/>
  <c r="J86" i="4"/>
  <c r="J87" i="4"/>
  <c r="J88" i="4"/>
  <c r="J89" i="4"/>
  <c r="J91" i="4"/>
  <c r="J92" i="4"/>
  <c r="J90" i="4"/>
  <c r="J94" i="4"/>
  <c r="J93" i="4"/>
  <c r="J95" i="4"/>
  <c r="J96" i="4"/>
  <c r="J97" i="4"/>
  <c r="J98" i="4"/>
  <c r="J99" i="4"/>
  <c r="J100" i="4"/>
  <c r="J101" i="4"/>
  <c r="J102" i="4"/>
  <c r="J4" i="4"/>
  <c r="G25" i="1" l="1"/>
  <c r="G24" i="1"/>
  <c r="G23" i="1"/>
  <c r="G22" i="1"/>
  <c r="G21" i="1"/>
  <c r="G20" i="1"/>
  <c r="G19" i="1"/>
  <c r="G18" i="1"/>
  <c r="G17" i="1"/>
  <c r="G16" i="1"/>
  <c r="G26" i="1" l="1"/>
  <c r="G28" i="1" s="1"/>
  <c r="C10" i="1" l="1"/>
</calcChain>
</file>

<file path=xl/sharedStrings.xml><?xml version="1.0" encoding="utf-8"?>
<sst xmlns="http://schemas.openxmlformats.org/spreadsheetml/2006/main" count="478" uniqueCount="127">
  <si>
    <t>御請求書</t>
    <rPh sb="0" eb="4">
      <t>ゴセイキュウショ</t>
    </rPh>
    <phoneticPr fontId="4"/>
  </si>
  <si>
    <t>パイナップル・カフェ株式会社</t>
    <rPh sb="10" eb="14">
      <t>カブシキガイシャ</t>
    </rPh>
    <phoneticPr fontId="4"/>
  </si>
  <si>
    <t>イングランド株式会社</t>
    <rPh sb="6" eb="10">
      <t>カブシキガイシャ</t>
    </rPh>
    <phoneticPr fontId="4"/>
  </si>
  <si>
    <t>合計金額</t>
    <rPh sb="0" eb="2">
      <t>ゴウケイ</t>
    </rPh>
    <rPh sb="2" eb="4">
      <t>キンガク</t>
    </rPh>
    <phoneticPr fontId="4"/>
  </si>
  <si>
    <t>TEL：03-5401-XXXX</t>
    <phoneticPr fontId="4"/>
  </si>
  <si>
    <t>毎度格別のお引き立てを賜り、厚くお礼申し上げます。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4" eb="15">
      <t>アツ</t>
    </rPh>
    <rPh sb="17" eb="18">
      <t>レイ</t>
    </rPh>
    <rPh sb="18" eb="19">
      <t>モウ</t>
    </rPh>
    <rPh sb="20" eb="21">
      <t>ア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</si>
  <si>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</si>
  <si>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型番</t>
    <rPh sb="0" eb="2">
      <t>カタバン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</si>
  <si>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</si>
  <si>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</si>
  <si>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</si>
  <si>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</si>
  <si>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T100</t>
    <phoneticPr fontId="4"/>
  </si>
  <si>
    <t>アッサムティー</t>
    <phoneticPr fontId="4"/>
  </si>
  <si>
    <t>T120</t>
    <phoneticPr fontId="4"/>
  </si>
  <si>
    <t>アップルティー</t>
    <phoneticPr fontId="4"/>
  </si>
  <si>
    <t>T200</t>
    <phoneticPr fontId="4"/>
  </si>
  <si>
    <t>ハーブティー</t>
    <phoneticPr fontId="4"/>
  </si>
  <si>
    <t/>
  </si>
  <si>
    <t>商品一覧</t>
    <rPh sb="0" eb="2">
      <t>ショウヒン</t>
    </rPh>
    <rPh sb="2" eb="4">
      <t>イチラン</t>
    </rPh>
    <phoneticPr fontId="4"/>
  </si>
  <si>
    <t>C100</t>
    <phoneticPr fontId="4"/>
  </si>
  <si>
    <t>モカコーヒー</t>
    <phoneticPr fontId="4"/>
  </si>
  <si>
    <t>C110</t>
    <phoneticPr fontId="4"/>
  </si>
  <si>
    <t>ブレンドコーヒー</t>
    <phoneticPr fontId="4"/>
  </si>
  <si>
    <t>C120</t>
    <phoneticPr fontId="4"/>
  </si>
  <si>
    <t>炭焼コーヒー</t>
    <rPh sb="0" eb="2">
      <t>スミヤキ</t>
    </rPh>
    <phoneticPr fontId="4"/>
  </si>
  <si>
    <t>C130</t>
    <phoneticPr fontId="4"/>
  </si>
  <si>
    <t>ブルーマウンテン</t>
    <phoneticPr fontId="4"/>
  </si>
  <si>
    <t>C140</t>
    <phoneticPr fontId="4"/>
  </si>
  <si>
    <t>キリマンジャロ</t>
    <phoneticPr fontId="4"/>
  </si>
  <si>
    <t>T110</t>
    <phoneticPr fontId="4"/>
  </si>
  <si>
    <t>ダージリンティー</t>
    <phoneticPr fontId="4"/>
  </si>
  <si>
    <t>T130</t>
    <phoneticPr fontId="4"/>
  </si>
  <si>
    <t>オレンジペコ</t>
    <phoneticPr fontId="4"/>
  </si>
  <si>
    <t>T140</t>
    <phoneticPr fontId="4"/>
  </si>
  <si>
    <t>アールグレイ</t>
    <phoneticPr fontId="4"/>
  </si>
  <si>
    <t>T210</t>
    <phoneticPr fontId="4"/>
  </si>
  <si>
    <t>ジャスミンティー</t>
    <phoneticPr fontId="4"/>
  </si>
  <si>
    <t>顧客一覧</t>
    <rPh sb="0" eb="2">
      <t>コキャク</t>
    </rPh>
    <rPh sb="2" eb="4">
      <t>イチラン</t>
    </rPh>
    <phoneticPr fontId="4"/>
  </si>
  <si>
    <t>登録番号：T1234567890123</t>
    <rPh sb="0" eb="4">
      <t>トウロクバンゴウ</t>
    </rPh>
    <phoneticPr fontId="4"/>
  </si>
  <si>
    <t>税率区分</t>
    <rPh sb="0" eb="4">
      <t>ゼイリツクブン</t>
    </rPh>
    <phoneticPr fontId="4"/>
  </si>
  <si>
    <t>※</t>
    <phoneticPr fontId="4"/>
  </si>
  <si>
    <t>※は軽減税率対象</t>
    <rPh sb="2" eb="8">
      <t>ケイゲンゼイリツタイショウ</t>
    </rPh>
    <phoneticPr fontId="4"/>
  </si>
  <si>
    <t>消費税額</t>
    <rPh sb="0" eb="3">
      <t>ショウヒゼイ</t>
    </rPh>
    <rPh sb="3" eb="4">
      <t>ガク</t>
    </rPh>
    <phoneticPr fontId="4"/>
  </si>
  <si>
    <t>税率対象合計</t>
    <rPh sb="0" eb="6">
      <t>ゼイリツタイショウゴウケイ</t>
    </rPh>
    <phoneticPr fontId="4"/>
  </si>
  <si>
    <t>No.</t>
  </si>
  <si>
    <t>日付</t>
    <rPh sb="0" eb="2">
      <t>ヒヅケ</t>
    </rPh>
    <phoneticPr fontId="4"/>
  </si>
  <si>
    <t>売上一覧</t>
    <rPh sb="0" eb="2">
      <t>ウリアゲ</t>
    </rPh>
    <rPh sb="2" eb="4">
      <t>イチラン</t>
    </rPh>
    <phoneticPr fontId="4"/>
  </si>
  <si>
    <t>T210</t>
  </si>
  <si>
    <t>ジャスミンティー</t>
  </si>
  <si>
    <t>C120</t>
  </si>
  <si>
    <t>T130</t>
  </si>
  <si>
    <t>オレンジペコ</t>
  </si>
  <si>
    <t>C140</t>
  </si>
  <si>
    <t>キリマンジャロ</t>
  </si>
  <si>
    <t>T120</t>
  </si>
  <si>
    <t>アップルティー</t>
  </si>
  <si>
    <t>T140</t>
  </si>
  <si>
    <t>アールグレイ</t>
  </si>
  <si>
    <t>C100</t>
  </si>
  <si>
    <t>モカコーヒー</t>
  </si>
  <si>
    <t>T100</t>
  </si>
  <si>
    <t>アッサムティー</t>
  </si>
  <si>
    <t>C110</t>
  </si>
  <si>
    <t>ブレンドコーヒー</t>
  </si>
  <si>
    <t>C130</t>
  </si>
  <si>
    <t>ブルーマウンテン</t>
  </si>
  <si>
    <t>T200</t>
  </si>
  <si>
    <t>ハーブティー</t>
  </si>
  <si>
    <t>T110</t>
  </si>
  <si>
    <t>ダージリンティー</t>
  </si>
  <si>
    <t>A1001</t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</si>
  <si>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</si>
  <si>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</si>
  <si>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</si>
  <si>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</si>
  <si>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</si>
  <si>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</si>
  <si>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</si>
  <si>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</si>
  <si>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</si>
  <si>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</si>
  <si>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</si>
  <si>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</si>
  <si>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</si>
  <si>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</si>
  <si>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A1017</t>
  </si>
  <si>
    <t>A1018</t>
  </si>
  <si>
    <t>A1020</t>
  </si>
  <si>
    <t>A1021</t>
  </si>
  <si>
    <t>A1022</t>
  </si>
  <si>
    <t>A1023</t>
  </si>
  <si>
    <t>A1024</t>
  </si>
  <si>
    <t>A1025</t>
  </si>
  <si>
    <t>A1026</t>
  </si>
  <si>
    <t>A1027</t>
  </si>
  <si>
    <t>A1028</t>
  </si>
  <si>
    <t>ティールームOKUSAWA</t>
  </si>
  <si>
    <t>顧客名</t>
    <rPh sb="0" eb="3">
      <t>コキャクメイ</t>
    </rPh>
    <phoneticPr fontId="4"/>
  </si>
  <si>
    <t>顧客番号</t>
    <rPh sb="0" eb="2">
      <t>コキャク</t>
    </rPh>
    <rPh sb="2" eb="4">
      <t>バンゴウ</t>
    </rPh>
    <phoneticPr fontId="4"/>
  </si>
  <si>
    <t>アリス株式会社</t>
    <rPh sb="3" eb="7">
      <t>カブシキガイシャ</t>
    </rPh>
    <phoneticPr fontId="4"/>
  </si>
  <si>
    <t>イチカワ珈琲株式会社</t>
    <rPh sb="4" eb="10">
      <t>コーヒーカブシキガイシャ</t>
    </rPh>
    <phoneticPr fontId="4"/>
  </si>
  <si>
    <t>イングリッシュキッチン株式会社</t>
    <rPh sb="11" eb="15">
      <t>カブシキガイシャ</t>
    </rPh>
    <phoneticPr fontId="4"/>
  </si>
  <si>
    <t>ドラッグ・ネオ株式会社</t>
    <rPh sb="7" eb="11">
      <t>カブシキガイシャ</t>
    </rPh>
    <phoneticPr fontId="4"/>
  </si>
  <si>
    <t>プラネット企画株式会社</t>
    <rPh sb="5" eb="11">
      <t>キカクカブシキガイシャ</t>
    </rPh>
    <phoneticPr fontId="4"/>
  </si>
  <si>
    <t>フレッシュさくら株式会社</t>
    <rPh sb="8" eb="12">
      <t>カブシキガイシャ</t>
    </rPh>
    <phoneticPr fontId="4"/>
  </si>
  <si>
    <t>マーメイド・ジャパン株式会社</t>
    <rPh sb="10" eb="14">
      <t>カブシキガイシャ</t>
    </rPh>
    <phoneticPr fontId="4"/>
  </si>
  <si>
    <t>レストラン光村</t>
    <rPh sb="5" eb="7">
      <t>ミツムラ</t>
    </rPh>
    <phoneticPr fontId="4"/>
  </si>
  <si>
    <t>安達ガーデン</t>
    <rPh sb="0" eb="2">
      <t>アダチ</t>
    </rPh>
    <phoneticPr fontId="4"/>
  </si>
  <si>
    <t>海山モード株式会社</t>
    <rPh sb="0" eb="2">
      <t>ウミヤマ</t>
    </rPh>
    <rPh sb="5" eb="9">
      <t>カブシキガイシャ</t>
    </rPh>
    <phoneticPr fontId="4"/>
  </si>
  <si>
    <t>海堂商店</t>
    <rPh sb="0" eb="4">
      <t>カイドウショウテン</t>
    </rPh>
    <phoneticPr fontId="4"/>
  </si>
  <si>
    <t>株式会社アッシュ</t>
    <rPh sb="0" eb="4">
      <t>カブシキガイシャ</t>
    </rPh>
    <phoneticPr fontId="4"/>
  </si>
  <si>
    <t>株式会社エス・ディー・エー</t>
    <rPh sb="0" eb="4">
      <t>カブシキガイシャ</t>
    </rPh>
    <phoneticPr fontId="4"/>
  </si>
  <si>
    <t>株式会社パリス・フジモトコーポレーション</t>
    <rPh sb="0" eb="4">
      <t>カブシキガイシャ</t>
    </rPh>
    <phoneticPr fontId="4"/>
  </si>
  <si>
    <t>株式会社一星堂本舗</t>
    <rPh sb="0" eb="9">
      <t>カブシキガイシャイチホシドウホンポ</t>
    </rPh>
    <phoneticPr fontId="4"/>
  </si>
  <si>
    <t>株式会社外岡商事</t>
    <rPh sb="0" eb="8">
      <t>カブシキガイシャトノオカショウジ</t>
    </rPh>
    <phoneticPr fontId="4"/>
  </si>
  <si>
    <t>株式会社水元企画</t>
    <rPh sb="0" eb="8">
      <t>カブシキガイシャミズモトキカク</t>
    </rPh>
    <phoneticPr fontId="4"/>
  </si>
  <si>
    <t>株式会社ホワイトフラワーズ</t>
    <rPh sb="0" eb="4">
      <t>カブシキガイシャ</t>
    </rPh>
    <phoneticPr fontId="4"/>
  </si>
  <si>
    <t>宮澤製茶株式会社</t>
    <rPh sb="0" eb="8">
      <t>ミヤザワセイチャカブシキガイシャ</t>
    </rPh>
    <phoneticPr fontId="4"/>
  </si>
  <si>
    <t>株式会社富士の井</t>
    <rPh sb="0" eb="6">
      <t>カブシキガイシャフジ</t>
    </rPh>
    <rPh sb="7" eb="8">
      <t>イ</t>
    </rPh>
    <phoneticPr fontId="4"/>
  </si>
  <si>
    <t>山の手百貨店株式会社</t>
    <rPh sb="0" eb="1">
      <t>ヤマ</t>
    </rPh>
    <rPh sb="2" eb="10">
      <t>テヒャッカテンカブシキガイシャ</t>
    </rPh>
    <phoneticPr fontId="4"/>
  </si>
  <si>
    <t>富士デパート株式会社</t>
    <rPh sb="0" eb="2">
      <t>フジ</t>
    </rPh>
    <rPh sb="6" eb="10">
      <t>カブシキガイシャ</t>
    </rPh>
    <phoneticPr fontId="4"/>
  </si>
  <si>
    <t>株式会社ひいらぎ</t>
    <rPh sb="0" eb="4">
      <t>カブシキガイシャ</t>
    </rPh>
    <phoneticPr fontId="4"/>
  </si>
  <si>
    <t>株式会社シルキー</t>
    <rPh sb="0" eb="4">
      <t>カブシキガイシャ</t>
    </rPh>
    <phoneticPr fontId="4"/>
  </si>
  <si>
    <t>ティールームOKUSAWA　御中</t>
    <rPh sb="14" eb="16">
      <t>オンチュウ</t>
    </rPh>
    <phoneticPr fontId="4"/>
  </si>
  <si>
    <t>〒108-0075 東京都港区港南X-X-X</t>
    <rPh sb="13" eb="14">
      <t>ミナト</t>
    </rPh>
    <rPh sb="15" eb="17">
      <t>コウナン</t>
    </rPh>
    <phoneticPr fontId="4"/>
  </si>
  <si>
    <t>info-england@xx.xx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</si>
</sst>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3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2" xfId="4">
      <alignment vertical="center"/>
    </xf>
    <xf numFmtId="6" fontId="3" fillId="0" borderId="2" xfId="2" applyFont="1" applyBorder="1">
      <alignment vertical="center"/>
    </xf>
    <xf numFmtId="0" fontId="0" fillId="0" borderId="0" xfId="0" applyAlignment="1">
      <alignment horizontal="left" vertical="center" indent="1"/>
    </xf>
    <xf numFmtId="0" fontId="5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38" fontId="0" fillId="0" borderId="3" xfId="1" applyFont="1" applyBorder="1">
      <alignment vertical="center"/>
    </xf>
    <xf numFmtId="0" fontId="0" fillId="0" borderId="3" xfId="0" applyBorder="1">
      <alignment vertical="center"/>
    </xf>
    <xf numFmtId="0" fontId="5" fillId="2" borderId="3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38" fontId="0" fillId="0" borderId="0" xfId="1" applyFont="1">
      <alignment vertical="center"/>
    </xf>
    <xf numFmtId="0" fontId="7" fillId="0" borderId="0" xfId="0" applyFont="1" applyAlignment="1">
      <alignment horizontal="left" vertical="center" indent="1"/>
    </xf>
    <xf numFmtId="6" fontId="3" fillId="0" borderId="0" xfId="2" applyFont="1" applyBorder="1">
      <alignment vertical="center"/>
    </xf>
    <xf numFmtId="0" fontId="0" fillId="0" borderId="3" xfId="0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9" fontId="5" fillId="2" borderId="3" xfId="0" applyNumberFormat="1" applyFont="1" applyFill="1" applyBorder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8" fillId="0" borderId="2" xfId="4" applyFo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9" xfId="1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38" fontId="10" fillId="0" borderId="12" xfId="1" applyFont="1" applyBorder="1">
      <alignment vertical="center"/>
    </xf>
    <xf numFmtId="0" fontId="10" fillId="0" borderId="0" xfId="0" applyFont="1">
      <alignment vertical="center"/>
    </xf>
    <xf numFmtId="0" fontId="12" fillId="0" borderId="0" xfId="5" applyFont="1" applyAlignment="1">
      <alignment vertical="center"/>
    </xf>
    <xf numFmtId="0" fontId="13" fillId="0" borderId="0" xfId="0" applyFont="1">
      <alignment vertical="center"/>
    </xf>
    <xf numFmtId="0" fontId="2" fillId="2" borderId="13" xfId="3" applyFill="1" applyBorder="1" applyAlignment="1">
      <alignment horizontal="centerContinuous" vertical="center"/>
    </xf>
    <xf numFmtId="0" fontId="14" fillId="0" borderId="0" xfId="0" applyFont="1">
      <alignment vertical="center"/>
    </xf>
  </cellXfs>
  <cellStyles count="6">
    <cellStyle name="ハイパーリンク" xfId="5" builtinId="8"/>
    <cellStyle name="桁区切り" xfId="1" builtinId="6"/>
    <cellStyle name="見出し 1" xfId="3" builtinId="16"/>
    <cellStyle name="見出し 2" xfId="4" builtinId="17"/>
    <cellStyle name="通貨" xfId="2" builtinId="7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1736718</xdr:colOff>
      <xdr:row>38</xdr:row>
      <xdr:rowOff>12730</xdr:rowOff>
    </xdr:from>
    <xdr:ext cx="1383969" cy="374141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4B7B6F3-F0BC-2CA1-FC4B-F9BA6A3CD42A}"/>
            </a:ext>
          </a:extLst>
        </xdr:cNvPr>
        <xdr:cNvSpPr/>
      </xdr:nvSpPr>
      <xdr:spPr>
        <a:xfrm>
          <a:off x="3044818" y="8972580"/>
          <a:ext cx="1383969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1800" b="1" i="1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Times New Roman" panose="02020603050405020304" pitchFamily="18" charset="0"/>
              <a:cs typeface="Times New Roman" panose="02020603050405020304" pitchFamily="18" charset="0"/>
            </a:rPr>
            <a:t>England.Ltd</a:t>
          </a:r>
          <a:endParaRPr lang="ja-JP" altLang="en-US" sz="1800" b="1" cap="none" spc="0">
            <a:ln w="0"/>
            <a:solidFill>
              <a:schemeClr val="accent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4</xdr:col>
      <xdr:colOff>349250</xdr:colOff>
      <xdr:row>37</xdr:row>
      <xdr:rowOff>222250</xdr:rowOff>
    </xdr:from>
    <xdr:to>
      <xdr:col>4</xdr:col>
      <xdr:colOff>709250</xdr:colOff>
      <xdr:row>38</xdr:row>
      <xdr:rowOff>347300</xdr:rowOff>
    </xdr:to>
    <xdr:pic>
      <xdr:nvPicPr>
        <xdr:cNvPr id="12" name="グラフィックス 11">
          <a:extLst>
            <a:ext uri="{FF2B5EF4-FFF2-40B4-BE49-F238E27FC236}">
              <a16:creationId xmlns:a16="http://schemas.microsoft.com/office/drawing/2014/main" id="{F46C68A4-332D-372B-13E8-1B414EF6EB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375150" y="8947150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596900</xdr:colOff>
      <xdr:row>3</xdr:row>
      <xdr:rowOff>165100</xdr:rowOff>
    </xdr:from>
    <xdr:to>
      <xdr:col>6</xdr:col>
      <xdr:colOff>1064900</xdr:colOff>
      <xdr:row>5</xdr:row>
      <xdr:rowOff>112400</xdr:rowOff>
    </xdr:to>
    <xdr:pic>
      <xdr:nvPicPr>
        <xdr:cNvPr id="14" name="グラフィックス 13">
          <a:extLst>
            <a:ext uri="{FF2B5EF4-FFF2-40B4-BE49-F238E27FC236}">
              <a16:creationId xmlns:a16="http://schemas.microsoft.com/office/drawing/2014/main" id="{08BA81AD-8951-EDF5-E2C6-A2977DC5E8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45300" y="996950"/>
          <a:ext cx="468000" cy="468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91695B-D842-44B8-8B92-1B1D662C8713}" name="売上一覧" displayName="売上一覧" ref="B3:J102" totalsRowShown="0">
  <autoFilter ref="B3:J102" xr:uid="{0E91695B-D842-44B8-8B92-1B1D662C8713}"/>
  <tableColumns count="9">
    <tableColumn id="1" xr3:uid="{A199A088-C254-47E8-AF71-A43A87F36B6E}" name="No."/>
    <tableColumn id="2" xr3:uid="{0B257A6E-3C37-4916-9B9E-8E83616325AE}" name="日付" dataDxfId="0"/>
    <tableColumn id="14" xr3:uid="{45245FBF-D7D3-4CDF-8817-70D2D8611783}" name="顧客番号"/>
    <tableColumn id="15" xr3:uid="{665C1156-05D0-4060-BE24-DC6D29608F15}" name="顧客名"/>
    <tableColumn id="12" xr3:uid="{2D5C52A8-9633-4074-8E20-A322E9D55957}" name="型番"/>
    <tableColumn id="4" xr3:uid="{1EBF6F87-5446-4B68-8937-34AC357AF121}" name="商品名"/>
    <tableColumn id="5" xr3:uid="{A2903674-CAF6-4C05-BAD2-CA0239C25A0E}" name="価格" dataCellStyle="桁区切り"/>
    <tableColumn id="8" xr3:uid="{7FC02E46-DB31-4537-BDC8-E9B7F7BF050D}" name="数量" dataCellStyle="桁区切り"/>
    <tableColumn id="9" xr3:uid="{AC7225C0-B4F9-47E3-9925-554F254049DD}" name="金額" dataCellStyle="桁区切り">
      <calculatedColumnFormula>売上一覧[[#This Row],[価格]]*売上一覧[[#This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-england@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6809F-97B9-4CF1-975C-80D2F3D84AF4}">
  <dimension ref="B1:D15"/>
  <sheetViews>
    <sheetView tabSelected="1" workbookViewId="0"/>
  </sheetViews>
  <sheetFormatPr defaultRowHeight="18" x14ac:dyDescent="0.55000000000000004"/>
  <cols>
    <col min="1" max="1" width="2.58203125" customWidth="1"/>
    <col min="2" max="2" width="13.25" customWidth="1"/>
    <col min="3" max="3" width="23.58203125" customWidth="1"/>
    <col min="4" max="4" width="12.58203125" customWidth="1"/>
  </cols>
  <sheetData>
    <row r="1" spans="2:4" ht="22.5" x14ac:dyDescent="0.55000000000000004">
      <c r="B1" s="9" t="s">
        <v>19</v>
      </c>
    </row>
    <row r="3" spans="2:4" x14ac:dyDescent="0.55000000000000004">
      <c r="B3" s="19" t="s">
        <v>7</v>
      </c>
      <c r="C3" s="20" t="s">
        <v>8</v>
      </c>
      <c r="D3" s="21" t="s">
        <v>9</v>
      </c>
    </row>
    <row r="4" spans="2:4" x14ac:dyDescent="0.55000000000000004">
      <c r="B4" s="22" t="s">
        <v>20</v>
      </c>
      <c r="C4" s="23" t="s">
        <v>21</v>
      </c>
      <c r="D4" s="24">
        <v>1200</v>
      </c>
    </row>
    <row r="5" spans="2:4" x14ac:dyDescent="0.55000000000000004">
      <c r="B5" s="22" t="s">
        <v>22</v>
      </c>
      <c r="C5" s="23" t="s">
        <v>23</v>
      </c>
      <c r="D5" s="24">
        <v>1000</v>
      </c>
    </row>
    <row r="6" spans="2:4" x14ac:dyDescent="0.55000000000000004">
      <c r="B6" s="22" t="s">
        <v>24</v>
      </c>
      <c r="C6" s="23" t="s">
        <v>25</v>
      </c>
      <c r="D6" s="24">
        <v>1500</v>
      </c>
    </row>
    <row r="7" spans="2:4" x14ac:dyDescent="0.55000000000000004">
      <c r="B7" s="22" t="s">
        <v>26</v>
      </c>
      <c r="C7" s="23" t="s">
        <v>27</v>
      </c>
      <c r="D7" s="24">
        <v>1800</v>
      </c>
    </row>
    <row r="8" spans="2:4" x14ac:dyDescent="0.55000000000000004">
      <c r="B8" s="22" t="s">
        <v>28</v>
      </c>
      <c r="C8" s="23" t="s">
        <v>29</v>
      </c>
      <c r="D8" s="24">
        <v>1300</v>
      </c>
    </row>
    <row r="9" spans="2:4" x14ac:dyDescent="0.55000000000000004">
      <c r="B9" s="22" t="s">
        <v>12</v>
      </c>
      <c r="C9" s="23" t="s">
        <v>13</v>
      </c>
      <c r="D9" s="24">
        <v>1200</v>
      </c>
    </row>
    <row r="10" spans="2:4" x14ac:dyDescent="0.55000000000000004">
      <c r="B10" s="22" t="s">
        <v>30</v>
      </c>
      <c r="C10" s="23" t="s">
        <v>31</v>
      </c>
      <c r="D10" s="24">
        <v>1000</v>
      </c>
    </row>
    <row r="11" spans="2:4" x14ac:dyDescent="0.55000000000000004">
      <c r="B11" s="22" t="s">
        <v>14</v>
      </c>
      <c r="C11" s="23" t="s">
        <v>15</v>
      </c>
      <c r="D11" s="24">
        <v>1500</v>
      </c>
    </row>
    <row r="12" spans="2:4" x14ac:dyDescent="0.55000000000000004">
      <c r="B12" s="22" t="s">
        <v>32</v>
      </c>
      <c r="C12" s="23" t="s">
        <v>33</v>
      </c>
      <c r="D12" s="24">
        <v>1300</v>
      </c>
    </row>
    <row r="13" spans="2:4" x14ac:dyDescent="0.55000000000000004">
      <c r="B13" s="22" t="s">
        <v>34</v>
      </c>
      <c r="C13" s="23" t="s">
        <v>35</v>
      </c>
      <c r="D13" s="24">
        <v>1800</v>
      </c>
    </row>
    <row r="14" spans="2:4" x14ac:dyDescent="0.55000000000000004">
      <c r="B14" s="22" t="s">
        <v>16</v>
      </c>
      <c r="C14" s="23" t="s">
        <v>17</v>
      </c>
      <c r="D14" s="24">
        <v>1200</v>
      </c>
    </row>
    <row r="15" spans="2:4" x14ac:dyDescent="0.55000000000000004">
      <c r="B15" s="25" t="s">
        <v>36</v>
      </c>
      <c r="C15" s="26" t="s">
        <v>37</v>
      </c>
      <c r="D15" s="27">
        <v>1100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9A099-613C-43F9-A0A0-5412BDE521D5}">
  <dimension ref="B1"/>
  <sheetViews>
    <sheetView workbookViewId="0"/>
  </sheetViews>
  <sheetFormatPr defaultRowHeight="18" x14ac:dyDescent="0.55000000000000004"/>
  <cols>
    <col min="1" max="1" width="2.58203125" customWidth="1"/>
  </cols>
  <sheetData>
    <row r="1" spans="2:2" ht="22.5" x14ac:dyDescent="0.55000000000000004">
      <c r="B1" s="9" t="s">
        <v>38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8622-9445-4117-A428-9D2C7AB026FA}">
  <dimension ref="B1:J102"/>
  <sheetViews>
    <sheetView workbookViewId="0"/>
  </sheetViews>
  <sheetFormatPr defaultRowHeight="18" x14ac:dyDescent="0.55000000000000004"/>
  <cols>
    <col min="1" max="1" width="2.58203125" customWidth="1"/>
    <col min="2" max="2" width="7.58203125" customWidth="1"/>
    <col min="3" max="3" width="10.25" style="16" bestFit="1" customWidth="1"/>
    <col min="4" max="4" width="11.25" bestFit="1" customWidth="1"/>
    <col min="5" max="5" width="39.58203125" customWidth="1"/>
    <col min="6" max="6" width="9.5" bestFit="1" customWidth="1"/>
    <col min="7" max="7" width="21.25" customWidth="1"/>
    <col min="8" max="10" width="9" style="10"/>
  </cols>
  <sheetData>
    <row r="1" spans="2:10" ht="22.5" x14ac:dyDescent="0.55000000000000004">
      <c r="B1" s="9" t="s">
        <v>47</v>
      </c>
      <c r="C1"/>
      <c r="H1"/>
      <c r="I1"/>
      <c r="J1"/>
    </row>
    <row r="2" spans="2:10" x14ac:dyDescent="0.55000000000000004">
      <c r="C2"/>
      <c r="H2"/>
      <c r="I2"/>
      <c r="J2"/>
    </row>
    <row r="3" spans="2:10" x14ac:dyDescent="0.55000000000000004">
      <c r="B3" t="s">
        <v>45</v>
      </c>
      <c r="C3" s="16" t="s">
        <v>46</v>
      </c>
      <c r="D3" t="s">
        <v>99</v>
      </c>
      <c r="E3" t="s">
        <v>98</v>
      </c>
      <c r="F3" t="s">
        <v>7</v>
      </c>
      <c r="G3" t="s">
        <v>8</v>
      </c>
      <c r="H3" s="10" t="s">
        <v>9</v>
      </c>
      <c r="I3" s="10" t="s">
        <v>10</v>
      </c>
      <c r="J3" s="10" t="s">
        <v>11</v>
      </c>
    </row>
    <row r="4" spans="2:10" x14ac:dyDescent="0.55000000000000004">
      <c r="B4">
        <v>1</v>
      </c>
      <c r="C4" s="16">
        <v>45017</v>
      </c>
      <c r="D4" t="s">
        <v>80</v>
      </c>
      <c r="E4" t="s">
        <v>123</v>
      </c>
      <c r="F4" t="s">
        <v>48</v>
      </c>
      <c r="G4" t="s">
        <v>49</v>
      </c>
      <c r="H4" s="10">
        <v>1100</v>
      </c>
      <c r="I4" s="10">
        <v>20</v>
      </c>
      <c r="J4" s="10">
        <f>売上一覧[[#This Row],[価格]]*売上一覧[[#This Row],[数量]]</f>
        <v>22000</v>
      </c>
    </row>
    <row r="5" spans="2:10" x14ac:dyDescent="0.55000000000000004">
      <c r="B5">
        <v>2</v>
      </c>
      <c r="C5" s="16">
        <v>45018</v>
      </c>
      <c r="D5" t="s">
        <v>96</v>
      </c>
      <c r="E5" t="s">
        <v>121</v>
      </c>
      <c r="F5" t="s">
        <v>50</v>
      </c>
      <c r="G5" t="s">
        <v>25</v>
      </c>
      <c r="H5" s="10">
        <v>1500</v>
      </c>
      <c r="I5" s="10">
        <v>50</v>
      </c>
      <c r="J5" s="10">
        <f>売上一覧[[#This Row],[価格]]*売上一覧[[#This Row],[数量]]</f>
        <v>75000</v>
      </c>
    </row>
    <row r="6" spans="2:10" x14ac:dyDescent="0.55000000000000004">
      <c r="B6">
        <v>3</v>
      </c>
      <c r="C6" s="16">
        <v>45019</v>
      </c>
      <c r="D6" t="s">
        <v>71</v>
      </c>
      <c r="E6" t="s">
        <v>112</v>
      </c>
      <c r="F6" t="s">
        <v>53</v>
      </c>
      <c r="G6" t="s">
        <v>54</v>
      </c>
      <c r="H6" s="10">
        <v>1300</v>
      </c>
      <c r="I6" s="10">
        <v>20</v>
      </c>
      <c r="J6" s="10">
        <f>売上一覧[[#This Row],[価格]]*売上一覧[[#This Row],[数量]]</f>
        <v>26000</v>
      </c>
    </row>
    <row r="7" spans="2:10" x14ac:dyDescent="0.55000000000000004">
      <c r="B7">
        <v>4</v>
      </c>
      <c r="C7" s="16">
        <v>45019</v>
      </c>
      <c r="D7" t="s">
        <v>89</v>
      </c>
      <c r="E7" t="s">
        <v>105</v>
      </c>
      <c r="F7" t="s">
        <v>51</v>
      </c>
      <c r="G7" t="s">
        <v>52</v>
      </c>
      <c r="H7" s="10">
        <v>1300</v>
      </c>
      <c r="I7" s="10">
        <v>10</v>
      </c>
      <c r="J7" s="10">
        <f>売上一覧[[#This Row],[価格]]*売上一覧[[#This Row],[数量]]</f>
        <v>13000</v>
      </c>
    </row>
    <row r="8" spans="2:10" x14ac:dyDescent="0.55000000000000004">
      <c r="B8">
        <v>5</v>
      </c>
      <c r="C8" s="16">
        <v>45020</v>
      </c>
      <c r="D8" t="s">
        <v>88</v>
      </c>
      <c r="E8" t="s">
        <v>119</v>
      </c>
      <c r="F8" t="s">
        <v>50</v>
      </c>
      <c r="G8" t="s">
        <v>25</v>
      </c>
      <c r="H8" s="10">
        <v>1500</v>
      </c>
      <c r="I8" s="10">
        <v>15</v>
      </c>
      <c r="J8" s="10">
        <f>売上一覧[[#This Row],[価格]]*売上一覧[[#This Row],[数量]]</f>
        <v>22500</v>
      </c>
    </row>
    <row r="9" spans="2:10" x14ac:dyDescent="0.55000000000000004">
      <c r="B9">
        <v>6</v>
      </c>
      <c r="C9" s="16">
        <v>45021</v>
      </c>
      <c r="D9" t="s">
        <v>80</v>
      </c>
      <c r="E9" t="s">
        <v>123</v>
      </c>
      <c r="F9" t="s">
        <v>55</v>
      </c>
      <c r="G9" t="s">
        <v>56</v>
      </c>
      <c r="H9" s="10">
        <v>1500</v>
      </c>
      <c r="I9" s="10">
        <v>15</v>
      </c>
      <c r="J9" s="10">
        <f>売上一覧[[#This Row],[価格]]*売上一覧[[#This Row],[数量]]</f>
        <v>22500</v>
      </c>
    </row>
    <row r="10" spans="2:10" x14ac:dyDescent="0.55000000000000004">
      <c r="B10">
        <v>7</v>
      </c>
      <c r="C10" s="16">
        <v>45022</v>
      </c>
      <c r="D10" t="s">
        <v>83</v>
      </c>
      <c r="E10" t="s">
        <v>111</v>
      </c>
      <c r="F10" t="s">
        <v>57</v>
      </c>
      <c r="G10" t="s">
        <v>58</v>
      </c>
      <c r="H10" s="10">
        <v>1800</v>
      </c>
      <c r="I10" s="10">
        <v>30</v>
      </c>
      <c r="J10" s="10">
        <f>売上一覧[[#This Row],[価格]]*売上一覧[[#This Row],[数量]]</f>
        <v>54000</v>
      </c>
    </row>
    <row r="11" spans="2:10" x14ac:dyDescent="0.55000000000000004">
      <c r="B11">
        <v>8</v>
      </c>
      <c r="C11" s="16">
        <v>45022</v>
      </c>
      <c r="D11" t="s">
        <v>84</v>
      </c>
      <c r="E11" t="s">
        <v>101</v>
      </c>
      <c r="F11" t="s">
        <v>50</v>
      </c>
      <c r="G11" t="s">
        <v>25</v>
      </c>
      <c r="H11" s="10">
        <v>1500</v>
      </c>
      <c r="I11" s="10">
        <v>10</v>
      </c>
      <c r="J11" s="10">
        <f>売上一覧[[#This Row],[価格]]*売上一覧[[#This Row],[数量]]</f>
        <v>15000</v>
      </c>
    </row>
    <row r="12" spans="2:10" x14ac:dyDescent="0.55000000000000004">
      <c r="B12">
        <v>9</v>
      </c>
      <c r="C12" s="16">
        <v>45023</v>
      </c>
      <c r="D12" t="s">
        <v>93</v>
      </c>
      <c r="E12" t="s">
        <v>109</v>
      </c>
      <c r="F12" t="s">
        <v>48</v>
      </c>
      <c r="G12" t="s">
        <v>49</v>
      </c>
      <c r="H12" s="10">
        <v>1100</v>
      </c>
      <c r="I12" s="10">
        <v>20</v>
      </c>
      <c r="J12" s="10">
        <f>売上一覧[[#This Row],[価格]]*売上一覧[[#This Row],[数量]]</f>
        <v>22000</v>
      </c>
    </row>
    <row r="13" spans="2:10" x14ac:dyDescent="0.55000000000000004">
      <c r="B13">
        <v>10</v>
      </c>
      <c r="C13" s="16">
        <v>45024</v>
      </c>
      <c r="D13" t="s">
        <v>84</v>
      </c>
      <c r="E13" t="s">
        <v>101</v>
      </c>
      <c r="F13" t="s">
        <v>59</v>
      </c>
      <c r="G13" t="s">
        <v>60</v>
      </c>
      <c r="H13" s="10">
        <v>1200</v>
      </c>
      <c r="I13" s="10">
        <v>10</v>
      </c>
      <c r="J13" s="10">
        <f>売上一覧[[#This Row],[価格]]*売上一覧[[#This Row],[数量]]</f>
        <v>12000</v>
      </c>
    </row>
    <row r="14" spans="2:10" x14ac:dyDescent="0.55000000000000004">
      <c r="B14">
        <v>11</v>
      </c>
      <c r="C14" s="16">
        <v>45025</v>
      </c>
      <c r="D14" t="s">
        <v>91</v>
      </c>
      <c r="E14" t="s">
        <v>106</v>
      </c>
      <c r="F14" t="s">
        <v>55</v>
      </c>
      <c r="G14" t="s">
        <v>56</v>
      </c>
      <c r="H14" s="10">
        <v>1500</v>
      </c>
      <c r="I14" s="10">
        <v>10</v>
      </c>
      <c r="J14" s="10">
        <f>売上一覧[[#This Row],[価格]]*売上一覧[[#This Row],[数量]]</f>
        <v>15000</v>
      </c>
    </row>
    <row r="15" spans="2:10" x14ac:dyDescent="0.55000000000000004">
      <c r="B15">
        <v>12</v>
      </c>
      <c r="C15" s="16">
        <v>45026</v>
      </c>
      <c r="D15" t="s">
        <v>93</v>
      </c>
      <c r="E15" t="s">
        <v>109</v>
      </c>
      <c r="F15" t="s">
        <v>53</v>
      </c>
      <c r="G15" t="s">
        <v>54</v>
      </c>
      <c r="H15" s="10">
        <v>1300</v>
      </c>
      <c r="I15" s="10">
        <v>25</v>
      </c>
      <c r="J15" s="10">
        <f>売上一覧[[#This Row],[価格]]*売上一覧[[#This Row],[数量]]</f>
        <v>32500</v>
      </c>
    </row>
    <row r="16" spans="2:10" x14ac:dyDescent="0.55000000000000004">
      <c r="B16">
        <v>13</v>
      </c>
      <c r="C16" s="16">
        <v>45027</v>
      </c>
      <c r="D16" t="s">
        <v>96</v>
      </c>
      <c r="E16" t="s">
        <v>121</v>
      </c>
      <c r="F16" t="s">
        <v>61</v>
      </c>
      <c r="G16" t="s">
        <v>62</v>
      </c>
      <c r="H16" s="10">
        <v>1200</v>
      </c>
      <c r="I16" s="10">
        <v>60</v>
      </c>
      <c r="J16" s="10">
        <f>売上一覧[[#This Row],[価格]]*売上一覧[[#This Row],[数量]]</f>
        <v>72000</v>
      </c>
    </row>
    <row r="17" spans="2:10" x14ac:dyDescent="0.55000000000000004">
      <c r="B17">
        <v>14</v>
      </c>
      <c r="C17" s="16">
        <v>45029</v>
      </c>
      <c r="D17" t="s">
        <v>76</v>
      </c>
      <c r="E17" t="s">
        <v>115</v>
      </c>
      <c r="F17" t="s">
        <v>63</v>
      </c>
      <c r="G17" t="s">
        <v>64</v>
      </c>
      <c r="H17" s="10">
        <v>1000</v>
      </c>
      <c r="I17" s="10">
        <v>12</v>
      </c>
      <c r="J17" s="10">
        <f>売上一覧[[#This Row],[価格]]*売上一覧[[#This Row],[数量]]</f>
        <v>12000</v>
      </c>
    </row>
    <row r="18" spans="2:10" x14ac:dyDescent="0.55000000000000004">
      <c r="B18">
        <v>15</v>
      </c>
      <c r="C18" s="16">
        <v>45029</v>
      </c>
      <c r="D18" t="s">
        <v>76</v>
      </c>
      <c r="E18" t="s">
        <v>115</v>
      </c>
      <c r="F18" t="s">
        <v>51</v>
      </c>
      <c r="G18" t="s">
        <v>52</v>
      </c>
      <c r="H18" s="10">
        <v>1300</v>
      </c>
      <c r="I18" s="10">
        <v>15</v>
      </c>
      <c r="J18" s="10">
        <f>売上一覧[[#This Row],[価格]]*売上一覧[[#This Row],[数量]]</f>
        <v>19500</v>
      </c>
    </row>
    <row r="19" spans="2:10" x14ac:dyDescent="0.55000000000000004">
      <c r="B19">
        <v>16</v>
      </c>
      <c r="C19" s="16">
        <v>45030</v>
      </c>
      <c r="D19" t="s">
        <v>87</v>
      </c>
      <c r="E19" t="s">
        <v>107</v>
      </c>
      <c r="F19" t="s">
        <v>51</v>
      </c>
      <c r="G19" t="s">
        <v>52</v>
      </c>
      <c r="H19" s="10">
        <v>1300</v>
      </c>
      <c r="I19" s="10">
        <v>10</v>
      </c>
      <c r="J19" s="10">
        <f>売上一覧[[#This Row],[価格]]*売上一覧[[#This Row],[数量]]</f>
        <v>13000</v>
      </c>
    </row>
    <row r="20" spans="2:10" x14ac:dyDescent="0.55000000000000004">
      <c r="B20">
        <v>17</v>
      </c>
      <c r="C20" s="16">
        <v>45030</v>
      </c>
      <c r="D20" t="s">
        <v>89</v>
      </c>
      <c r="E20" t="s">
        <v>105</v>
      </c>
      <c r="F20" t="s">
        <v>57</v>
      </c>
      <c r="G20" t="s">
        <v>58</v>
      </c>
      <c r="H20" s="10">
        <v>1800</v>
      </c>
      <c r="I20" s="10">
        <v>8</v>
      </c>
      <c r="J20" s="10">
        <f>売上一覧[[#This Row],[価格]]*売上一覧[[#This Row],[数量]]</f>
        <v>14400</v>
      </c>
    </row>
    <row r="21" spans="2:10" x14ac:dyDescent="0.55000000000000004">
      <c r="B21">
        <v>18</v>
      </c>
      <c r="C21" s="16">
        <v>45031</v>
      </c>
      <c r="D21" t="s">
        <v>84</v>
      </c>
      <c r="E21" t="s">
        <v>101</v>
      </c>
      <c r="F21" t="s">
        <v>59</v>
      </c>
      <c r="G21" t="s">
        <v>60</v>
      </c>
      <c r="H21" s="10">
        <v>1200</v>
      </c>
      <c r="I21" s="10">
        <v>30</v>
      </c>
      <c r="J21" s="10">
        <f>売上一覧[[#This Row],[価格]]*売上一覧[[#This Row],[数量]]</f>
        <v>36000</v>
      </c>
    </row>
    <row r="22" spans="2:10" x14ac:dyDescent="0.55000000000000004">
      <c r="B22">
        <v>19</v>
      </c>
      <c r="C22" s="16">
        <v>45032</v>
      </c>
      <c r="D22" t="s">
        <v>86</v>
      </c>
      <c r="E22" t="s">
        <v>122</v>
      </c>
      <c r="F22" t="s">
        <v>61</v>
      </c>
      <c r="G22" t="s">
        <v>62</v>
      </c>
      <c r="H22" s="10">
        <v>1200</v>
      </c>
      <c r="I22" s="10">
        <v>20</v>
      </c>
      <c r="J22" s="10">
        <f>売上一覧[[#This Row],[価格]]*売上一覧[[#This Row],[数量]]</f>
        <v>24000</v>
      </c>
    </row>
    <row r="23" spans="2:10" x14ac:dyDescent="0.55000000000000004">
      <c r="B23">
        <v>20</v>
      </c>
      <c r="C23" s="16">
        <v>45033</v>
      </c>
      <c r="D23" t="s">
        <v>74</v>
      </c>
      <c r="E23" t="s">
        <v>97</v>
      </c>
      <c r="F23" t="s">
        <v>50</v>
      </c>
      <c r="G23" t="s">
        <v>25</v>
      </c>
      <c r="H23" s="10">
        <v>1500</v>
      </c>
      <c r="I23" s="10">
        <v>10</v>
      </c>
      <c r="J23" s="10">
        <f>売上一覧[[#This Row],[価格]]*売上一覧[[#This Row],[数量]]</f>
        <v>15000</v>
      </c>
    </row>
    <row r="24" spans="2:10" x14ac:dyDescent="0.55000000000000004">
      <c r="B24">
        <v>21</v>
      </c>
      <c r="C24" s="16">
        <v>45034</v>
      </c>
      <c r="D24" t="s">
        <v>83</v>
      </c>
      <c r="E24" t="s">
        <v>111</v>
      </c>
      <c r="F24" t="s">
        <v>48</v>
      </c>
      <c r="G24" t="s">
        <v>49</v>
      </c>
      <c r="H24" s="10">
        <v>1100</v>
      </c>
      <c r="I24" s="10">
        <v>12</v>
      </c>
      <c r="J24" s="10">
        <f>売上一覧[[#This Row],[価格]]*売上一覧[[#This Row],[数量]]</f>
        <v>13200</v>
      </c>
    </row>
    <row r="25" spans="2:10" x14ac:dyDescent="0.55000000000000004">
      <c r="B25">
        <v>22</v>
      </c>
      <c r="C25" s="16">
        <v>45035</v>
      </c>
      <c r="D25" t="s">
        <v>77</v>
      </c>
      <c r="E25" t="s">
        <v>100</v>
      </c>
      <c r="F25" t="s">
        <v>53</v>
      </c>
      <c r="G25" t="s">
        <v>54</v>
      </c>
      <c r="H25" s="10">
        <v>1300</v>
      </c>
      <c r="I25" s="10">
        <v>20</v>
      </c>
      <c r="J25" s="10">
        <f>売上一覧[[#This Row],[価格]]*売上一覧[[#This Row],[数量]]</f>
        <v>26000</v>
      </c>
    </row>
    <row r="26" spans="2:10" x14ac:dyDescent="0.55000000000000004">
      <c r="B26">
        <v>23</v>
      </c>
      <c r="C26" s="16">
        <v>45035</v>
      </c>
      <c r="D26" t="s">
        <v>78</v>
      </c>
      <c r="E26" t="s">
        <v>114</v>
      </c>
      <c r="F26" t="s">
        <v>65</v>
      </c>
      <c r="G26" t="s">
        <v>66</v>
      </c>
      <c r="H26" s="10">
        <v>1800</v>
      </c>
      <c r="I26" s="10">
        <v>10</v>
      </c>
      <c r="J26" s="10">
        <f>売上一覧[[#This Row],[価格]]*売上一覧[[#This Row],[数量]]</f>
        <v>18000</v>
      </c>
    </row>
    <row r="27" spans="2:10" x14ac:dyDescent="0.55000000000000004">
      <c r="B27">
        <v>24</v>
      </c>
      <c r="C27" s="16">
        <v>45036</v>
      </c>
      <c r="D27" t="s">
        <v>80</v>
      </c>
      <c r="E27" t="s">
        <v>123</v>
      </c>
      <c r="F27" t="s">
        <v>59</v>
      </c>
      <c r="G27" t="s">
        <v>60</v>
      </c>
      <c r="H27" s="10">
        <v>1200</v>
      </c>
      <c r="I27" s="10">
        <v>40</v>
      </c>
      <c r="J27" s="10">
        <f>売上一覧[[#This Row],[価格]]*売上一覧[[#This Row],[数量]]</f>
        <v>48000</v>
      </c>
    </row>
    <row r="28" spans="2:10" x14ac:dyDescent="0.55000000000000004">
      <c r="B28">
        <v>25</v>
      </c>
      <c r="C28" s="16">
        <v>45036</v>
      </c>
      <c r="D28" t="s">
        <v>80</v>
      </c>
      <c r="E28" t="s">
        <v>123</v>
      </c>
      <c r="F28" t="s">
        <v>67</v>
      </c>
      <c r="G28" t="s">
        <v>68</v>
      </c>
      <c r="H28" s="10">
        <v>1200</v>
      </c>
      <c r="I28" s="10">
        <v>35</v>
      </c>
      <c r="J28" s="10">
        <f>売上一覧[[#This Row],[価格]]*売上一覧[[#This Row],[数量]]</f>
        <v>42000</v>
      </c>
    </row>
    <row r="29" spans="2:10" x14ac:dyDescent="0.55000000000000004">
      <c r="B29">
        <v>26</v>
      </c>
      <c r="C29" s="16">
        <v>45039</v>
      </c>
      <c r="D29" t="s">
        <v>96</v>
      </c>
      <c r="E29" t="s">
        <v>121</v>
      </c>
      <c r="F29" t="s">
        <v>67</v>
      </c>
      <c r="G29" t="s">
        <v>68</v>
      </c>
      <c r="H29" s="10">
        <v>1200</v>
      </c>
      <c r="I29" s="10">
        <v>70</v>
      </c>
      <c r="J29" s="10">
        <f>売上一覧[[#This Row],[価格]]*売上一覧[[#This Row],[数量]]</f>
        <v>84000</v>
      </c>
    </row>
    <row r="30" spans="2:10" x14ac:dyDescent="0.55000000000000004">
      <c r="B30">
        <v>27</v>
      </c>
      <c r="C30" s="16">
        <v>45040</v>
      </c>
      <c r="D30" t="s">
        <v>78</v>
      </c>
      <c r="E30" t="s">
        <v>114</v>
      </c>
      <c r="F30" t="s">
        <v>65</v>
      </c>
      <c r="G30" t="s">
        <v>66</v>
      </c>
      <c r="H30" s="10">
        <v>1800</v>
      </c>
      <c r="I30" s="10">
        <v>10</v>
      </c>
      <c r="J30" s="10">
        <f>売上一覧[[#This Row],[価格]]*売上一覧[[#This Row],[数量]]</f>
        <v>18000</v>
      </c>
    </row>
    <row r="31" spans="2:10" x14ac:dyDescent="0.55000000000000004">
      <c r="B31">
        <v>28</v>
      </c>
      <c r="C31" s="16">
        <v>45041</v>
      </c>
      <c r="D31" t="s">
        <v>81</v>
      </c>
      <c r="E31" t="s">
        <v>116</v>
      </c>
      <c r="F31" t="s">
        <v>63</v>
      </c>
      <c r="G31" t="s">
        <v>64</v>
      </c>
      <c r="H31" s="10">
        <v>1000</v>
      </c>
      <c r="I31" s="10">
        <v>18</v>
      </c>
      <c r="J31" s="10">
        <f>売上一覧[[#This Row],[価格]]*売上一覧[[#This Row],[数量]]</f>
        <v>18000</v>
      </c>
    </row>
    <row r="32" spans="2:10" x14ac:dyDescent="0.55000000000000004">
      <c r="B32">
        <v>29</v>
      </c>
      <c r="C32" s="16">
        <v>45042</v>
      </c>
      <c r="D32" t="s">
        <v>75</v>
      </c>
      <c r="E32" t="s">
        <v>117</v>
      </c>
      <c r="F32" t="s">
        <v>65</v>
      </c>
      <c r="G32" t="s">
        <v>66</v>
      </c>
      <c r="H32" s="10">
        <v>1800</v>
      </c>
      <c r="I32" s="10">
        <v>10</v>
      </c>
      <c r="J32" s="10">
        <f>売上一覧[[#This Row],[価格]]*売上一覧[[#This Row],[数量]]</f>
        <v>18000</v>
      </c>
    </row>
    <row r="33" spans="2:10" x14ac:dyDescent="0.55000000000000004">
      <c r="B33">
        <v>30</v>
      </c>
      <c r="C33" s="16">
        <v>45043</v>
      </c>
      <c r="D33" t="s">
        <v>74</v>
      </c>
      <c r="E33" t="s">
        <v>97</v>
      </c>
      <c r="F33" t="s">
        <v>63</v>
      </c>
      <c r="G33" t="s">
        <v>64</v>
      </c>
      <c r="H33" s="10">
        <v>1000</v>
      </c>
      <c r="I33" s="10">
        <v>10</v>
      </c>
      <c r="J33" s="10">
        <f>売上一覧[[#This Row],[価格]]*売上一覧[[#This Row],[数量]]</f>
        <v>10000</v>
      </c>
    </row>
    <row r="34" spans="2:10" x14ac:dyDescent="0.55000000000000004">
      <c r="B34">
        <v>31</v>
      </c>
      <c r="C34" s="16">
        <v>45043</v>
      </c>
      <c r="D34" t="s">
        <v>84</v>
      </c>
      <c r="E34" t="s">
        <v>101</v>
      </c>
      <c r="F34" t="s">
        <v>59</v>
      </c>
      <c r="G34" t="s">
        <v>60</v>
      </c>
      <c r="H34" s="10">
        <v>1200</v>
      </c>
      <c r="I34" s="10">
        <v>12</v>
      </c>
      <c r="J34" s="10">
        <f>売上一覧[[#This Row],[価格]]*売上一覧[[#This Row],[数量]]</f>
        <v>14400</v>
      </c>
    </row>
    <row r="35" spans="2:10" x14ac:dyDescent="0.55000000000000004">
      <c r="B35">
        <v>32</v>
      </c>
      <c r="C35" s="16">
        <v>45044</v>
      </c>
      <c r="D35" t="s">
        <v>74</v>
      </c>
      <c r="E35" t="s">
        <v>97</v>
      </c>
      <c r="F35" t="s">
        <v>69</v>
      </c>
      <c r="G35" t="s">
        <v>70</v>
      </c>
      <c r="H35" s="10">
        <v>1000</v>
      </c>
      <c r="I35" s="10">
        <v>12</v>
      </c>
      <c r="J35" s="10">
        <f>売上一覧[[#This Row],[価格]]*売上一覧[[#This Row],[数量]]</f>
        <v>12000</v>
      </c>
    </row>
    <row r="36" spans="2:10" x14ac:dyDescent="0.55000000000000004">
      <c r="B36">
        <v>33</v>
      </c>
      <c r="C36" s="16">
        <v>45046</v>
      </c>
      <c r="D36" t="s">
        <v>74</v>
      </c>
      <c r="E36" t="s">
        <v>97</v>
      </c>
      <c r="F36" t="s">
        <v>61</v>
      </c>
      <c r="G36" t="s">
        <v>62</v>
      </c>
      <c r="H36" s="10">
        <v>1200</v>
      </c>
      <c r="I36" s="10">
        <v>30</v>
      </c>
      <c r="J36" s="10">
        <f>売上一覧[[#This Row],[価格]]*売上一覧[[#This Row],[数量]]</f>
        <v>36000</v>
      </c>
    </row>
    <row r="37" spans="2:10" x14ac:dyDescent="0.55000000000000004">
      <c r="B37">
        <v>34</v>
      </c>
      <c r="C37" s="16">
        <v>45046</v>
      </c>
      <c r="D37" t="s">
        <v>94</v>
      </c>
      <c r="E37" t="s">
        <v>103</v>
      </c>
      <c r="F37" t="s">
        <v>55</v>
      </c>
      <c r="G37" t="s">
        <v>56</v>
      </c>
      <c r="H37" s="10">
        <v>1500</v>
      </c>
      <c r="I37" s="10">
        <v>10</v>
      </c>
      <c r="J37" s="10">
        <f>売上一覧[[#This Row],[価格]]*売上一覧[[#This Row],[数量]]</f>
        <v>15000</v>
      </c>
    </row>
    <row r="38" spans="2:10" x14ac:dyDescent="0.55000000000000004">
      <c r="B38">
        <v>35</v>
      </c>
      <c r="C38" s="16">
        <v>45048</v>
      </c>
      <c r="D38" t="s">
        <v>73</v>
      </c>
      <c r="E38" t="s">
        <v>1</v>
      </c>
      <c r="F38" t="s">
        <v>65</v>
      </c>
      <c r="G38" t="s">
        <v>66</v>
      </c>
      <c r="H38" s="10">
        <v>1800</v>
      </c>
      <c r="I38" s="10">
        <v>20</v>
      </c>
      <c r="J38" s="10">
        <f>売上一覧[[#This Row],[価格]]*売上一覧[[#This Row],[数量]]</f>
        <v>36000</v>
      </c>
    </row>
    <row r="39" spans="2:10" x14ac:dyDescent="0.55000000000000004">
      <c r="B39">
        <v>36</v>
      </c>
      <c r="C39" s="16">
        <v>45048</v>
      </c>
      <c r="D39" t="s">
        <v>81</v>
      </c>
      <c r="E39" t="s">
        <v>116</v>
      </c>
      <c r="F39" t="s">
        <v>48</v>
      </c>
      <c r="G39" t="s">
        <v>49</v>
      </c>
      <c r="H39" s="10">
        <v>1100</v>
      </c>
      <c r="I39" s="10">
        <v>30</v>
      </c>
      <c r="J39" s="10">
        <f>売上一覧[[#This Row],[価格]]*売上一覧[[#This Row],[数量]]</f>
        <v>33000</v>
      </c>
    </row>
    <row r="40" spans="2:10" x14ac:dyDescent="0.55000000000000004">
      <c r="B40">
        <v>37</v>
      </c>
      <c r="C40" s="16">
        <v>45049</v>
      </c>
      <c r="D40" t="s">
        <v>91</v>
      </c>
      <c r="E40" t="s">
        <v>106</v>
      </c>
      <c r="F40" t="s">
        <v>69</v>
      </c>
      <c r="G40" t="s">
        <v>70</v>
      </c>
      <c r="H40" s="10">
        <v>1000</v>
      </c>
      <c r="I40" s="10">
        <v>15</v>
      </c>
      <c r="J40" s="10">
        <f>売上一覧[[#This Row],[価格]]*売上一覧[[#This Row],[数量]]</f>
        <v>15000</v>
      </c>
    </row>
    <row r="41" spans="2:10" x14ac:dyDescent="0.55000000000000004">
      <c r="B41">
        <v>38</v>
      </c>
      <c r="C41" s="16">
        <v>45050</v>
      </c>
      <c r="D41" t="s">
        <v>77</v>
      </c>
      <c r="E41" t="s">
        <v>100</v>
      </c>
      <c r="F41" t="s">
        <v>59</v>
      </c>
      <c r="G41" t="s">
        <v>60</v>
      </c>
      <c r="H41" s="10">
        <v>1200</v>
      </c>
      <c r="I41" s="10">
        <v>14</v>
      </c>
      <c r="J41" s="10">
        <f>売上一覧[[#This Row],[価格]]*売上一覧[[#This Row],[数量]]</f>
        <v>16800</v>
      </c>
    </row>
    <row r="42" spans="2:10" x14ac:dyDescent="0.55000000000000004">
      <c r="B42">
        <v>39</v>
      </c>
      <c r="C42" s="16">
        <v>45050</v>
      </c>
      <c r="D42" t="s">
        <v>90</v>
      </c>
      <c r="E42" t="s">
        <v>108</v>
      </c>
      <c r="F42" t="s">
        <v>69</v>
      </c>
      <c r="G42" t="s">
        <v>70</v>
      </c>
      <c r="H42" s="10">
        <v>1000</v>
      </c>
      <c r="I42" s="10">
        <v>30</v>
      </c>
      <c r="J42" s="10">
        <f>売上一覧[[#This Row],[価格]]*売上一覧[[#This Row],[数量]]</f>
        <v>30000</v>
      </c>
    </row>
    <row r="43" spans="2:10" x14ac:dyDescent="0.55000000000000004">
      <c r="B43">
        <v>40</v>
      </c>
      <c r="C43" s="16">
        <v>45052</v>
      </c>
      <c r="D43" t="s">
        <v>95</v>
      </c>
      <c r="E43" t="s">
        <v>102</v>
      </c>
      <c r="F43" t="s">
        <v>50</v>
      </c>
      <c r="G43" t="s">
        <v>25</v>
      </c>
      <c r="H43" s="10">
        <v>1500</v>
      </c>
      <c r="I43" s="10">
        <v>50</v>
      </c>
      <c r="J43" s="10">
        <f>売上一覧[[#This Row],[価格]]*売上一覧[[#This Row],[数量]]</f>
        <v>75000</v>
      </c>
    </row>
    <row r="44" spans="2:10" x14ac:dyDescent="0.55000000000000004">
      <c r="B44">
        <v>41</v>
      </c>
      <c r="C44" s="16">
        <v>45052</v>
      </c>
      <c r="D44" t="s">
        <v>95</v>
      </c>
      <c r="E44" t="s">
        <v>102</v>
      </c>
      <c r="F44" t="s">
        <v>61</v>
      </c>
      <c r="G44" t="s">
        <v>62</v>
      </c>
      <c r="H44" s="10">
        <v>1200</v>
      </c>
      <c r="I44" s="10">
        <v>20</v>
      </c>
      <c r="J44" s="10">
        <f>売上一覧[[#This Row],[価格]]*売上一覧[[#This Row],[数量]]</f>
        <v>24000</v>
      </c>
    </row>
    <row r="45" spans="2:10" x14ac:dyDescent="0.55000000000000004">
      <c r="B45">
        <v>42</v>
      </c>
      <c r="C45" s="16">
        <v>45053</v>
      </c>
      <c r="D45" t="s">
        <v>95</v>
      </c>
      <c r="E45" t="s">
        <v>102</v>
      </c>
      <c r="F45" t="s">
        <v>65</v>
      </c>
      <c r="G45" t="s">
        <v>66</v>
      </c>
      <c r="H45" s="10">
        <v>1800</v>
      </c>
      <c r="I45" s="10">
        <v>30</v>
      </c>
      <c r="J45" s="10">
        <f>売上一覧[[#This Row],[価格]]*売上一覧[[#This Row],[数量]]</f>
        <v>54000</v>
      </c>
    </row>
    <row r="46" spans="2:10" x14ac:dyDescent="0.55000000000000004">
      <c r="B46">
        <v>43</v>
      </c>
      <c r="C46" s="16">
        <v>45054</v>
      </c>
      <c r="D46" t="s">
        <v>74</v>
      </c>
      <c r="E46" t="s">
        <v>97</v>
      </c>
      <c r="F46" t="s">
        <v>59</v>
      </c>
      <c r="G46" t="s">
        <v>60</v>
      </c>
      <c r="H46" s="10">
        <v>1200</v>
      </c>
      <c r="I46" s="10">
        <v>30</v>
      </c>
      <c r="J46" s="10">
        <f>売上一覧[[#This Row],[価格]]*売上一覧[[#This Row],[数量]]</f>
        <v>36000</v>
      </c>
    </row>
    <row r="47" spans="2:10" x14ac:dyDescent="0.55000000000000004">
      <c r="B47">
        <v>44</v>
      </c>
      <c r="C47" s="16">
        <v>45054</v>
      </c>
      <c r="D47" t="s">
        <v>74</v>
      </c>
      <c r="E47" t="s">
        <v>97</v>
      </c>
      <c r="F47" t="s">
        <v>53</v>
      </c>
      <c r="G47" t="s">
        <v>54</v>
      </c>
      <c r="H47" s="10">
        <v>1300</v>
      </c>
      <c r="I47" s="10">
        <v>20</v>
      </c>
      <c r="J47" s="10">
        <f>売上一覧[[#This Row],[価格]]*売上一覧[[#This Row],[数量]]</f>
        <v>26000</v>
      </c>
    </row>
    <row r="48" spans="2:10" x14ac:dyDescent="0.55000000000000004">
      <c r="B48">
        <v>45</v>
      </c>
      <c r="C48" s="16">
        <v>45056</v>
      </c>
      <c r="D48" t="s">
        <v>81</v>
      </c>
      <c r="E48" t="s">
        <v>116</v>
      </c>
      <c r="F48" t="s">
        <v>63</v>
      </c>
      <c r="G48" t="s">
        <v>64</v>
      </c>
      <c r="H48" s="10">
        <v>1000</v>
      </c>
      <c r="I48" s="10">
        <v>20</v>
      </c>
      <c r="J48" s="10">
        <f>売上一覧[[#This Row],[価格]]*売上一覧[[#This Row],[数量]]</f>
        <v>20000</v>
      </c>
    </row>
    <row r="49" spans="2:10" x14ac:dyDescent="0.55000000000000004">
      <c r="B49">
        <v>46</v>
      </c>
      <c r="C49" s="16">
        <v>45056</v>
      </c>
      <c r="D49" t="s">
        <v>90</v>
      </c>
      <c r="E49" t="s">
        <v>108</v>
      </c>
      <c r="F49" t="s">
        <v>48</v>
      </c>
      <c r="G49" t="s">
        <v>49</v>
      </c>
      <c r="H49" s="10">
        <v>1100</v>
      </c>
      <c r="I49" s="10">
        <v>5</v>
      </c>
      <c r="J49" s="10">
        <f>売上一覧[[#This Row],[価格]]*売上一覧[[#This Row],[数量]]</f>
        <v>5500</v>
      </c>
    </row>
    <row r="50" spans="2:10" x14ac:dyDescent="0.55000000000000004">
      <c r="B50">
        <v>47</v>
      </c>
      <c r="C50" s="16">
        <v>45057</v>
      </c>
      <c r="D50" t="s">
        <v>87</v>
      </c>
      <c r="E50" t="s">
        <v>107</v>
      </c>
      <c r="F50" t="s">
        <v>48</v>
      </c>
      <c r="G50" t="s">
        <v>49</v>
      </c>
      <c r="H50" s="10">
        <v>1100</v>
      </c>
      <c r="I50" s="10">
        <v>10</v>
      </c>
      <c r="J50" s="10">
        <f>売上一覧[[#This Row],[価格]]*売上一覧[[#This Row],[数量]]</f>
        <v>11000</v>
      </c>
    </row>
    <row r="51" spans="2:10" x14ac:dyDescent="0.55000000000000004">
      <c r="B51">
        <v>48</v>
      </c>
      <c r="C51" s="16">
        <v>45059</v>
      </c>
      <c r="D51" t="s">
        <v>77</v>
      </c>
      <c r="E51" t="s">
        <v>100</v>
      </c>
      <c r="F51" t="s">
        <v>57</v>
      </c>
      <c r="G51" t="s">
        <v>58</v>
      </c>
      <c r="H51" s="10">
        <v>1800</v>
      </c>
      <c r="I51" s="10">
        <v>10</v>
      </c>
      <c r="J51" s="10">
        <f>売上一覧[[#This Row],[価格]]*売上一覧[[#This Row],[数量]]</f>
        <v>18000</v>
      </c>
    </row>
    <row r="52" spans="2:10" x14ac:dyDescent="0.55000000000000004">
      <c r="B52">
        <v>49</v>
      </c>
      <c r="C52" s="16">
        <v>45059</v>
      </c>
      <c r="D52" t="s">
        <v>86</v>
      </c>
      <c r="E52" t="s">
        <v>122</v>
      </c>
      <c r="F52" t="s">
        <v>50</v>
      </c>
      <c r="G52" t="s">
        <v>25</v>
      </c>
      <c r="H52" s="10">
        <v>1500</v>
      </c>
      <c r="I52" s="10">
        <v>15</v>
      </c>
      <c r="J52" s="10">
        <f>売上一覧[[#This Row],[価格]]*売上一覧[[#This Row],[数量]]</f>
        <v>22500</v>
      </c>
    </row>
    <row r="53" spans="2:10" x14ac:dyDescent="0.55000000000000004">
      <c r="B53">
        <v>50</v>
      </c>
      <c r="C53" s="16">
        <v>45061</v>
      </c>
      <c r="D53" t="s">
        <v>85</v>
      </c>
      <c r="E53" t="s">
        <v>118</v>
      </c>
      <c r="F53" t="s">
        <v>50</v>
      </c>
      <c r="G53" t="s">
        <v>25</v>
      </c>
      <c r="H53" s="10">
        <v>1500</v>
      </c>
      <c r="I53" s="10">
        <v>20</v>
      </c>
      <c r="J53" s="10">
        <f>売上一覧[[#This Row],[価格]]*売上一覧[[#This Row],[数量]]</f>
        <v>30000</v>
      </c>
    </row>
    <row r="54" spans="2:10" x14ac:dyDescent="0.55000000000000004">
      <c r="B54">
        <v>51</v>
      </c>
      <c r="C54" s="16">
        <v>45061</v>
      </c>
      <c r="D54" t="s">
        <v>92</v>
      </c>
      <c r="E54" t="s">
        <v>120</v>
      </c>
      <c r="F54" t="s">
        <v>48</v>
      </c>
      <c r="G54" t="s">
        <v>49</v>
      </c>
      <c r="H54" s="10">
        <v>1100</v>
      </c>
      <c r="I54" s="10">
        <v>8</v>
      </c>
      <c r="J54" s="10">
        <f>売上一覧[[#This Row],[価格]]*売上一覧[[#This Row],[数量]]</f>
        <v>8800</v>
      </c>
    </row>
    <row r="55" spans="2:10" x14ac:dyDescent="0.55000000000000004">
      <c r="B55">
        <v>52</v>
      </c>
      <c r="C55" s="16">
        <v>45062</v>
      </c>
      <c r="D55" t="s">
        <v>73</v>
      </c>
      <c r="E55" t="s">
        <v>1</v>
      </c>
      <c r="F55" t="s">
        <v>65</v>
      </c>
      <c r="G55" t="s">
        <v>66</v>
      </c>
      <c r="H55" s="10">
        <v>1800</v>
      </c>
      <c r="I55" s="10">
        <v>30</v>
      </c>
      <c r="J55" s="10">
        <f>売上一覧[[#This Row],[価格]]*売上一覧[[#This Row],[数量]]</f>
        <v>54000</v>
      </c>
    </row>
    <row r="56" spans="2:10" x14ac:dyDescent="0.55000000000000004">
      <c r="B56">
        <v>53</v>
      </c>
      <c r="C56" s="16">
        <v>45062</v>
      </c>
      <c r="D56" t="s">
        <v>85</v>
      </c>
      <c r="E56" t="s">
        <v>118</v>
      </c>
      <c r="F56" t="s">
        <v>59</v>
      </c>
      <c r="G56" t="s">
        <v>60</v>
      </c>
      <c r="H56" s="10">
        <v>1200</v>
      </c>
      <c r="I56" s="10">
        <v>30</v>
      </c>
      <c r="J56" s="10">
        <f>売上一覧[[#This Row],[価格]]*売上一覧[[#This Row],[数量]]</f>
        <v>36000</v>
      </c>
    </row>
    <row r="57" spans="2:10" x14ac:dyDescent="0.55000000000000004">
      <c r="B57">
        <v>54</v>
      </c>
      <c r="C57" s="16">
        <v>45063</v>
      </c>
      <c r="D57" t="s">
        <v>74</v>
      </c>
      <c r="E57" t="s">
        <v>97</v>
      </c>
      <c r="F57" t="s">
        <v>57</v>
      </c>
      <c r="G57" t="s">
        <v>58</v>
      </c>
      <c r="H57" s="10">
        <v>1800</v>
      </c>
      <c r="I57" s="10">
        <v>45</v>
      </c>
      <c r="J57" s="10">
        <f>売上一覧[[#This Row],[価格]]*売上一覧[[#This Row],[数量]]</f>
        <v>81000</v>
      </c>
    </row>
    <row r="58" spans="2:10" x14ac:dyDescent="0.55000000000000004">
      <c r="B58">
        <v>55</v>
      </c>
      <c r="C58" s="16">
        <v>45064</v>
      </c>
      <c r="D58" t="s">
        <v>82</v>
      </c>
      <c r="E58" t="s">
        <v>104</v>
      </c>
      <c r="F58" t="s">
        <v>57</v>
      </c>
      <c r="G58" t="s">
        <v>58</v>
      </c>
      <c r="H58" s="10">
        <v>1800</v>
      </c>
      <c r="I58" s="10">
        <v>50</v>
      </c>
      <c r="J58" s="10">
        <f>売上一覧[[#This Row],[価格]]*売上一覧[[#This Row],[数量]]</f>
        <v>90000</v>
      </c>
    </row>
    <row r="59" spans="2:10" x14ac:dyDescent="0.55000000000000004">
      <c r="B59">
        <v>56</v>
      </c>
      <c r="C59" s="16">
        <v>45065</v>
      </c>
      <c r="D59" t="s">
        <v>76</v>
      </c>
      <c r="E59" t="s">
        <v>115</v>
      </c>
      <c r="F59" t="s">
        <v>51</v>
      </c>
      <c r="G59" t="s">
        <v>52</v>
      </c>
      <c r="H59" s="10">
        <v>1300</v>
      </c>
      <c r="I59" s="10">
        <v>80</v>
      </c>
      <c r="J59" s="10">
        <f>売上一覧[[#This Row],[価格]]*売上一覧[[#This Row],[数量]]</f>
        <v>104000</v>
      </c>
    </row>
    <row r="60" spans="2:10" x14ac:dyDescent="0.55000000000000004">
      <c r="B60">
        <v>57</v>
      </c>
      <c r="C60" s="16">
        <v>45065</v>
      </c>
      <c r="D60" t="s">
        <v>95</v>
      </c>
      <c r="E60" t="s">
        <v>102</v>
      </c>
      <c r="F60" t="s">
        <v>61</v>
      </c>
      <c r="G60" t="s">
        <v>62</v>
      </c>
      <c r="H60" s="10">
        <v>1200</v>
      </c>
      <c r="I60" s="10">
        <v>100</v>
      </c>
      <c r="J60" s="10">
        <f>売上一覧[[#This Row],[価格]]*売上一覧[[#This Row],[数量]]</f>
        <v>120000</v>
      </c>
    </row>
    <row r="61" spans="2:10" x14ac:dyDescent="0.55000000000000004">
      <c r="B61">
        <v>58</v>
      </c>
      <c r="C61" s="16">
        <v>45067</v>
      </c>
      <c r="D61" t="s">
        <v>80</v>
      </c>
      <c r="E61" t="s">
        <v>123</v>
      </c>
      <c r="F61" t="s">
        <v>63</v>
      </c>
      <c r="G61" t="s">
        <v>64</v>
      </c>
      <c r="H61" s="10">
        <v>1000</v>
      </c>
      <c r="I61" s="10">
        <v>30</v>
      </c>
      <c r="J61" s="10">
        <f>売上一覧[[#This Row],[価格]]*売上一覧[[#This Row],[数量]]</f>
        <v>30000</v>
      </c>
    </row>
    <row r="62" spans="2:10" x14ac:dyDescent="0.55000000000000004">
      <c r="B62">
        <v>59</v>
      </c>
      <c r="C62" s="16">
        <v>45067</v>
      </c>
      <c r="D62" t="s">
        <v>85</v>
      </c>
      <c r="E62" t="s">
        <v>118</v>
      </c>
      <c r="F62" t="s">
        <v>48</v>
      </c>
      <c r="G62" t="s">
        <v>49</v>
      </c>
      <c r="H62" s="10">
        <v>1100</v>
      </c>
      <c r="I62" s="10">
        <v>10</v>
      </c>
      <c r="J62" s="10">
        <f>売上一覧[[#This Row],[価格]]*売上一覧[[#This Row],[数量]]</f>
        <v>11000</v>
      </c>
    </row>
    <row r="63" spans="2:10" x14ac:dyDescent="0.55000000000000004">
      <c r="B63">
        <v>60</v>
      </c>
      <c r="C63" s="16">
        <v>45069</v>
      </c>
      <c r="D63" t="s">
        <v>79</v>
      </c>
      <c r="E63" t="s">
        <v>113</v>
      </c>
      <c r="F63" t="s">
        <v>59</v>
      </c>
      <c r="G63" t="s">
        <v>60</v>
      </c>
      <c r="H63" s="10">
        <v>1200</v>
      </c>
      <c r="I63" s="10">
        <v>50</v>
      </c>
      <c r="J63" s="10">
        <f>売上一覧[[#This Row],[価格]]*売上一覧[[#This Row],[数量]]</f>
        <v>60000</v>
      </c>
    </row>
    <row r="64" spans="2:10" x14ac:dyDescent="0.55000000000000004">
      <c r="B64">
        <v>61</v>
      </c>
      <c r="C64" s="16">
        <v>45069</v>
      </c>
      <c r="D64" t="s">
        <v>92</v>
      </c>
      <c r="E64" t="s">
        <v>120</v>
      </c>
      <c r="F64" t="s">
        <v>65</v>
      </c>
      <c r="G64" t="s">
        <v>66</v>
      </c>
      <c r="H64" s="10">
        <v>1800</v>
      </c>
      <c r="I64" s="10">
        <v>10</v>
      </c>
      <c r="J64" s="10">
        <f>売上一覧[[#This Row],[価格]]*売上一覧[[#This Row],[数量]]</f>
        <v>18000</v>
      </c>
    </row>
    <row r="65" spans="2:10" x14ac:dyDescent="0.55000000000000004">
      <c r="B65">
        <v>62</v>
      </c>
      <c r="C65" s="16">
        <v>45071</v>
      </c>
      <c r="D65" t="s">
        <v>81</v>
      </c>
      <c r="E65" t="s">
        <v>116</v>
      </c>
      <c r="F65" t="s">
        <v>48</v>
      </c>
      <c r="G65" t="s">
        <v>49</v>
      </c>
      <c r="H65" s="10">
        <v>1100</v>
      </c>
      <c r="I65" s="10">
        <v>10</v>
      </c>
      <c r="J65" s="10">
        <f>売上一覧[[#This Row],[価格]]*売上一覧[[#This Row],[数量]]</f>
        <v>11000</v>
      </c>
    </row>
    <row r="66" spans="2:10" x14ac:dyDescent="0.55000000000000004">
      <c r="B66">
        <v>63</v>
      </c>
      <c r="C66" s="16">
        <v>45071</v>
      </c>
      <c r="D66" t="s">
        <v>81</v>
      </c>
      <c r="E66" t="s">
        <v>116</v>
      </c>
      <c r="F66" t="s">
        <v>48</v>
      </c>
      <c r="G66" t="s">
        <v>49</v>
      </c>
      <c r="H66" s="10">
        <v>1100</v>
      </c>
      <c r="I66" s="10">
        <v>20</v>
      </c>
      <c r="J66" s="10">
        <f>売上一覧[[#This Row],[価格]]*売上一覧[[#This Row],[数量]]</f>
        <v>22000</v>
      </c>
    </row>
    <row r="67" spans="2:10" x14ac:dyDescent="0.55000000000000004">
      <c r="B67">
        <v>64</v>
      </c>
      <c r="C67" s="16">
        <v>45072</v>
      </c>
      <c r="D67" t="s">
        <v>88</v>
      </c>
      <c r="E67" t="s">
        <v>119</v>
      </c>
      <c r="F67" t="s">
        <v>63</v>
      </c>
      <c r="G67" t="s">
        <v>64</v>
      </c>
      <c r="H67" s="10">
        <v>1000</v>
      </c>
      <c r="I67" s="10">
        <v>10</v>
      </c>
      <c r="J67" s="10">
        <f>売上一覧[[#This Row],[価格]]*売上一覧[[#This Row],[数量]]</f>
        <v>10000</v>
      </c>
    </row>
    <row r="68" spans="2:10" x14ac:dyDescent="0.55000000000000004">
      <c r="B68">
        <v>65</v>
      </c>
      <c r="C68" s="16">
        <v>45072</v>
      </c>
      <c r="D68" t="s">
        <v>88</v>
      </c>
      <c r="E68" t="s">
        <v>119</v>
      </c>
      <c r="F68" t="s">
        <v>57</v>
      </c>
      <c r="G68" t="s">
        <v>58</v>
      </c>
      <c r="H68" s="10">
        <v>1800</v>
      </c>
      <c r="I68" s="10">
        <v>30</v>
      </c>
      <c r="J68" s="10">
        <f>売上一覧[[#This Row],[価格]]*売上一覧[[#This Row],[数量]]</f>
        <v>54000</v>
      </c>
    </row>
    <row r="69" spans="2:10" x14ac:dyDescent="0.55000000000000004">
      <c r="B69">
        <v>66</v>
      </c>
      <c r="C69" s="16">
        <v>45075</v>
      </c>
      <c r="D69" t="s">
        <v>72</v>
      </c>
      <c r="E69" t="s">
        <v>110</v>
      </c>
      <c r="F69" t="s">
        <v>63</v>
      </c>
      <c r="G69" t="s">
        <v>64</v>
      </c>
      <c r="H69" s="10">
        <v>1000</v>
      </c>
      <c r="I69" s="10">
        <v>15</v>
      </c>
      <c r="J69" s="10">
        <f>売上一覧[[#This Row],[価格]]*売上一覧[[#This Row],[数量]]</f>
        <v>15000</v>
      </c>
    </row>
    <row r="70" spans="2:10" x14ac:dyDescent="0.55000000000000004">
      <c r="B70">
        <v>67</v>
      </c>
      <c r="C70" s="16">
        <v>45075</v>
      </c>
      <c r="D70" t="s">
        <v>72</v>
      </c>
      <c r="E70" t="s">
        <v>110</v>
      </c>
      <c r="F70" t="s">
        <v>55</v>
      </c>
      <c r="G70" t="s">
        <v>56</v>
      </c>
      <c r="H70" s="10">
        <v>1500</v>
      </c>
      <c r="I70" s="10">
        <v>10</v>
      </c>
      <c r="J70" s="10">
        <f>売上一覧[[#This Row],[価格]]*売上一覧[[#This Row],[数量]]</f>
        <v>15000</v>
      </c>
    </row>
    <row r="71" spans="2:10" x14ac:dyDescent="0.55000000000000004">
      <c r="B71">
        <v>68</v>
      </c>
      <c r="C71" s="16">
        <v>45075</v>
      </c>
      <c r="D71" t="s">
        <v>85</v>
      </c>
      <c r="E71" t="s">
        <v>118</v>
      </c>
      <c r="F71" t="s">
        <v>65</v>
      </c>
      <c r="G71" t="s">
        <v>66</v>
      </c>
      <c r="H71" s="10">
        <v>1800</v>
      </c>
      <c r="I71" s="10">
        <v>20</v>
      </c>
      <c r="J71" s="10">
        <f>売上一覧[[#This Row],[価格]]*売上一覧[[#This Row],[数量]]</f>
        <v>36000</v>
      </c>
    </row>
    <row r="72" spans="2:10" x14ac:dyDescent="0.55000000000000004">
      <c r="B72">
        <v>69</v>
      </c>
      <c r="C72" s="16">
        <v>45076</v>
      </c>
      <c r="D72" t="s">
        <v>74</v>
      </c>
      <c r="E72" t="s">
        <v>97</v>
      </c>
      <c r="F72" t="s">
        <v>59</v>
      </c>
      <c r="G72" t="s">
        <v>60</v>
      </c>
      <c r="H72" s="10">
        <v>1200</v>
      </c>
      <c r="I72" s="10">
        <v>35</v>
      </c>
      <c r="J72" s="10">
        <f>売上一覧[[#This Row],[価格]]*売上一覧[[#This Row],[数量]]</f>
        <v>42000</v>
      </c>
    </row>
    <row r="73" spans="2:10" x14ac:dyDescent="0.55000000000000004">
      <c r="B73">
        <v>70</v>
      </c>
      <c r="C73" s="16">
        <v>45077</v>
      </c>
      <c r="D73" t="s">
        <v>90</v>
      </c>
      <c r="E73" t="s">
        <v>108</v>
      </c>
      <c r="F73" t="s">
        <v>57</v>
      </c>
      <c r="G73" t="s">
        <v>58</v>
      </c>
      <c r="H73" s="10">
        <v>1800</v>
      </c>
      <c r="I73" s="10">
        <v>10</v>
      </c>
      <c r="J73" s="10">
        <f>売上一覧[[#This Row],[価格]]*売上一覧[[#This Row],[数量]]</f>
        <v>18000</v>
      </c>
    </row>
    <row r="74" spans="2:10" x14ac:dyDescent="0.55000000000000004">
      <c r="B74">
        <v>71</v>
      </c>
      <c r="C74" s="16">
        <v>45078</v>
      </c>
      <c r="D74" t="s">
        <v>72</v>
      </c>
      <c r="E74" t="s">
        <v>110</v>
      </c>
      <c r="F74" t="s">
        <v>67</v>
      </c>
      <c r="G74" t="s">
        <v>68</v>
      </c>
      <c r="H74" s="10">
        <v>1200</v>
      </c>
      <c r="I74" s="10">
        <v>15</v>
      </c>
      <c r="J74" s="10">
        <f>売上一覧[[#This Row],[価格]]*売上一覧[[#This Row],[数量]]</f>
        <v>18000</v>
      </c>
    </row>
    <row r="75" spans="2:10" x14ac:dyDescent="0.55000000000000004">
      <c r="B75">
        <v>72</v>
      </c>
      <c r="C75" s="16">
        <v>45079</v>
      </c>
      <c r="D75" t="s">
        <v>78</v>
      </c>
      <c r="E75" t="s">
        <v>114</v>
      </c>
      <c r="F75" t="s">
        <v>65</v>
      </c>
      <c r="G75" t="s">
        <v>66</v>
      </c>
      <c r="H75" s="10">
        <v>1800</v>
      </c>
      <c r="I75" s="10">
        <v>10</v>
      </c>
      <c r="J75" s="10">
        <f>売上一覧[[#This Row],[価格]]*売上一覧[[#This Row],[数量]]</f>
        <v>18000</v>
      </c>
    </row>
    <row r="76" spans="2:10" x14ac:dyDescent="0.55000000000000004">
      <c r="B76">
        <v>73</v>
      </c>
      <c r="C76" s="16">
        <v>45079</v>
      </c>
      <c r="D76" t="s">
        <v>82</v>
      </c>
      <c r="E76" t="s">
        <v>104</v>
      </c>
      <c r="F76" t="s">
        <v>65</v>
      </c>
      <c r="G76" t="s">
        <v>66</v>
      </c>
      <c r="H76" s="10">
        <v>1800</v>
      </c>
      <c r="I76" s="10">
        <v>10</v>
      </c>
      <c r="J76" s="10">
        <f>売上一覧[[#This Row],[価格]]*売上一覧[[#This Row],[数量]]</f>
        <v>18000</v>
      </c>
    </row>
    <row r="77" spans="2:10" x14ac:dyDescent="0.55000000000000004">
      <c r="B77">
        <v>74</v>
      </c>
      <c r="C77" s="16">
        <v>45081</v>
      </c>
      <c r="D77" t="s">
        <v>90</v>
      </c>
      <c r="E77" t="s">
        <v>108</v>
      </c>
      <c r="F77" t="s">
        <v>63</v>
      </c>
      <c r="G77" t="s">
        <v>64</v>
      </c>
      <c r="H77" s="10">
        <v>1000</v>
      </c>
      <c r="I77" s="10">
        <v>12</v>
      </c>
      <c r="J77" s="10">
        <f>売上一覧[[#This Row],[価格]]*売上一覧[[#This Row],[数量]]</f>
        <v>12000</v>
      </c>
    </row>
    <row r="78" spans="2:10" x14ac:dyDescent="0.55000000000000004">
      <c r="B78">
        <v>75</v>
      </c>
      <c r="C78" s="16">
        <v>45081</v>
      </c>
      <c r="D78" t="s">
        <v>92</v>
      </c>
      <c r="E78" t="s">
        <v>120</v>
      </c>
      <c r="F78" t="s">
        <v>61</v>
      </c>
      <c r="G78" t="s">
        <v>62</v>
      </c>
      <c r="H78" s="10">
        <v>1200</v>
      </c>
      <c r="I78" s="10">
        <v>15</v>
      </c>
      <c r="J78" s="10">
        <f>売上一覧[[#This Row],[価格]]*売上一覧[[#This Row],[数量]]</f>
        <v>18000</v>
      </c>
    </row>
    <row r="79" spans="2:10" x14ac:dyDescent="0.55000000000000004">
      <c r="B79">
        <v>76</v>
      </c>
      <c r="C79" s="16">
        <v>45081</v>
      </c>
      <c r="D79" t="s">
        <v>94</v>
      </c>
      <c r="E79" t="s">
        <v>103</v>
      </c>
      <c r="F79" t="s">
        <v>69</v>
      </c>
      <c r="G79" t="s">
        <v>70</v>
      </c>
      <c r="H79" s="10">
        <v>1000</v>
      </c>
      <c r="I79" s="10">
        <v>10</v>
      </c>
      <c r="J79" s="10">
        <f>売上一覧[[#This Row],[価格]]*売上一覧[[#This Row],[数量]]</f>
        <v>10000</v>
      </c>
    </row>
    <row r="80" spans="2:10" x14ac:dyDescent="0.55000000000000004">
      <c r="B80">
        <v>77</v>
      </c>
      <c r="C80" s="16">
        <v>45083</v>
      </c>
      <c r="D80" t="s">
        <v>89</v>
      </c>
      <c r="E80" t="s">
        <v>105</v>
      </c>
      <c r="F80" t="s">
        <v>69</v>
      </c>
      <c r="G80" t="s">
        <v>70</v>
      </c>
      <c r="H80" s="10">
        <v>1000</v>
      </c>
      <c r="I80" s="10">
        <v>40</v>
      </c>
      <c r="J80" s="10">
        <f>売上一覧[[#This Row],[価格]]*売上一覧[[#This Row],[数量]]</f>
        <v>40000</v>
      </c>
    </row>
    <row r="81" spans="2:10" x14ac:dyDescent="0.55000000000000004">
      <c r="B81">
        <v>78</v>
      </c>
      <c r="C81" s="16">
        <v>45083</v>
      </c>
      <c r="D81" t="s">
        <v>93</v>
      </c>
      <c r="E81" t="s">
        <v>109</v>
      </c>
      <c r="F81" t="s">
        <v>51</v>
      </c>
      <c r="G81" t="s">
        <v>52</v>
      </c>
      <c r="H81" s="10">
        <v>1300</v>
      </c>
      <c r="I81" s="10">
        <v>30</v>
      </c>
      <c r="J81" s="10">
        <f>売上一覧[[#This Row],[価格]]*売上一覧[[#This Row],[数量]]</f>
        <v>39000</v>
      </c>
    </row>
    <row r="82" spans="2:10" x14ac:dyDescent="0.55000000000000004">
      <c r="B82">
        <v>79</v>
      </c>
      <c r="C82" s="16">
        <v>45084</v>
      </c>
      <c r="D82" t="s">
        <v>84</v>
      </c>
      <c r="E82" t="s">
        <v>101</v>
      </c>
      <c r="F82" t="s">
        <v>53</v>
      </c>
      <c r="G82" t="s">
        <v>54</v>
      </c>
      <c r="H82" s="10">
        <v>1300</v>
      </c>
      <c r="I82" s="10">
        <v>50</v>
      </c>
      <c r="J82" s="10">
        <f>売上一覧[[#This Row],[価格]]*売上一覧[[#This Row],[数量]]</f>
        <v>65000</v>
      </c>
    </row>
    <row r="83" spans="2:10" x14ac:dyDescent="0.55000000000000004">
      <c r="B83">
        <v>80</v>
      </c>
      <c r="C83" s="16">
        <v>45085</v>
      </c>
      <c r="D83" t="s">
        <v>81</v>
      </c>
      <c r="E83" t="s">
        <v>116</v>
      </c>
      <c r="F83" t="s">
        <v>57</v>
      </c>
      <c r="G83" t="s">
        <v>58</v>
      </c>
      <c r="H83" s="10">
        <v>1800</v>
      </c>
      <c r="I83" s="10">
        <v>20</v>
      </c>
      <c r="J83" s="10">
        <f>売上一覧[[#This Row],[価格]]*売上一覧[[#This Row],[数量]]</f>
        <v>36000</v>
      </c>
    </row>
    <row r="84" spans="2:10" x14ac:dyDescent="0.55000000000000004">
      <c r="B84">
        <v>81</v>
      </c>
      <c r="C84" s="16">
        <v>45087</v>
      </c>
      <c r="D84" t="s">
        <v>76</v>
      </c>
      <c r="E84" t="s">
        <v>115</v>
      </c>
      <c r="F84" t="s">
        <v>63</v>
      </c>
      <c r="G84" t="s">
        <v>64</v>
      </c>
      <c r="H84" s="10">
        <v>1000</v>
      </c>
      <c r="I84" s="10">
        <v>60</v>
      </c>
      <c r="J84" s="10">
        <f>売上一覧[[#This Row],[価格]]*売上一覧[[#This Row],[数量]]</f>
        <v>60000</v>
      </c>
    </row>
    <row r="85" spans="2:10" x14ac:dyDescent="0.55000000000000004">
      <c r="B85">
        <v>82</v>
      </c>
      <c r="C85" s="16">
        <v>45088</v>
      </c>
      <c r="D85" t="s">
        <v>85</v>
      </c>
      <c r="E85" t="s">
        <v>118</v>
      </c>
      <c r="F85" t="s">
        <v>57</v>
      </c>
      <c r="G85" t="s">
        <v>58</v>
      </c>
      <c r="H85" s="10">
        <v>1800</v>
      </c>
      <c r="I85" s="10">
        <v>10</v>
      </c>
      <c r="J85" s="10">
        <f>売上一覧[[#This Row],[価格]]*売上一覧[[#This Row],[数量]]</f>
        <v>18000</v>
      </c>
    </row>
    <row r="86" spans="2:10" x14ac:dyDescent="0.55000000000000004">
      <c r="B86">
        <v>83</v>
      </c>
      <c r="C86" s="16">
        <v>45090</v>
      </c>
      <c r="D86" t="s">
        <v>78</v>
      </c>
      <c r="E86" t="s">
        <v>114</v>
      </c>
      <c r="F86" t="s">
        <v>67</v>
      </c>
      <c r="G86" t="s">
        <v>68</v>
      </c>
      <c r="H86" s="10">
        <v>1200</v>
      </c>
      <c r="I86" s="10">
        <v>10</v>
      </c>
      <c r="J86" s="10">
        <f>売上一覧[[#This Row],[価格]]*売上一覧[[#This Row],[数量]]</f>
        <v>12000</v>
      </c>
    </row>
    <row r="87" spans="2:10" x14ac:dyDescent="0.55000000000000004">
      <c r="B87">
        <v>84</v>
      </c>
      <c r="C87" s="16">
        <v>45091</v>
      </c>
      <c r="D87" t="s">
        <v>76</v>
      </c>
      <c r="E87" t="s">
        <v>115</v>
      </c>
      <c r="F87" t="s">
        <v>67</v>
      </c>
      <c r="G87" t="s">
        <v>68</v>
      </c>
      <c r="H87" s="10">
        <v>1200</v>
      </c>
      <c r="I87" s="10">
        <v>10</v>
      </c>
      <c r="J87" s="10">
        <f>売上一覧[[#This Row],[価格]]*売上一覧[[#This Row],[数量]]</f>
        <v>12000</v>
      </c>
    </row>
    <row r="88" spans="2:10" x14ac:dyDescent="0.55000000000000004">
      <c r="B88">
        <v>85</v>
      </c>
      <c r="C88" s="16">
        <v>45091</v>
      </c>
      <c r="D88" t="s">
        <v>92</v>
      </c>
      <c r="E88" t="s">
        <v>120</v>
      </c>
      <c r="F88" t="s">
        <v>69</v>
      </c>
      <c r="G88" t="s">
        <v>70</v>
      </c>
      <c r="H88" s="10">
        <v>1000</v>
      </c>
      <c r="I88" s="10">
        <v>10</v>
      </c>
      <c r="J88" s="10">
        <f>売上一覧[[#This Row],[価格]]*売上一覧[[#This Row],[数量]]</f>
        <v>10000</v>
      </c>
    </row>
    <row r="89" spans="2:10" x14ac:dyDescent="0.55000000000000004">
      <c r="B89">
        <v>86</v>
      </c>
      <c r="C89" s="16">
        <v>45092</v>
      </c>
      <c r="D89" t="s">
        <v>81</v>
      </c>
      <c r="E89" t="s">
        <v>116</v>
      </c>
      <c r="F89" t="s">
        <v>48</v>
      </c>
      <c r="G89" t="s">
        <v>49</v>
      </c>
      <c r="H89" s="10">
        <v>1100</v>
      </c>
      <c r="I89" s="10">
        <v>10</v>
      </c>
      <c r="J89" s="10">
        <f>売上一覧[[#This Row],[価格]]*売上一覧[[#This Row],[数量]]</f>
        <v>11000</v>
      </c>
    </row>
    <row r="90" spans="2:10" x14ac:dyDescent="0.55000000000000004">
      <c r="B90">
        <v>87</v>
      </c>
      <c r="C90" s="16">
        <v>45093</v>
      </c>
      <c r="D90" t="s">
        <v>95</v>
      </c>
      <c r="E90" t="s">
        <v>102</v>
      </c>
      <c r="F90" t="s">
        <v>55</v>
      </c>
      <c r="G90" t="s">
        <v>56</v>
      </c>
      <c r="H90" s="10">
        <v>1500</v>
      </c>
      <c r="I90" s="10">
        <v>20</v>
      </c>
      <c r="J90" s="10">
        <f>売上一覧[[#This Row],[価格]]*売上一覧[[#This Row],[数量]]</f>
        <v>30000</v>
      </c>
    </row>
    <row r="91" spans="2:10" x14ac:dyDescent="0.55000000000000004">
      <c r="B91">
        <v>88</v>
      </c>
      <c r="C91" s="16">
        <v>45093</v>
      </c>
      <c r="D91" t="s">
        <v>95</v>
      </c>
      <c r="E91" t="s">
        <v>102</v>
      </c>
      <c r="F91" t="s">
        <v>57</v>
      </c>
      <c r="G91" t="s">
        <v>58</v>
      </c>
      <c r="H91" s="10">
        <v>1800</v>
      </c>
      <c r="I91" s="10">
        <v>30</v>
      </c>
      <c r="J91" s="10">
        <f>売上一覧[[#This Row],[価格]]*売上一覧[[#This Row],[数量]]</f>
        <v>54000</v>
      </c>
    </row>
    <row r="92" spans="2:10" x14ac:dyDescent="0.55000000000000004">
      <c r="B92">
        <v>89</v>
      </c>
      <c r="C92" s="16">
        <v>45093</v>
      </c>
      <c r="D92" t="s">
        <v>95</v>
      </c>
      <c r="E92" t="s">
        <v>102</v>
      </c>
      <c r="F92" t="s">
        <v>67</v>
      </c>
      <c r="G92" t="s">
        <v>68</v>
      </c>
      <c r="H92" s="10">
        <v>1200</v>
      </c>
      <c r="I92" s="10">
        <v>20</v>
      </c>
      <c r="J92" s="10">
        <f>売上一覧[[#This Row],[価格]]*売上一覧[[#This Row],[数量]]</f>
        <v>24000</v>
      </c>
    </row>
    <row r="93" spans="2:10" x14ac:dyDescent="0.55000000000000004">
      <c r="B93">
        <v>90</v>
      </c>
      <c r="C93" s="16">
        <v>45096</v>
      </c>
      <c r="D93" t="s">
        <v>78</v>
      </c>
      <c r="E93" t="s">
        <v>114</v>
      </c>
      <c r="F93" t="s">
        <v>69</v>
      </c>
      <c r="G93" t="s">
        <v>70</v>
      </c>
      <c r="H93" s="10">
        <v>1000</v>
      </c>
      <c r="I93" s="10">
        <v>50</v>
      </c>
      <c r="J93" s="10">
        <f>売上一覧[[#This Row],[価格]]*売上一覧[[#This Row],[数量]]</f>
        <v>50000</v>
      </c>
    </row>
    <row r="94" spans="2:10" x14ac:dyDescent="0.55000000000000004">
      <c r="B94">
        <v>91</v>
      </c>
      <c r="C94" s="16">
        <v>45096</v>
      </c>
      <c r="D94" t="s">
        <v>78</v>
      </c>
      <c r="E94" t="s">
        <v>114</v>
      </c>
      <c r="F94" t="s">
        <v>48</v>
      </c>
      <c r="G94" t="s">
        <v>49</v>
      </c>
      <c r="H94" s="10">
        <v>1100</v>
      </c>
      <c r="I94" s="10">
        <v>40</v>
      </c>
      <c r="J94" s="10">
        <f>売上一覧[[#This Row],[価格]]*売上一覧[[#This Row],[数量]]</f>
        <v>44000</v>
      </c>
    </row>
    <row r="95" spans="2:10" x14ac:dyDescent="0.55000000000000004">
      <c r="B95">
        <v>92</v>
      </c>
      <c r="C95" s="16">
        <v>45098</v>
      </c>
      <c r="D95" t="s">
        <v>86</v>
      </c>
      <c r="E95" t="s">
        <v>122</v>
      </c>
      <c r="F95" t="s">
        <v>57</v>
      </c>
      <c r="G95" t="s">
        <v>58</v>
      </c>
      <c r="H95" s="10">
        <v>1800</v>
      </c>
      <c r="I95" s="10">
        <v>10</v>
      </c>
      <c r="J95" s="10">
        <f>売上一覧[[#This Row],[価格]]*売上一覧[[#This Row],[数量]]</f>
        <v>18000</v>
      </c>
    </row>
    <row r="96" spans="2:10" x14ac:dyDescent="0.55000000000000004">
      <c r="B96">
        <v>93</v>
      </c>
      <c r="C96" s="16">
        <v>45099</v>
      </c>
      <c r="D96" t="s">
        <v>95</v>
      </c>
      <c r="E96" t="s">
        <v>102</v>
      </c>
      <c r="F96" t="s">
        <v>55</v>
      </c>
      <c r="G96" t="s">
        <v>56</v>
      </c>
      <c r="H96" s="10">
        <v>1500</v>
      </c>
      <c r="I96" s="10">
        <v>50</v>
      </c>
      <c r="J96" s="10">
        <f>売上一覧[[#This Row],[価格]]*売上一覧[[#This Row],[数量]]</f>
        <v>75000</v>
      </c>
    </row>
    <row r="97" spans="2:10" x14ac:dyDescent="0.55000000000000004">
      <c r="B97">
        <v>94</v>
      </c>
      <c r="C97" s="16">
        <v>45100</v>
      </c>
      <c r="D97" t="s">
        <v>82</v>
      </c>
      <c r="E97" t="s">
        <v>104</v>
      </c>
      <c r="F97" t="s">
        <v>65</v>
      </c>
      <c r="G97" t="s">
        <v>66</v>
      </c>
      <c r="H97" s="10">
        <v>1800</v>
      </c>
      <c r="I97" s="10">
        <v>40</v>
      </c>
      <c r="J97" s="10">
        <f>売上一覧[[#This Row],[価格]]*売上一覧[[#This Row],[数量]]</f>
        <v>72000</v>
      </c>
    </row>
    <row r="98" spans="2:10" x14ac:dyDescent="0.55000000000000004">
      <c r="B98">
        <v>95</v>
      </c>
      <c r="C98" s="16">
        <v>45101</v>
      </c>
      <c r="D98" t="s">
        <v>74</v>
      </c>
      <c r="E98" t="s">
        <v>97</v>
      </c>
      <c r="F98" t="s">
        <v>67</v>
      </c>
      <c r="G98" t="s">
        <v>68</v>
      </c>
      <c r="H98" s="10">
        <v>1200</v>
      </c>
      <c r="I98" s="10">
        <v>80</v>
      </c>
      <c r="J98" s="10">
        <f>売上一覧[[#This Row],[価格]]*売上一覧[[#This Row],[数量]]</f>
        <v>96000</v>
      </c>
    </row>
    <row r="99" spans="2:10" x14ac:dyDescent="0.55000000000000004">
      <c r="B99">
        <v>96</v>
      </c>
      <c r="C99" s="16">
        <v>45102</v>
      </c>
      <c r="D99" t="s">
        <v>81</v>
      </c>
      <c r="E99" t="s">
        <v>116</v>
      </c>
      <c r="F99" t="s">
        <v>53</v>
      </c>
      <c r="G99" t="s">
        <v>54</v>
      </c>
      <c r="H99" s="10">
        <v>1300</v>
      </c>
      <c r="I99" s="10">
        <v>20</v>
      </c>
      <c r="J99" s="10">
        <f>売上一覧[[#This Row],[価格]]*売上一覧[[#This Row],[数量]]</f>
        <v>26000</v>
      </c>
    </row>
    <row r="100" spans="2:10" x14ac:dyDescent="0.55000000000000004">
      <c r="B100">
        <v>97</v>
      </c>
      <c r="C100" s="16">
        <v>45103</v>
      </c>
      <c r="D100" t="s">
        <v>74</v>
      </c>
      <c r="E100" t="s">
        <v>97</v>
      </c>
      <c r="F100" t="s">
        <v>12</v>
      </c>
      <c r="G100" t="s">
        <v>13</v>
      </c>
      <c r="H100" s="10">
        <v>1200</v>
      </c>
      <c r="I100" s="10">
        <v>30</v>
      </c>
      <c r="J100" s="10">
        <f>売上一覧[[#This Row],[価格]]*売上一覧[[#This Row],[数量]]</f>
        <v>36000</v>
      </c>
    </row>
    <row r="101" spans="2:10" x14ac:dyDescent="0.55000000000000004">
      <c r="B101">
        <v>98</v>
      </c>
      <c r="C101" s="16">
        <v>45103</v>
      </c>
      <c r="D101" t="s">
        <v>74</v>
      </c>
      <c r="E101" t="s">
        <v>97</v>
      </c>
      <c r="F101" t="s">
        <v>14</v>
      </c>
      <c r="G101" t="s">
        <v>15</v>
      </c>
      <c r="H101" s="10">
        <v>1500</v>
      </c>
      <c r="I101" s="10">
        <v>50</v>
      </c>
      <c r="J101" s="10">
        <f>売上一覧[[#This Row],[価格]]*売上一覧[[#This Row],[数量]]</f>
        <v>75000</v>
      </c>
    </row>
    <row r="102" spans="2:10" x14ac:dyDescent="0.55000000000000004">
      <c r="B102">
        <v>99</v>
      </c>
      <c r="C102" s="16">
        <v>45103</v>
      </c>
      <c r="D102" t="s">
        <v>74</v>
      </c>
      <c r="E102" t="s">
        <v>97</v>
      </c>
      <c r="F102" t="s">
        <v>16</v>
      </c>
      <c r="G102" t="s">
        <v>17</v>
      </c>
      <c r="H102" s="10">
        <v>1200</v>
      </c>
      <c r="I102" s="10">
        <v>20</v>
      </c>
      <c r="J102" s="10">
        <f>売上一覧[[#This Row],[価格]]*売上一覧[[#This Row],[数量]]</f>
        <v>24000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0635D-47AE-4577-885C-B4EBA4E690DD}">
  <sheetPr>
    <pageSetUpPr fitToPage="1"/>
  </sheetPr>
  <dimension ref="A1:G40"/>
  <sheetViews>
    <sheetView zoomScaleNormal="100" workbookViewId="0"/>
  </sheetViews>
  <sheetFormatPr defaultRowHeight="18" x14ac:dyDescent="0.55000000000000004"/>
  <cols>
    <col min="1" max="1" width="2.58203125" customWidth="1"/>
    <col min="2" max="2" width="14.58203125" customWidth="1"/>
    <col min="3" max="3" width="23.58203125" customWidth="1"/>
    <col min="4" max="4" width="12.08203125" customWidth="1"/>
    <col min="5" max="6" width="14.58203125" customWidth="1"/>
    <col min="7" max="7" width="15.75" customWidth="1"/>
  </cols>
  <sheetData>
    <row r="1" spans="1:7" ht="25" thickTop="1" thickBot="1" x14ac:dyDescent="0.6">
      <c r="A1" s="32"/>
      <c r="B1" s="31" t="s">
        <v>0</v>
      </c>
      <c r="C1" s="31"/>
      <c r="D1" s="31"/>
      <c r="E1" s="31"/>
      <c r="F1" s="31"/>
      <c r="G1" s="31"/>
    </row>
    <row r="2" spans="1:7" ht="18.5" thickTop="1" x14ac:dyDescent="0.55000000000000004"/>
    <row r="3" spans="1:7" ht="22" thickBot="1" x14ac:dyDescent="0.6">
      <c r="B3" s="18" t="s">
        <v>124</v>
      </c>
      <c r="C3" s="1"/>
      <c r="G3" s="17">
        <v>45107</v>
      </c>
    </row>
    <row r="4" spans="1:7" ht="18.5" thickTop="1" x14ac:dyDescent="0.55000000000000004"/>
    <row r="5" spans="1:7" ht="22.5" x14ac:dyDescent="0.55000000000000004">
      <c r="F5" s="9" t="s">
        <v>2</v>
      </c>
    </row>
    <row r="6" spans="1:7" x14ac:dyDescent="0.55000000000000004">
      <c r="F6" s="28" t="s">
        <v>39</v>
      </c>
    </row>
    <row r="7" spans="1:7" x14ac:dyDescent="0.55000000000000004">
      <c r="F7" s="28" t="s">
        <v>125</v>
      </c>
    </row>
    <row r="8" spans="1:7" x14ac:dyDescent="0.55000000000000004">
      <c r="F8" s="28" t="s">
        <v>4</v>
      </c>
    </row>
    <row r="9" spans="1:7" x14ac:dyDescent="0.55000000000000004">
      <c r="F9" s="29" t="s">
        <v>126</v>
      </c>
    </row>
    <row r="10" spans="1:7" ht="22" thickBot="1" x14ac:dyDescent="0.6">
      <c r="B10" s="1" t="s">
        <v>3</v>
      </c>
      <c r="C10" s="2">
        <f>G28</f>
        <v>135000</v>
      </c>
      <c r="D10" s="12"/>
      <c r="F10" s="11"/>
    </row>
    <row r="11" spans="1:7" ht="18.5" thickTop="1" x14ac:dyDescent="0.55000000000000004"/>
    <row r="12" spans="1:7" x14ac:dyDescent="0.55000000000000004">
      <c r="B12" s="3" t="s">
        <v>5</v>
      </c>
    </row>
    <row r="13" spans="1:7" x14ac:dyDescent="0.55000000000000004">
      <c r="B13" s="3" t="s">
        <v>6</v>
      </c>
    </row>
    <row r="14" spans="1:7" x14ac:dyDescent="0.55000000000000004">
      <c r="D14" s="30" t="s">
        <v>42</v>
      </c>
    </row>
    <row r="15" spans="1:7" x14ac:dyDescent="0.55000000000000004">
      <c r="B15" s="4" t="s">
        <v>7</v>
      </c>
      <c r="C15" s="4" t="s">
        <v>8</v>
      </c>
      <c r="D15" s="4" t="s">
        <v>40</v>
      </c>
      <c r="E15" s="4" t="s">
        <v>9</v>
      </c>
      <c r="F15" s="4" t="s">
        <v>10</v>
      </c>
      <c r="G15" s="4" t="s">
        <v>11</v>
      </c>
    </row>
    <row r="16" spans="1:7" x14ac:dyDescent="0.55000000000000004">
      <c r="B16" s="5" t="s">
        <v>12</v>
      </c>
      <c r="C16" s="5" t="s">
        <v>13</v>
      </c>
      <c r="D16" s="13" t="s">
        <v>41</v>
      </c>
      <c r="E16" s="6">
        <v>1200</v>
      </c>
      <c r="F16" s="7">
        <v>30</v>
      </c>
      <c r="G16" s="6">
        <f>IF(B16="","",E16*F16)</f>
        <v>36000</v>
      </c>
    </row>
    <row r="17" spans="2:7" x14ac:dyDescent="0.55000000000000004">
      <c r="B17" s="5" t="s">
        <v>14</v>
      </c>
      <c r="C17" s="5" t="s">
        <v>15</v>
      </c>
      <c r="D17" s="13" t="s">
        <v>41</v>
      </c>
      <c r="E17" s="6">
        <v>1500</v>
      </c>
      <c r="F17" s="7">
        <v>50</v>
      </c>
      <c r="G17" s="6">
        <f t="shared" ref="G17:G25" si="0">IF(B17="","",E17*F17)</f>
        <v>75000</v>
      </c>
    </row>
    <row r="18" spans="2:7" x14ac:dyDescent="0.55000000000000004">
      <c r="B18" s="5" t="s">
        <v>16</v>
      </c>
      <c r="C18" s="5" t="s">
        <v>17</v>
      </c>
      <c r="D18" s="13" t="s">
        <v>41</v>
      </c>
      <c r="E18" s="6">
        <v>1200</v>
      </c>
      <c r="F18" s="7">
        <v>20</v>
      </c>
      <c r="G18" s="6">
        <f t="shared" si="0"/>
        <v>24000</v>
      </c>
    </row>
    <row r="19" spans="2:7" x14ac:dyDescent="0.55000000000000004">
      <c r="B19" s="5"/>
      <c r="C19" s="5" t="s">
        <v>18</v>
      </c>
      <c r="D19" s="5"/>
      <c r="E19" s="6" t="s">
        <v>18</v>
      </c>
      <c r="F19" s="7"/>
      <c r="G19" s="6" t="str">
        <f t="shared" si="0"/>
        <v/>
      </c>
    </row>
    <row r="20" spans="2:7" x14ac:dyDescent="0.55000000000000004">
      <c r="B20" s="5"/>
      <c r="C20" s="5" t="s">
        <v>18</v>
      </c>
      <c r="D20" s="5"/>
      <c r="E20" s="6" t="s">
        <v>18</v>
      </c>
      <c r="F20" s="7"/>
      <c r="G20" s="6" t="str">
        <f t="shared" si="0"/>
        <v/>
      </c>
    </row>
    <row r="21" spans="2:7" x14ac:dyDescent="0.55000000000000004">
      <c r="B21" s="5"/>
      <c r="C21" s="5" t="s">
        <v>18</v>
      </c>
      <c r="D21" s="5"/>
      <c r="E21" s="6" t="s">
        <v>18</v>
      </c>
      <c r="F21" s="7"/>
      <c r="G21" s="6" t="str">
        <f t="shared" si="0"/>
        <v/>
      </c>
    </row>
    <row r="22" spans="2:7" x14ac:dyDescent="0.55000000000000004">
      <c r="B22" s="5"/>
      <c r="C22" s="5" t="s">
        <v>18</v>
      </c>
      <c r="D22" s="5"/>
      <c r="E22" s="6" t="s">
        <v>18</v>
      </c>
      <c r="F22" s="7"/>
      <c r="G22" s="6" t="str">
        <f t="shared" si="0"/>
        <v/>
      </c>
    </row>
    <row r="23" spans="2:7" x14ac:dyDescent="0.55000000000000004">
      <c r="B23" s="5"/>
      <c r="C23" s="5" t="s">
        <v>18</v>
      </c>
      <c r="D23" s="5"/>
      <c r="E23" s="6" t="s">
        <v>18</v>
      </c>
      <c r="F23" s="7"/>
      <c r="G23" s="6" t="str">
        <f t="shared" si="0"/>
        <v/>
      </c>
    </row>
    <row r="24" spans="2:7" x14ac:dyDescent="0.55000000000000004">
      <c r="B24" s="5"/>
      <c r="C24" s="5" t="s">
        <v>18</v>
      </c>
      <c r="D24" s="5"/>
      <c r="E24" s="6" t="s">
        <v>18</v>
      </c>
      <c r="F24" s="7"/>
      <c r="G24" s="6" t="str">
        <f t="shared" si="0"/>
        <v/>
      </c>
    </row>
    <row r="25" spans="2:7" x14ac:dyDescent="0.55000000000000004">
      <c r="B25" s="5"/>
      <c r="C25" s="5" t="s">
        <v>18</v>
      </c>
      <c r="D25" s="5"/>
      <c r="E25" s="6" t="s">
        <v>18</v>
      </c>
      <c r="F25" s="7"/>
      <c r="G25" s="6" t="str">
        <f t="shared" si="0"/>
        <v/>
      </c>
    </row>
    <row r="26" spans="2:7" x14ac:dyDescent="0.55000000000000004">
      <c r="E26" s="15">
        <v>0.08</v>
      </c>
      <c r="F26" s="8" t="s">
        <v>44</v>
      </c>
      <c r="G26" s="6">
        <f>SUM(G16:G25)</f>
        <v>135000</v>
      </c>
    </row>
    <row r="27" spans="2:7" x14ac:dyDescent="0.55000000000000004">
      <c r="E27" s="8"/>
      <c r="F27" s="8" t="s">
        <v>43</v>
      </c>
      <c r="G27" s="6"/>
    </row>
    <row r="28" spans="2:7" x14ac:dyDescent="0.55000000000000004">
      <c r="E28" s="14"/>
      <c r="F28" s="8" t="s">
        <v>3</v>
      </c>
      <c r="G28" s="6">
        <f>税率対象合計+消費税額</f>
        <v>135000</v>
      </c>
    </row>
    <row r="38" spans="2:7" ht="18.5" thickBot="1" x14ac:dyDescent="0.6"/>
    <row r="39" spans="2:7" ht="30" customHeight="1" thickTop="1" thickBot="1" x14ac:dyDescent="0.6">
      <c r="B39" s="31"/>
      <c r="C39" s="31"/>
      <c r="D39" s="31"/>
      <c r="E39" s="31"/>
      <c r="F39" s="31"/>
      <c r="G39" s="31"/>
    </row>
    <row r="40" spans="2:7" ht="18.5" thickTop="1" x14ac:dyDescent="0.55000000000000004"/>
  </sheetData>
  <phoneticPr fontId="4"/>
  <hyperlinks>
    <hyperlink ref="F9" r:id="rId1" xr:uid="{DF0CE728-EE4C-4AE9-B04A-C9C87E4C5DA2}"/>
  </hyperlinks>
  <pageMargins left="0.7" right="0.7" top="0.75" bottom="0.75" header="0.3" footer="0.3"/>
  <pageSetup paperSize="9" scale="81" fitToHeight="0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商品</vt:lpstr>
      <vt:lpstr>顧客</vt:lpstr>
      <vt:lpstr>売上</vt:lpstr>
      <vt:lpstr>請求書</vt:lpstr>
      <vt:lpstr>消費税額</vt:lpstr>
      <vt:lpstr>税率</vt:lpstr>
      <vt:lpstr>税率対象合計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2023-03-02T11:57:12Z</cp:lastPrinted>
  <dcterms:created xsi:type="dcterms:W3CDTF">2023-01-05T12:31:22Z</dcterms:created>
  <dcterms:modified xsi:type="dcterms:W3CDTF">2023-03-02T12:00:40Z</dcterms:modified>
</cp:coreProperties>
</file>