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CF927885-C58F-4E1C-A08A-DECFEDF16707}" xr6:coauthVersionLast="47" xr6:coauthVersionMax="47" xr10:uidLastSave="{00000000-0000-0000-0000-000000000000}"/>
  <bookViews>
    <workbookView xWindow="-110" yWindow="-110" windowWidth="19420" windowHeight="10300" xr2:uid="{BEB2EABE-2667-443A-8FDF-095B36A5271D}"/>
  </bookViews>
  <sheets>
    <sheet name="納品書" sheetId="5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5" l="1"/>
  <c r="G18" i="5"/>
  <c r="G23" i="5" s="1"/>
  <c r="G24" i="5" l="1"/>
  <c r="G25" i="5" s="1"/>
  <c r="J8" i="2"/>
  <c r="J10" i="2"/>
  <c r="J11" i="2"/>
  <c r="J12" i="2"/>
  <c r="J5" i="2"/>
  <c r="J6" i="2"/>
  <c r="J7" i="2"/>
  <c r="J9" i="2"/>
  <c r="J13" i="2"/>
  <c r="J14" i="2"/>
  <c r="J15" i="2"/>
  <c r="J16" i="2"/>
  <c r="J17" i="2"/>
  <c r="J18" i="2"/>
  <c r="J19" i="2"/>
  <c r="J20" i="2"/>
  <c r="J21" i="2"/>
  <c r="J22" i="2"/>
  <c r="J4" i="2"/>
</calcChain>
</file>

<file path=xl/sharedStrings.xml><?xml version="1.0" encoding="utf-8"?>
<sst xmlns="http://schemas.openxmlformats.org/spreadsheetml/2006/main" count="140" uniqueCount="92">
  <si>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</si>
  <si>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</si>
  <si>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</si>
  <si>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</si>
  <si>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</si>
  <si>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</si>
  <si>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</si>
  <si>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</si>
  <si>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</si>
  <si>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</si>
  <si>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</si>
  <si>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</si>
  <si>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</si>
  <si>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</si>
  <si>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</si>
  <si>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</si>
  <si>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</si>
  <si>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</si>
  <si>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</si>
  <si>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</si>
  <si>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</si>
  <si>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</si>
  <si>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</si>
  <si>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</si>
  <si>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備考</t>
    <rPh sb="0" eb="2">
      <t>ビコウ</t>
    </rPh>
    <phoneticPr fontId="5"/>
  </si>
  <si>
    <t>ほどよい粘りのある真っ白なお米。幅広い年齢から支持されている人気の商品。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phoneticPr fontId="2"/>
  </si>
  <si>
    <t>甘味たっぷり、もっちり食感。秋田の水と土壌の恵みを最大限にいかして作られたおいしいお米。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phoneticPr fontId="2"/>
  </si>
  <si>
    <t>一粒一粒が輝く存在感のある炊き上がり。粘りと光沢が花を添える飽きの来ないお米。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phoneticPr fontId="2"/>
  </si>
  <si>
    <t>厳しい基準をクリアした味、香り、食感もプレミアムなお米。雪のように白い美しさを堪能できる。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phoneticPr fontId="2"/>
  </si>
  <si>
    <t>「あきの光」の玄米。玄米として召し上がるほか、家庭用精米機やコイン式精米機を使って精米してもOK。</t>
    <rPh sb="4" eb="5">
      <t>ヒカリ</t>
    </rPh>
    <rPh sb="7" eb="9">
      <t>ゲンマイ</t>
    </rPh>
    <rPh sb="10" eb="12">
      <t>ゲンマイ</t>
    </rPh>
    <rPh sb="15" eb="16">
      <t>メ</t>
    </rPh>
    <rPh sb="17" eb="18">
      <t>ア</t>
    </rPh>
    <rPh sb="23" eb="29">
      <t>カテイヨウセイマイキ</t>
    </rPh>
    <rPh sb="33" eb="37">
      <t>シキセイマイキ</t>
    </rPh>
    <rPh sb="38" eb="39">
      <t>ツカ</t>
    </rPh>
    <rPh sb="41" eb="43">
      <t>セイマイ</t>
    </rPh>
    <phoneticPr fontId="2"/>
  </si>
  <si>
    <t>「シルバークイーン」の玄米。玄米として召し上がるほか、家庭用精米機やコイン式精米機を使って精米してもOK。</t>
    <rPh sb="11" eb="13">
      <t>ゲンマイ</t>
    </rPh>
    <rPh sb="14" eb="16">
      <t>ゲンマイ</t>
    </rPh>
    <rPh sb="19" eb="20">
      <t>メ</t>
    </rPh>
    <rPh sb="21" eb="22">
      <t>ア</t>
    </rPh>
    <rPh sb="27" eb="33">
      <t>カテイヨウセイマイキ</t>
    </rPh>
    <rPh sb="37" eb="41">
      <t>シキセイマイキ</t>
    </rPh>
    <rPh sb="42" eb="43">
      <t>ツカ</t>
    </rPh>
    <rPh sb="45" eb="47">
      <t>セイマイ</t>
    </rPh>
    <phoneticPr fontId="2"/>
  </si>
  <si>
    <t>ほどよい粘りのある真っ白なお米。幅広い年齢から支持されている人気の商品。
手間いらずの無洗米。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rPh sb="37" eb="39">
      <t>テマ</t>
    </rPh>
    <rPh sb="43" eb="46">
      <t>ムセンマイ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</si>
  <si>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</si>
  <si>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</si>
  <si>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</si>
  <si>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</si>
  <si>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</si>
  <si>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</si>
  <si>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</si>
  <si>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</si>
  <si>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</si>
  <si>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</si>
  <si>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</si>
  <si>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</si>
  <si>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</si>
  <si>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</si>
  <si>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</si>
  <si>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</si>
  <si>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</si>
  <si>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</si>
  <si>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</si>
  <si>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</si>
  <si>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</si>
  <si>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</si>
  <si>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</si>
  <si>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</si>
  <si>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</si>
  <si>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</si>
  <si>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</si>
  <si>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</si>
  <si>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</si>
  <si>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</si>
  <si>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</si>
  <si>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</si>
  <si>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ふくよかな香りと上品な甘みで、お米本来のおいしさが際立つ。米どころ新潟、期待の新品種。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phoneticPr fontId="2"/>
  </si>
  <si>
    <t>甘味たっぷり、もっちり食感。秋田の水と土壌の恵みを最大限にいかして作られたおいしいお米。
手間いらずの無洗米。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rPh sb="45" eb="47">
      <t>テマ</t>
    </rPh>
    <rPh sb="51" eb="54">
      <t>ムセンマイ</t>
    </rPh>
    <phoneticPr fontId="2"/>
  </si>
  <si>
    <t>一粒一粒が輝く存在感のある炊き上がり。粘りと光沢が花を添える飽きの来ないお米。
手間いらずの無洗米。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rPh sb="40" eb="42">
      <t>テマ</t>
    </rPh>
    <rPh sb="46" eb="49">
      <t>ムセンマイ</t>
    </rPh>
    <phoneticPr fontId="2"/>
  </si>
  <si>
    <t>厳しい基準をクリアした味、香り、食感もプレミアムなお米。雪のように白い美しさを堪能できる。
手間いらずの無洗米。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rPh sb="46" eb="48">
      <t>テマ</t>
    </rPh>
    <rPh sb="52" eb="55">
      <t>ムセンマイ</t>
    </rPh>
    <phoneticPr fontId="2"/>
  </si>
  <si>
    <t>ふくよかな香りと上品な甘みで、お米本来のおいしさが際立つ。米どころ新潟、期待の新品種。
手間いらずの無洗米。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rPh sb="44" eb="46">
      <t>テマ</t>
    </rPh>
    <rPh sb="50" eb="53">
      <t>ムセンマイ</t>
    </rPh>
    <phoneticPr fontId="2"/>
  </si>
  <si>
    <t>いつものお米に混ぜて炊くだけで、栄養豊かな雑穀ごはんが手軽に楽しめる。もちきび、ひえ、黒米、もちあわなど国産材料をブレンド。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43" eb="45">
      <t>クロマイ</t>
    </rPh>
    <phoneticPr fontId="2"/>
  </si>
  <si>
    <t>いつものお米に混ぜて炊くだけで、栄養豊かな雑穀ごはんが手軽に楽しめる。もち麦、もちきび、ひえ、おし麦、黒米、もちあわなど国産材料をブレンド。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37" eb="38">
      <t>ムギ</t>
    </rPh>
    <rPh sb="49" eb="50">
      <t>ムギ</t>
    </rPh>
    <rPh sb="51" eb="53">
      <t>クロマイ</t>
    </rPh>
    <rPh sb="60" eb="62">
      <t>コクサン</t>
    </rPh>
    <rPh sb="62" eb="64">
      <t>ザイリョウ</t>
    </rPh>
    <phoneticPr fontId="2"/>
  </si>
  <si>
    <t>霜伊吹</t>
    <rPh sb="0" eb="3">
      <t>シモイブキ</t>
    </rPh>
    <phoneticPr fontId="2"/>
  </si>
  <si>
    <t>つややかな炊き上がりを誇るお米。炊き立てはもちろん、冷めてもおいしく、おにぎりにもおすすめ。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phoneticPr fontId="2"/>
  </si>
  <si>
    <t>つややかな炊き上がりを誇るお米。炊き立てはもちろん、冷めてもおいしく、おにぎりにもおすすめ。
手間いらずの無洗米。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rPh sb="47" eb="49">
      <t>テマ</t>
    </rPh>
    <rPh sb="53" eb="56">
      <t>ムセンマイ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</si>
  <si>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</si>
  <si>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</si>
  <si>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大きな粒が特長の白く光沢のあるお米。ふっくら、もっちり、そのままでおいしい自慢の一品。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phoneticPr fontId="2"/>
  </si>
  <si>
    <t>大きな粒が特長の白く光沢のあるお米。ふっくら、もっちり、そのままでおいしい自慢の一品。
手間いらずの無洗米。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rPh sb="44" eb="46">
      <t>テマ</t>
    </rPh>
    <rPh sb="50" eb="53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</si>
  <si>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</si>
  <si>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「霜伊吹」の玄米。玄米として召し上がるほか、家庭用精米機やコイン式精米機を使って精米してもOK。</t>
    <rPh sb="1" eb="4">
      <t>シモイブキ</t>
    </rPh>
    <rPh sb="6" eb="8">
      <t>ゲンマイ</t>
    </rPh>
    <rPh sb="9" eb="11">
      <t>ゲンマイ</t>
    </rPh>
    <rPh sb="14" eb="15">
      <t>メ</t>
    </rPh>
    <rPh sb="16" eb="17">
      <t>ア</t>
    </rPh>
    <rPh sb="22" eb="28">
      <t>カテイヨウセイマイキ</t>
    </rPh>
    <rPh sb="32" eb="36">
      <t>シキセイマイキ</t>
    </rPh>
    <rPh sb="37" eb="38">
      <t>ツカ</t>
    </rPh>
    <rPh sb="40" eb="42">
      <t>セイマイ</t>
    </rPh>
    <phoneticPr fontId="2"/>
  </si>
  <si>
    <t>30g×10本セット</t>
    <rPh sb="6" eb="7">
      <t>ホン</t>
    </rPh>
    <phoneticPr fontId="2"/>
  </si>
  <si>
    <t>原価</t>
    <rPh sb="0" eb="2">
      <t>ゲンカ</t>
    </rPh>
    <phoneticPr fontId="2"/>
  </si>
  <si>
    <t>利益</t>
    <rPh sb="0" eb="2">
      <t>リエキ</t>
    </rPh>
    <phoneticPr fontId="2"/>
  </si>
  <si>
    <t>納品書</t>
    <rPh sb="0" eb="3">
      <t>ノウヒンショ</t>
    </rPh>
    <phoneticPr fontId="2"/>
  </si>
  <si>
    <t>FOMライス株式会社</t>
    <rPh sb="6" eb="10">
      <t>カブシキガイシャ</t>
    </rPh>
    <phoneticPr fontId="2"/>
  </si>
  <si>
    <t>登録番号：T1234567890123</t>
    <rPh sb="0" eb="4">
      <t>トウロクバンゴウ</t>
    </rPh>
    <phoneticPr fontId="2"/>
  </si>
  <si>
    <t>044-123-XXXX</t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</si>
  <si>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</si>
  <si>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</si>
  <si>
    <t>山崎　早織　様</t>
    <rPh sb="0" eb="2">
      <t>ヤマザキ</t>
    </rPh>
    <rPh sb="3" eb="5">
      <t>サオリ</t>
    </rPh>
    <rPh sb="6" eb="7">
      <t>サマ</t>
    </rPh>
    <phoneticPr fontId="2"/>
  </si>
  <si>
    <t>〒210-0001</t>
    <phoneticPr fontId="2"/>
  </si>
  <si>
    <t>神奈川県川崎市川崎区本町X-X</t>
    <rPh sb="0" eb="4">
      <t>カナガワケン</t>
    </rPh>
    <rPh sb="4" eb="7">
      <t>カワサキシ</t>
    </rPh>
    <rPh sb="7" eb="10">
      <t>カワサキク</t>
    </rPh>
    <rPh sb="10" eb="12">
      <t>ホンチョウ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</si>
</sst>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6" fillId="0" borderId="0" xfId="3">
      <alignment vertical="center"/>
    </xf>
    <xf numFmtId="0" fontId="6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Continuous" vertical="center"/>
    </xf>
    <xf numFmtId="0" fontId="7" fillId="4" borderId="2" xfId="0" applyFont="1" applyFill="1" applyBorder="1" applyAlignment="1">
      <alignment horizontal="centerContinuous" vertical="center"/>
    </xf>
    <xf numFmtId="0" fontId="8" fillId="4" borderId="3" xfId="0" applyFont="1" applyFill="1" applyBorder="1" applyAlignment="1">
      <alignment horizontal="centerContinuous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9" fontId="7" fillId="4" borderId="3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10" fillId="3" borderId="0" xfId="0" applyFont="1" applyFill="1" applyAlignment="1">
      <alignment horizontal="centerContinuous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742951</xdr:colOff>
      <xdr:row>4</xdr:row>
      <xdr:rowOff>19050</xdr:rowOff>
    </xdr:from>
    <xdr:to>
      <xdr:col>6</xdr:col>
      <xdr:colOff>1009530</xdr:colOff>
      <xdr:row>8</xdr:row>
      <xdr:rowOff>29025</xdr:rowOff>
    </xdr:to>
    <xdr:pic>
      <xdr:nvPicPr>
        <xdr:cNvPr id="3" name="図 1">
          <a:extLst>
            <a:ext uri="{FF2B5EF4-FFF2-40B4-BE49-F238E27FC236}">
              <a16:creationId xmlns:a16="http://schemas.microsoft.com/office/drawing/2014/main" id="{2F37057B-7221-B65F-F893-DE044CE7D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95976" y="1152525"/>
          <a:ext cx="1304804" cy="9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07329-2A2D-4054-A89B-045F8572A113}">
  <dimension ref="B1:G25"/>
  <sheetViews>
    <sheetView tabSelected="1" zoomScaleNormal="100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2.08203125" customWidth="1"/>
    <col min="6" max="7" width="13.58203125" customWidth="1"/>
  </cols>
  <sheetData>
    <row r="1" spans="2:7" x14ac:dyDescent="0.55000000000000004">
      <c r="F1" s="19" t="s">
        <v>33</v>
      </c>
      <c r="G1">
        <v>23110</v>
      </c>
    </row>
    <row r="2" spans="2:7" x14ac:dyDescent="0.55000000000000004">
      <c r="F2" s="19" t="s">
        <v>34</v>
      </c>
      <c r="G2" s="20">
        <v>45108</v>
      </c>
    </row>
    <row r="4" spans="2:7" ht="32.5" x14ac:dyDescent="0.55000000000000004">
      <c r="B4" s="21" t="s">
        <v>83</v>
      </c>
      <c r="C4" s="11"/>
      <c r="D4" s="11"/>
      <c r="E4" s="11"/>
      <c r="F4" s="11"/>
      <c r="G4" s="11"/>
    </row>
    <row r="6" spans="2:7" ht="20" x14ac:dyDescent="0.55000000000000004">
      <c r="E6" s="22" t="s">
        <v>84</v>
      </c>
    </row>
    <row r="7" spans="2:7" x14ac:dyDescent="0.55000000000000004">
      <c r="E7" s="23" t="s">
        <v>85</v>
      </c>
    </row>
    <row r="8" spans="2:7" x14ac:dyDescent="0.55000000000000004">
      <c r="E8" s="24" t="s">
        <v>90</v>
      </c>
    </row>
    <row r="9" spans="2:7" x14ac:dyDescent="0.55000000000000004">
      <c r="E9" s="24" t="s">
        <v>91</v>
      </c>
    </row>
    <row r="10" spans="2:7" x14ac:dyDescent="0.55000000000000004">
      <c r="E10" s="24" t="s">
        <v>86</v>
      </c>
    </row>
    <row r="11" spans="2:7" x14ac:dyDescent="0.55000000000000004">
      <c r="B11" t="s">
        <v>35</v>
      </c>
    </row>
    <row r="12" spans="2:7" x14ac:dyDescent="0.55000000000000004">
      <c r="B12" s="12" t="s">
        <v>48</v>
      </c>
      <c r="C12" s="13"/>
      <c r="D12" s="1" t="s">
        <v>75</v>
      </c>
      <c r="E12" s="14" t="s">
        <v>36</v>
      </c>
      <c r="F12" s="5" t="s">
        <v>37</v>
      </c>
      <c r="G12" s="8"/>
    </row>
    <row r="13" spans="2:7" x14ac:dyDescent="0.55000000000000004">
      <c r="B13" s="12" t="s">
        <v>87</v>
      </c>
      <c r="C13" s="13"/>
      <c r="D13" s="5" t="s">
        <v>89</v>
      </c>
      <c r="E13" s="14" t="s">
        <v>39</v>
      </c>
      <c r="F13" s="7" t="s">
        <v>45</v>
      </c>
      <c r="G13" s="8"/>
    </row>
    <row r="14" spans="2:7" x14ac:dyDescent="0.55000000000000004">
      <c r="B14" s="12" t="s">
        <v>38</v>
      </c>
      <c r="C14" s="13"/>
      <c r="D14" s="5" t="s">
        <v>88</v>
      </c>
      <c r="E14" s="25"/>
      <c r="F14" s="25"/>
      <c r="G14" s="8"/>
    </row>
    <row r="16" spans="2:7" x14ac:dyDescent="0.55000000000000004">
      <c r="B16" t="s">
        <v>40</v>
      </c>
      <c r="F16" s="6"/>
    </row>
    <row r="17" spans="2:7" x14ac:dyDescent="0.55000000000000004">
      <c r="B17" s="14" t="s">
        <v>0</v>
      </c>
      <c r="C17" s="14" t="s">
        <v>46</v>
      </c>
      <c r="D17" s="14" t="s">
        <v>19</v>
      </c>
      <c r="E17" s="14" t="s">
        <v>22</v>
      </c>
      <c r="F17" s="14" t="s">
        <v>41</v>
      </c>
      <c r="G17" s="14" t="s">
        <v>42</v>
      </c>
    </row>
    <row r="18" spans="2:7" x14ac:dyDescent="0.55000000000000004">
      <c r="B18" s="1">
        <v>1</v>
      </c>
      <c r="C18" s="1">
        <v>1010</v>
      </c>
      <c r="D18" s="1" t="s">
        <v>71</v>
      </c>
      <c r="E18" s="2">
        <v>2800</v>
      </c>
      <c r="F18" s="2">
        <v>6</v>
      </c>
      <c r="G18" s="2">
        <f>IF(E18="","",E18*F18)</f>
        <v>16800</v>
      </c>
    </row>
    <row r="19" spans="2:7" x14ac:dyDescent="0.55000000000000004">
      <c r="B19" s="1">
        <v>2</v>
      </c>
      <c r="C19" s="1">
        <v>4020</v>
      </c>
      <c r="D19" s="1" t="s">
        <v>16</v>
      </c>
      <c r="E19" s="2">
        <v>2300</v>
      </c>
      <c r="F19" s="2">
        <v>4</v>
      </c>
      <c r="G19" s="2">
        <f>IF(E19="","",E19*F19)</f>
        <v>9200</v>
      </c>
    </row>
    <row r="20" spans="2:7" x14ac:dyDescent="0.55000000000000004">
      <c r="B20" s="1">
        <v>3</v>
      </c>
      <c r="C20" s="1"/>
      <c r="D20" s="1"/>
      <c r="E20" s="2"/>
      <c r="F20" s="2"/>
      <c r="G20" s="2"/>
    </row>
    <row r="21" spans="2:7" x14ac:dyDescent="0.55000000000000004">
      <c r="B21" s="1">
        <v>4</v>
      </c>
      <c r="C21" s="1"/>
      <c r="D21" s="1"/>
      <c r="E21" s="2"/>
      <c r="F21" s="2"/>
      <c r="G21" s="2"/>
    </row>
    <row r="22" spans="2:7" x14ac:dyDescent="0.55000000000000004">
      <c r="B22" s="1">
        <v>5</v>
      </c>
      <c r="C22" s="1"/>
      <c r="D22" s="1"/>
      <c r="E22" s="2"/>
      <c r="F22" s="2"/>
      <c r="G22" s="2"/>
    </row>
    <row r="23" spans="2:7" x14ac:dyDescent="0.55000000000000004">
      <c r="E23" s="15" t="s">
        <v>43</v>
      </c>
      <c r="F23" s="16"/>
      <c r="G23" s="2">
        <f>SUM(G18:G22)</f>
        <v>26000</v>
      </c>
    </row>
    <row r="24" spans="2:7" x14ac:dyDescent="0.55000000000000004">
      <c r="C24" t="s">
        <v>49</v>
      </c>
      <c r="E24" s="15" t="s">
        <v>44</v>
      </c>
      <c r="F24" s="17">
        <v>0.08</v>
      </c>
      <c r="G24" s="2">
        <f>G23*F24</f>
        <v>2080</v>
      </c>
    </row>
    <row r="25" spans="2:7" x14ac:dyDescent="0.55000000000000004">
      <c r="E25" s="15" t="s">
        <v>47</v>
      </c>
      <c r="F25" s="16"/>
      <c r="G25" s="2">
        <f>G23+G24</f>
        <v>28080</v>
      </c>
    </row>
  </sheetData>
  <phoneticPr fontId="2"/>
  <hyperlinks>
    <hyperlink ref="F13" r:id="rId1" xr:uid="{72AB0D17-2A53-489B-B441-2EF236125A37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K22"/>
  <sheetViews>
    <sheetView workbookViewId="0"/>
  </sheetViews>
  <sheetFormatPr defaultRowHeight="18" x14ac:dyDescent="0.55000000000000004"/>
  <cols>
    <col min="1" max="1" width="2.58203125" customWidth="1"/>
    <col min="2" max="2" width="8.58203125" customWidth="1"/>
    <col min="3" max="3" width="23.58203125" customWidth="1"/>
    <col min="4" max="4" width="48.58203125" customWidth="1"/>
    <col min="6" max="7" width="7.58203125" customWidth="1"/>
    <col min="8" max="8" width="12.58203125" customWidth="1"/>
    <col min="9" max="10" width="12.58203125" hidden="1" customWidth="1"/>
    <col min="11" max="11" width="20.5" customWidth="1"/>
  </cols>
  <sheetData>
    <row r="1" spans="2:11" ht="26.5" x14ac:dyDescent="0.55000000000000004">
      <c r="B1" s="3" t="s">
        <v>18</v>
      </c>
      <c r="D1" s="4"/>
      <c r="G1" s="4"/>
    </row>
    <row r="2" spans="2:11" x14ac:dyDescent="0.55000000000000004">
      <c r="D2" s="4"/>
      <c r="G2" s="4"/>
    </row>
    <row r="3" spans="2:11" x14ac:dyDescent="0.55000000000000004">
      <c r="B3" s="9" t="s">
        <v>46</v>
      </c>
      <c r="C3" s="9" t="s">
        <v>19</v>
      </c>
      <c r="D3" s="10" t="s">
        <v>20</v>
      </c>
      <c r="E3" s="9" t="s">
        <v>21</v>
      </c>
      <c r="F3" s="9" t="s">
        <v>23</v>
      </c>
      <c r="G3" s="10" t="s">
        <v>32</v>
      </c>
      <c r="H3" s="9" t="s">
        <v>74</v>
      </c>
      <c r="I3" s="9" t="s">
        <v>81</v>
      </c>
      <c r="J3" s="9" t="s">
        <v>82</v>
      </c>
      <c r="K3" s="9" t="s">
        <v>24</v>
      </c>
    </row>
    <row r="4" spans="2:11" ht="36" x14ac:dyDescent="0.55000000000000004">
      <c r="B4" s="1">
        <v>1010</v>
      </c>
      <c r="C4" s="1" t="s">
        <v>50</v>
      </c>
      <c r="D4" s="18" t="s">
        <v>25</v>
      </c>
      <c r="E4" s="1" t="s">
        <v>10</v>
      </c>
      <c r="F4" s="1" t="s">
        <v>4</v>
      </c>
      <c r="G4" s="1" t="s">
        <v>7</v>
      </c>
      <c r="H4" s="2">
        <v>2800</v>
      </c>
      <c r="I4" s="2">
        <v>1959.9999999999998</v>
      </c>
      <c r="J4" s="2">
        <f>H4-I4</f>
        <v>840.00000000000023</v>
      </c>
      <c r="K4" s="1"/>
    </row>
    <row r="5" spans="2:11" ht="36" x14ac:dyDescent="0.55000000000000004">
      <c r="B5" s="1">
        <v>1020</v>
      </c>
      <c r="C5" s="1" t="s">
        <v>51</v>
      </c>
      <c r="D5" s="18" t="s">
        <v>72</v>
      </c>
      <c r="E5" s="1" t="s">
        <v>10</v>
      </c>
      <c r="F5" s="1" t="s">
        <v>2</v>
      </c>
      <c r="G5" s="1" t="s">
        <v>7</v>
      </c>
      <c r="H5" s="2">
        <v>2550</v>
      </c>
      <c r="I5" s="2">
        <v>1785</v>
      </c>
      <c r="J5" s="2">
        <f t="shared" ref="J5:J22" si="0">H5-I5</f>
        <v>765</v>
      </c>
      <c r="K5" s="1"/>
    </row>
    <row r="6" spans="2:11" ht="36" x14ac:dyDescent="0.55000000000000004">
      <c r="B6" s="1">
        <v>1030</v>
      </c>
      <c r="C6" s="1" t="s">
        <v>52</v>
      </c>
      <c r="D6" s="18" t="s">
        <v>26</v>
      </c>
      <c r="E6" s="1" t="s">
        <v>10</v>
      </c>
      <c r="F6" s="1" t="s">
        <v>1</v>
      </c>
      <c r="G6" s="1" t="s">
        <v>7</v>
      </c>
      <c r="H6" s="2">
        <v>3100</v>
      </c>
      <c r="I6" s="2">
        <v>2170</v>
      </c>
      <c r="J6" s="2">
        <f t="shared" si="0"/>
        <v>930</v>
      </c>
      <c r="K6" s="1"/>
    </row>
    <row r="7" spans="2:11" ht="36" x14ac:dyDescent="0.55000000000000004">
      <c r="B7" s="1">
        <v>1040</v>
      </c>
      <c r="C7" s="1" t="s">
        <v>54</v>
      </c>
      <c r="D7" s="18" t="s">
        <v>27</v>
      </c>
      <c r="E7" s="1" t="s">
        <v>10</v>
      </c>
      <c r="F7" s="1" t="s">
        <v>1</v>
      </c>
      <c r="G7" s="1" t="s">
        <v>7</v>
      </c>
      <c r="H7" s="2">
        <v>2500</v>
      </c>
      <c r="I7" s="2">
        <v>1750</v>
      </c>
      <c r="J7" s="2">
        <f t="shared" si="0"/>
        <v>750</v>
      </c>
      <c r="K7" s="1"/>
    </row>
    <row r="8" spans="2:11" ht="36" x14ac:dyDescent="0.55000000000000004">
      <c r="B8" s="1">
        <v>1050</v>
      </c>
      <c r="C8" s="1" t="s">
        <v>53</v>
      </c>
      <c r="D8" s="18" t="s">
        <v>28</v>
      </c>
      <c r="E8" s="1" t="s">
        <v>10</v>
      </c>
      <c r="F8" s="1" t="s">
        <v>5</v>
      </c>
      <c r="G8" s="1" t="s">
        <v>7</v>
      </c>
      <c r="H8" s="2">
        <v>3300</v>
      </c>
      <c r="I8" s="2">
        <v>2310</v>
      </c>
      <c r="J8" s="2">
        <f t="shared" si="0"/>
        <v>990</v>
      </c>
      <c r="K8" s="1"/>
    </row>
    <row r="9" spans="2:11" ht="36" x14ac:dyDescent="0.55000000000000004">
      <c r="B9" s="1">
        <v>1060</v>
      </c>
      <c r="C9" s="1" t="s">
        <v>55</v>
      </c>
      <c r="D9" s="18" t="s">
        <v>64</v>
      </c>
      <c r="E9" s="1" t="s">
        <v>10</v>
      </c>
      <c r="F9" s="1" t="s">
        <v>5</v>
      </c>
      <c r="G9" s="1" t="s">
        <v>7</v>
      </c>
      <c r="H9" s="2">
        <v>3400</v>
      </c>
      <c r="I9" s="2">
        <v>2380</v>
      </c>
      <c r="J9" s="2">
        <f t="shared" si="0"/>
        <v>1020</v>
      </c>
      <c r="K9" s="1"/>
    </row>
    <row r="10" spans="2:11" ht="36" x14ac:dyDescent="0.55000000000000004">
      <c r="B10" s="1">
        <v>1070</v>
      </c>
      <c r="C10" s="1" t="s">
        <v>6</v>
      </c>
      <c r="D10" s="18" t="s">
        <v>76</v>
      </c>
      <c r="E10" s="1" t="s">
        <v>10</v>
      </c>
      <c r="F10" s="1" t="s">
        <v>3</v>
      </c>
      <c r="G10" s="1" t="s">
        <v>7</v>
      </c>
      <c r="H10" s="2">
        <v>3000</v>
      </c>
      <c r="I10" s="2">
        <v>2100</v>
      </c>
      <c r="J10" s="2">
        <f t="shared" si="0"/>
        <v>900</v>
      </c>
      <c r="K10" s="1"/>
    </row>
    <row r="11" spans="2:11" ht="54" x14ac:dyDescent="0.55000000000000004">
      <c r="B11" s="1">
        <v>2010</v>
      </c>
      <c r="C11" s="1" t="s">
        <v>56</v>
      </c>
      <c r="D11" s="18" t="s">
        <v>31</v>
      </c>
      <c r="E11" s="1" t="s">
        <v>8</v>
      </c>
      <c r="F11" s="1" t="s">
        <v>4</v>
      </c>
      <c r="G11" s="1" t="s">
        <v>7</v>
      </c>
      <c r="H11" s="2">
        <v>2900</v>
      </c>
      <c r="I11" s="2">
        <v>2029.9999999999998</v>
      </c>
      <c r="J11" s="2">
        <f t="shared" si="0"/>
        <v>870.00000000000023</v>
      </c>
      <c r="K11" s="1"/>
    </row>
    <row r="12" spans="2:11" ht="54" x14ac:dyDescent="0.55000000000000004">
      <c r="B12" s="1">
        <v>2020</v>
      </c>
      <c r="C12" s="1" t="s">
        <v>57</v>
      </c>
      <c r="D12" s="18" t="s">
        <v>73</v>
      </c>
      <c r="E12" s="1" t="s">
        <v>8</v>
      </c>
      <c r="F12" s="1" t="s">
        <v>2</v>
      </c>
      <c r="G12" s="1" t="s">
        <v>7</v>
      </c>
      <c r="H12" s="2">
        <v>2650</v>
      </c>
      <c r="I12" s="2">
        <v>1854.9999999999998</v>
      </c>
      <c r="J12" s="2">
        <f t="shared" si="0"/>
        <v>795.00000000000023</v>
      </c>
      <c r="K12" s="1"/>
    </row>
    <row r="13" spans="2:11" ht="54" x14ac:dyDescent="0.55000000000000004">
      <c r="B13" s="1">
        <v>2030</v>
      </c>
      <c r="C13" s="1" t="s">
        <v>58</v>
      </c>
      <c r="D13" s="18" t="s">
        <v>65</v>
      </c>
      <c r="E13" s="1" t="s">
        <v>8</v>
      </c>
      <c r="F13" s="1" t="s">
        <v>1</v>
      </c>
      <c r="G13" s="1" t="s">
        <v>7</v>
      </c>
      <c r="H13" s="2">
        <v>3200</v>
      </c>
      <c r="I13" s="2">
        <v>2240</v>
      </c>
      <c r="J13" s="2">
        <f t="shared" si="0"/>
        <v>960</v>
      </c>
      <c r="K13" s="1"/>
    </row>
    <row r="14" spans="2:11" ht="54" x14ac:dyDescent="0.55000000000000004">
      <c r="B14" s="1">
        <v>2040</v>
      </c>
      <c r="C14" s="1" t="s">
        <v>59</v>
      </c>
      <c r="D14" s="18" t="s">
        <v>66</v>
      </c>
      <c r="E14" s="1" t="s">
        <v>8</v>
      </c>
      <c r="F14" s="1" t="s">
        <v>1</v>
      </c>
      <c r="G14" s="1" t="s">
        <v>7</v>
      </c>
      <c r="H14" s="2">
        <v>2600</v>
      </c>
      <c r="I14" s="2">
        <v>1819.9999999999998</v>
      </c>
      <c r="J14" s="2">
        <f t="shared" si="0"/>
        <v>780.00000000000023</v>
      </c>
      <c r="K14" s="1"/>
    </row>
    <row r="15" spans="2:11" ht="54" x14ac:dyDescent="0.55000000000000004">
      <c r="B15" s="1">
        <v>2050</v>
      </c>
      <c r="C15" s="1" t="s">
        <v>60</v>
      </c>
      <c r="D15" s="18" t="s">
        <v>67</v>
      </c>
      <c r="E15" s="1" t="s">
        <v>8</v>
      </c>
      <c r="F15" s="1" t="s">
        <v>5</v>
      </c>
      <c r="G15" s="1" t="s">
        <v>7</v>
      </c>
      <c r="H15" s="2">
        <v>3400</v>
      </c>
      <c r="I15" s="2">
        <v>2380</v>
      </c>
      <c r="J15" s="2">
        <f t="shared" si="0"/>
        <v>1020</v>
      </c>
      <c r="K15" s="1"/>
    </row>
    <row r="16" spans="2:11" ht="54" x14ac:dyDescent="0.55000000000000004">
      <c r="B16" s="1">
        <v>2060</v>
      </c>
      <c r="C16" s="1" t="s">
        <v>61</v>
      </c>
      <c r="D16" s="18" t="s">
        <v>68</v>
      </c>
      <c r="E16" s="1" t="s">
        <v>8</v>
      </c>
      <c r="F16" s="1" t="s">
        <v>5</v>
      </c>
      <c r="G16" s="1" t="s">
        <v>7</v>
      </c>
      <c r="H16" s="2">
        <v>3500</v>
      </c>
      <c r="I16" s="2">
        <v>2450</v>
      </c>
      <c r="J16" s="2">
        <f t="shared" si="0"/>
        <v>1050</v>
      </c>
      <c r="K16" s="1"/>
    </row>
    <row r="17" spans="2:11" ht="54" x14ac:dyDescent="0.55000000000000004">
      <c r="B17" s="1">
        <v>2070</v>
      </c>
      <c r="C17" s="1" t="s">
        <v>62</v>
      </c>
      <c r="D17" s="18" t="s">
        <v>77</v>
      </c>
      <c r="E17" s="1" t="s">
        <v>8</v>
      </c>
      <c r="F17" s="1" t="s">
        <v>3</v>
      </c>
      <c r="G17" s="1" t="s">
        <v>7</v>
      </c>
      <c r="H17" s="2">
        <v>3100</v>
      </c>
      <c r="I17" s="2">
        <v>2170</v>
      </c>
      <c r="J17" s="2">
        <f t="shared" si="0"/>
        <v>930</v>
      </c>
      <c r="K17" s="1"/>
    </row>
    <row r="18" spans="2:11" ht="36" x14ac:dyDescent="0.55000000000000004">
      <c r="B18" s="1">
        <v>3010</v>
      </c>
      <c r="C18" s="1" t="s">
        <v>78</v>
      </c>
      <c r="D18" s="18" t="s">
        <v>79</v>
      </c>
      <c r="E18" s="1" t="s">
        <v>9</v>
      </c>
      <c r="F18" s="1" t="s">
        <v>4</v>
      </c>
      <c r="G18" s="1" t="s">
        <v>11</v>
      </c>
      <c r="H18" s="2">
        <v>2300</v>
      </c>
      <c r="I18" s="2">
        <v>1610</v>
      </c>
      <c r="J18" s="2">
        <f t="shared" si="0"/>
        <v>690</v>
      </c>
      <c r="K18" s="1"/>
    </row>
    <row r="19" spans="2:11" ht="36" x14ac:dyDescent="0.55000000000000004">
      <c r="B19" s="1">
        <v>3030</v>
      </c>
      <c r="C19" s="1" t="s">
        <v>63</v>
      </c>
      <c r="D19" s="18" t="s">
        <v>29</v>
      </c>
      <c r="E19" s="1" t="s">
        <v>9</v>
      </c>
      <c r="F19" s="1" t="s">
        <v>1</v>
      </c>
      <c r="G19" s="1" t="s">
        <v>11</v>
      </c>
      <c r="H19" s="2">
        <v>2600</v>
      </c>
      <c r="I19" s="2">
        <v>1819.9999999999998</v>
      </c>
      <c r="J19" s="2">
        <f t="shared" si="0"/>
        <v>780.00000000000023</v>
      </c>
      <c r="K19" s="1"/>
    </row>
    <row r="20" spans="2:11" ht="54" x14ac:dyDescent="0.55000000000000004">
      <c r="B20" s="1">
        <v>3070</v>
      </c>
      <c r="C20" s="1" t="s">
        <v>12</v>
      </c>
      <c r="D20" s="18" t="s">
        <v>30</v>
      </c>
      <c r="E20" s="1" t="s">
        <v>9</v>
      </c>
      <c r="F20" s="1" t="s">
        <v>3</v>
      </c>
      <c r="G20" s="1" t="s">
        <v>11</v>
      </c>
      <c r="H20" s="2">
        <v>1900</v>
      </c>
      <c r="I20" s="2">
        <v>1330</v>
      </c>
      <c r="J20" s="2">
        <f t="shared" si="0"/>
        <v>570</v>
      </c>
      <c r="K20" s="1"/>
    </row>
    <row r="21" spans="2:11" ht="54" x14ac:dyDescent="0.55000000000000004">
      <c r="B21" s="1">
        <v>4010</v>
      </c>
      <c r="C21" s="1" t="s">
        <v>15</v>
      </c>
      <c r="D21" s="18" t="s">
        <v>69</v>
      </c>
      <c r="E21" s="1" t="s">
        <v>13</v>
      </c>
      <c r="F21" s="1" t="s">
        <v>17</v>
      </c>
      <c r="G21" s="1" t="s">
        <v>14</v>
      </c>
      <c r="H21" s="2">
        <v>1500</v>
      </c>
      <c r="I21" s="2">
        <v>1050</v>
      </c>
      <c r="J21" s="2">
        <f t="shared" si="0"/>
        <v>450</v>
      </c>
      <c r="K21" s="1" t="s">
        <v>80</v>
      </c>
    </row>
    <row r="22" spans="2:11" ht="54" x14ac:dyDescent="0.55000000000000004">
      <c r="B22" s="1">
        <v>4020</v>
      </c>
      <c r="C22" s="18" t="s">
        <v>16</v>
      </c>
      <c r="D22" s="18" t="s">
        <v>70</v>
      </c>
      <c r="E22" s="1" t="s">
        <v>13</v>
      </c>
      <c r="F22" s="1" t="s">
        <v>17</v>
      </c>
      <c r="G22" s="1" t="s">
        <v>14</v>
      </c>
      <c r="H22" s="2">
        <v>2300</v>
      </c>
      <c r="I22" s="2">
        <v>1610</v>
      </c>
      <c r="J22" s="2">
        <f t="shared" si="0"/>
        <v>690</v>
      </c>
      <c r="K22" s="1" t="s">
        <v>80</v>
      </c>
    </row>
  </sheetData>
  <sortState xmlns:xlrd2="http://schemas.microsoft.com/office/spreadsheetml/2017/richdata2" ref="B4:K17">
    <sortCondition ref="K4:K17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2022-11-22T06:48:36Z</cp:lastPrinted>
  <dcterms:created xsi:type="dcterms:W3CDTF">2022-11-09T01:14:11Z</dcterms:created>
  <dcterms:modified xsi:type="dcterms:W3CDTF">2022-12-15T05:06:44Z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