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差し替えE\"/>
    </mc:Choice>
  </mc:AlternateContent>
  <xr:revisionPtr revIDLastSave="0" documentId="13_ncr:1_{AF1D6753-DDDA-4D58-BBDB-586FC3EA03A6}" xr6:coauthVersionLast="47" xr6:coauthVersionMax="47" xr10:uidLastSave="{00000000-0000-0000-0000-000000000000}"/>
  <bookViews>
    <workbookView xWindow="-120" yWindow="-120" windowWidth="19440" windowHeight="11040" xr2:uid="{3689A4AC-B1A4-4486-A6F7-0D9D3DC207AA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D15" i="1"/>
  <c r="J4" i="1"/>
  <c r="J5" i="1"/>
  <c r="J6" i="1"/>
  <c r="J7" i="1"/>
  <c r="J8" i="1"/>
  <c r="J9" i="1"/>
  <c r="J10" i="1"/>
  <c r="J11" i="1"/>
  <c r="J12" i="1"/>
  <c r="J13" i="1"/>
  <c r="I14" i="1"/>
  <c r="G14" i="1"/>
  <c r="F14" i="1"/>
  <c r="E14" i="1"/>
  <c r="D14" i="1"/>
  <c r="J15" i="1" l="1"/>
  <c r="H14" i="1"/>
  <c r="J14" i="1" s="1"/>
  <c r="K13" i="1" s="1"/>
  <c r="K4" i="1" l="1"/>
  <c r="K10" i="1"/>
  <c r="K7" i="1"/>
  <c r="K8" i="1"/>
  <c r="K14" i="1"/>
  <c r="K9" i="1"/>
  <c r="K6" i="1"/>
  <c r="K12" i="1"/>
  <c r="K5" i="1"/>
  <c r="K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I3" authorId="0" shapeId="0" xr:uid="{478E46A5-6D74-4DB5-8E83-ACDC72534510}">
      <text>
        <r>
          <rPr>
            <b/>
            <sz val="9"/>
            <color indexed="81"/>
            <rFont val="MS P ゴシック"/>
            <family val="3"/>
            <charset val="128"/>
          </rPr>
          <t>井上:月末に再確認してください。</t>
        </r>
      </text>
    </comment>
  </commentList>
</comments>
</file>

<file path=xl/sharedStrings.xml><?xml version="1.0" encoding="utf-8"?>
<sst xmlns="http://schemas.openxmlformats.org/spreadsheetml/2006/main" count="24" uniqueCount="23">
  <si>
    <t>合計</t>
    <rPh sb="0" eb="2">
      <t>ゴウケイ</t>
    </rPh>
    <phoneticPr fontId="2"/>
  </si>
  <si>
    <t>構成比</t>
    <rPh sb="0" eb="3">
      <t>コウセイヒ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</si>
  <si>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</si>
  <si>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</si>
  <si>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</si>
  <si>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</si>
  <si>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</si>
  <si>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</si>
  <si>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東北支社</t>
    <rPh sb="0" eb="4">
      <t>トウホクシシャ</t>
    </rPh>
    <phoneticPr fontId="2"/>
  </si>
  <si>
    <t>北海道支社</t>
    <rPh sb="0" eb="3">
      <t>ホッカイドウ</t>
    </rPh>
    <rPh sb="3" eb="5">
      <t>シシャ</t>
    </rPh>
    <phoneticPr fontId="2"/>
  </si>
  <si>
    <t>関東支社</t>
    <rPh sb="0" eb="4">
      <t>カントウシシャ</t>
    </rPh>
    <phoneticPr fontId="2"/>
  </si>
  <si>
    <t>信越支社</t>
    <rPh sb="0" eb="4">
      <t>シンエツシシャ</t>
    </rPh>
    <phoneticPr fontId="2"/>
  </si>
  <si>
    <t>北陸支社</t>
    <rPh sb="0" eb="4">
      <t>ホクリクシシャ</t>
    </rPh>
    <phoneticPr fontId="2"/>
  </si>
  <si>
    <t>東海支社</t>
    <rPh sb="0" eb="4">
      <t>トウカイシシャ</t>
    </rPh>
    <phoneticPr fontId="2"/>
  </si>
  <si>
    <t>近畿支社</t>
    <rPh sb="0" eb="4">
      <t>キンキシシャ</t>
    </rPh>
    <phoneticPr fontId="2"/>
  </si>
  <si>
    <t>中国支社</t>
    <rPh sb="0" eb="4">
      <t>チュウゴクシシャ</t>
    </rPh>
    <phoneticPr fontId="2"/>
  </si>
  <si>
    <t>四国支社</t>
    <rPh sb="0" eb="4">
      <t>シコクシシャ</t>
    </rPh>
    <phoneticPr fontId="2"/>
  </si>
  <si>
    <t>九州支社</t>
    <rPh sb="0" eb="4">
      <t>キュウシュウシシャ</t>
    </rPh>
    <phoneticPr fontId="2"/>
  </si>
  <si>
    <t>単位：千円</t>
    <rPh sb="0" eb="2">
      <t>タンイ</t>
    </rPh>
    <rPh sb="3" eb="4">
      <t>セン</t>
    </rPh>
    <rPh sb="4" eb="5">
      <t>エン</t>
    </rPh>
    <phoneticPr fontId="2"/>
  </si>
  <si>
    <t>支社名</t>
    <rPh sb="0" eb="3">
      <t>シシャメイ</t>
    </rPh>
    <phoneticPr fontId="2"/>
  </si>
  <si>
    <t>平均</t>
    <rPh sb="0" eb="2">
      <t>ヘイキン</t>
    </rPh>
    <phoneticPr fontId="2"/>
  </si>
  <si>
    <t>支社コード</t>
    <rPh sb="0" eb="2">
      <t>シシャ</t>
    </rPh>
    <phoneticPr fontId="2"/>
  </si>
  <si>
    <t>支社別売上集計（2023年度上期）</t>
    <rPh sb="0" eb="2">
      <t>シシャ</t>
    </rPh>
    <rPh sb="2" eb="3">
      <t>ベツ</t>
    </rPh>
    <rPh sb="3" eb="5">
      <t>ウリアゲ</t>
    </rPh>
    <rPh sb="5" eb="7">
      <t>シュウケイ</t>
    </rPh>
    <rPh sb="12" eb="13">
      <t>ネン</t>
    </rPh>
    <rPh sb="14" eb="16">
      <t>カミキ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</si>
</sst>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9" tint="-0.249977111117893"/>
      <name val="游ゴシック"/>
      <family val="3"/>
      <charset val="128"/>
      <scheme val="minor"/>
    </font>
    <font>
      <b/>
      <sz val="14"/>
      <color theme="7" tint="-0.499984740745262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1" xfId="0" applyFill="1" applyBorder="1">
      <alignment vertical="center"/>
    </xf>
    <xf numFmtId="176" fontId="0" fillId="0" borderId="3" xfId="2" applyNumberFormat="1" applyFont="1" applyBorder="1">
      <alignment vertical="center"/>
    </xf>
    <xf numFmtId="176" fontId="0" fillId="0" borderId="2" xfId="2" applyNumberFormat="1" applyFont="1" applyBorder="1">
      <alignment vertical="center"/>
    </xf>
    <xf numFmtId="176" fontId="0" fillId="0" borderId="1" xfId="2" applyNumberFormat="1" applyFont="1" applyBorder="1">
      <alignment vertical="center"/>
    </xf>
    <xf numFmtId="38" fontId="0" fillId="0" borderId="3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Continuous" vertical="center"/>
    </xf>
    <xf numFmtId="0" fontId="0" fillId="2" borderId="6" xfId="0" applyFill="1" applyBorder="1" applyAlignment="1">
      <alignment horizontal="centerContinuous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600"/>
              <a:t>2023</a:t>
            </a:r>
            <a:r>
              <a:rPr lang="ja-JP" altLang="en-US" sz="1600"/>
              <a:t>年度</a:t>
            </a:r>
            <a:r>
              <a:rPr lang="ja-JP" sz="1600"/>
              <a:t>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511414790517816"/>
          <c:y val="0.16544761904761904"/>
          <c:w val="0.77700989986921343"/>
          <c:h val="0.730635170603674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売上集計!$C$4</c:f>
              <c:strCache>
                <c:ptCount val="1"/>
                <c:pt idx="0">
                  <c:v>北海道支社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売上集計!$D$3:$I$3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売上集計!$D$4:$I$4</c:f>
              <c:numCache>
                <c:formatCode>#,##0_);[Red]\(#,##0\)</c:formatCode>
                <c:ptCount val="6"/>
                <c:pt idx="0">
                  <c:v>7500</c:v>
                </c:pt>
                <c:pt idx="1">
                  <c:v>9500</c:v>
                </c:pt>
                <c:pt idx="2">
                  <c:v>8600</c:v>
                </c:pt>
                <c:pt idx="3">
                  <c:v>9900</c:v>
                </c:pt>
                <c:pt idx="4">
                  <c:v>7800</c:v>
                </c:pt>
                <c:pt idx="5">
                  <c:v>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6F-44B4-B186-01E3D7924756}"/>
            </c:ext>
          </c:extLst>
        </c:ser>
        <c:ser>
          <c:idx val="1"/>
          <c:order val="1"/>
          <c:tx>
            <c:strRef>
              <c:f>売上集計!$C$5</c:f>
              <c:strCache>
                <c:ptCount val="1"/>
                <c:pt idx="0">
                  <c:v>東北支社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売上集計!$D$3:$I$3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売上集計!$D$5:$I$5</c:f>
              <c:numCache>
                <c:formatCode>#,##0_);[Red]\(#,##0\)</c:formatCode>
                <c:ptCount val="6"/>
                <c:pt idx="0">
                  <c:v>10500</c:v>
                </c:pt>
                <c:pt idx="1">
                  <c:v>12500</c:v>
                </c:pt>
                <c:pt idx="2">
                  <c:v>14800</c:v>
                </c:pt>
                <c:pt idx="3">
                  <c:v>17000</c:v>
                </c:pt>
                <c:pt idx="4">
                  <c:v>14500</c:v>
                </c:pt>
                <c:pt idx="5">
                  <c:v>16500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6F-44B4-B186-01E3D7924756}"/>
            </c:ext>
          </c:extLst>
        </c:ser>
        <c:ser>
          <c:idx val="2"/>
          <c:order val="2"/>
          <c:tx>
            <c:strRef>
              <c:f>売上集計!$C$6</c:f>
              <c:strCache>
                <c:ptCount val="1"/>
                <c:pt idx="0">
                  <c:v>関東支社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売上集計!$D$3:$I$3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売上集計!$D$6:$I$6</c:f>
              <c:numCache>
                <c:formatCode>#,##0_);[Red]\(#,##0\)</c:formatCode>
                <c:ptCount val="6"/>
                <c:pt idx="0">
                  <c:v>31000</c:v>
                </c:pt>
                <c:pt idx="1">
                  <c:v>29400</c:v>
                </c:pt>
                <c:pt idx="2">
                  <c:v>32400</c:v>
                </c:pt>
                <c:pt idx="3">
                  <c:v>47200</c:v>
                </c:pt>
                <c:pt idx="4">
                  <c:v>32000</c:v>
                </c:pt>
                <c:pt idx="5">
                  <c:v>49000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6F-44B4-B186-01E3D7924756}"/>
            </c:ext>
          </c:extLst>
        </c:ser>
        <c:ser>
          <c:idx val="3"/>
          <c:order val="3"/>
          <c:tx>
            <c:strRef>
              <c:f>売上集計!$C$7</c:f>
              <c:strCache>
                <c:ptCount val="1"/>
                <c:pt idx="0">
                  <c:v>信越支社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売上集計!$D$3:$I$3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売上集計!$D$7:$I$7</c:f>
              <c:numCache>
                <c:formatCode>#,##0_);[Red]\(#,##0\)</c:formatCode>
                <c:ptCount val="6"/>
                <c:pt idx="0">
                  <c:v>8000</c:v>
                </c:pt>
                <c:pt idx="1">
                  <c:v>9500</c:v>
                </c:pt>
                <c:pt idx="2">
                  <c:v>7800</c:v>
                </c:pt>
                <c:pt idx="3">
                  <c:v>6000</c:v>
                </c:pt>
                <c:pt idx="4">
                  <c:v>7400</c:v>
                </c:pt>
                <c:pt idx="5">
                  <c:v>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6F-44B4-B186-01E3D7924756}"/>
            </c:ext>
          </c:extLst>
        </c:ser>
        <c:ser>
          <c:idx val="4"/>
          <c:order val="4"/>
          <c:tx>
            <c:strRef>
              <c:f>売上集計!$C$8</c:f>
              <c:strCache>
                <c:ptCount val="1"/>
                <c:pt idx="0">
                  <c:v>北陸支社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売上集計!$D$3:$I$3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売上集計!$D$8:$I$8</c:f>
              <c:numCache>
                <c:formatCode>#,##0_);[Red]\(#,##0\)</c:formatCode>
                <c:ptCount val="6"/>
                <c:pt idx="0">
                  <c:v>6200</c:v>
                </c:pt>
                <c:pt idx="1">
                  <c:v>5800</c:v>
                </c:pt>
                <c:pt idx="2">
                  <c:v>5800</c:v>
                </c:pt>
                <c:pt idx="3">
                  <c:v>4100</c:v>
                </c:pt>
                <c:pt idx="4">
                  <c:v>5500</c:v>
                </c:pt>
                <c:pt idx="5">
                  <c:v>6900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6F-44B4-B186-01E3D7924756}"/>
            </c:ext>
          </c:extLst>
        </c:ser>
        <c:ser>
          <c:idx val="5"/>
          <c:order val="5"/>
          <c:tx>
            <c:strRef>
              <c:f>売上集計!$C$9</c:f>
              <c:strCache>
                <c:ptCount val="1"/>
                <c:pt idx="0">
                  <c:v>東海支社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売上集計!$D$3:$I$3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売上集計!$D$9:$I$9</c:f>
              <c:numCache>
                <c:formatCode>#,##0_);[Red]\(#,##0\)</c:formatCode>
                <c:ptCount val="6"/>
                <c:pt idx="0">
                  <c:v>14000</c:v>
                </c:pt>
                <c:pt idx="1">
                  <c:v>15000</c:v>
                </c:pt>
                <c:pt idx="2">
                  <c:v>12500</c:v>
                </c:pt>
                <c:pt idx="3">
                  <c:v>9600</c:v>
                </c:pt>
                <c:pt idx="4">
                  <c:v>9900</c:v>
                </c:pt>
                <c:pt idx="5">
                  <c:v>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6F-44B4-B186-01E3D7924756}"/>
            </c:ext>
          </c:extLst>
        </c:ser>
        <c:ser>
          <c:idx val="6"/>
          <c:order val="6"/>
          <c:tx>
            <c:strRef>
              <c:f>売上集計!$C$10</c:f>
              <c:strCache>
                <c:ptCount val="1"/>
                <c:pt idx="0">
                  <c:v>近畿支社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売上集計!$D$3:$I$3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売上集計!$D$10:$I$10</c:f>
              <c:numCache>
                <c:formatCode>#,##0_);[Red]\(#,##0\)</c:formatCode>
                <c:ptCount val="6"/>
                <c:pt idx="0">
                  <c:v>32000</c:v>
                </c:pt>
                <c:pt idx="1">
                  <c:v>28500</c:v>
                </c:pt>
                <c:pt idx="2">
                  <c:v>22800</c:v>
                </c:pt>
                <c:pt idx="3">
                  <c:v>25300</c:v>
                </c:pt>
                <c:pt idx="4">
                  <c:v>22400</c:v>
                </c:pt>
                <c:pt idx="5">
                  <c:v>31100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6F-44B4-B186-01E3D7924756}"/>
            </c:ext>
          </c:extLst>
        </c:ser>
        <c:ser>
          <c:idx val="7"/>
          <c:order val="7"/>
          <c:tx>
            <c:strRef>
              <c:f>売上集計!$C$11</c:f>
              <c:strCache>
                <c:ptCount val="1"/>
                <c:pt idx="0">
                  <c:v>中国支社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売上集計!$D$3:$I$3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売上集計!$D$11:$I$11</c:f>
              <c:numCache>
                <c:formatCode>#,##0_);[Red]\(#,##0\)</c:formatCode>
                <c:ptCount val="6"/>
                <c:pt idx="0">
                  <c:v>8200</c:v>
                </c:pt>
                <c:pt idx="1">
                  <c:v>5400</c:v>
                </c:pt>
                <c:pt idx="2">
                  <c:v>6600</c:v>
                </c:pt>
                <c:pt idx="3">
                  <c:v>5900</c:v>
                </c:pt>
                <c:pt idx="4">
                  <c:v>6100</c:v>
                </c:pt>
                <c:pt idx="5">
                  <c:v>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06F-44B4-B186-01E3D7924756}"/>
            </c:ext>
          </c:extLst>
        </c:ser>
        <c:ser>
          <c:idx val="8"/>
          <c:order val="8"/>
          <c:tx>
            <c:strRef>
              <c:f>売上集計!$C$12</c:f>
              <c:strCache>
                <c:ptCount val="1"/>
                <c:pt idx="0">
                  <c:v>四国支社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売上集計!$D$3:$I$3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売上集計!$D$12:$I$12</c:f>
              <c:numCache>
                <c:formatCode>#,##0_);[Red]\(#,##0\)</c:formatCode>
                <c:ptCount val="6"/>
                <c:pt idx="0">
                  <c:v>3200</c:v>
                </c:pt>
                <c:pt idx="1">
                  <c:v>2500</c:v>
                </c:pt>
                <c:pt idx="2">
                  <c:v>2200</c:v>
                </c:pt>
                <c:pt idx="3">
                  <c:v>3500</c:v>
                </c:pt>
                <c:pt idx="4">
                  <c:v>2700</c:v>
                </c:pt>
                <c:pt idx="5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06F-44B4-B186-01E3D7924756}"/>
            </c:ext>
          </c:extLst>
        </c:ser>
        <c:ser>
          <c:idx val="9"/>
          <c:order val="9"/>
          <c:tx>
            <c:strRef>
              <c:f>売上集計!$C$13</c:f>
              <c:strCache>
                <c:ptCount val="1"/>
                <c:pt idx="0">
                  <c:v>九州支社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売上集計!$D$3:$I$3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売上集計!$D$13:$I$13</c:f>
              <c:numCache>
                <c:formatCode>#,##0_);[Red]\(#,##0\)</c:formatCode>
                <c:ptCount val="6"/>
                <c:pt idx="0">
                  <c:v>12500</c:v>
                </c:pt>
                <c:pt idx="1">
                  <c:v>9800</c:v>
                </c:pt>
                <c:pt idx="2">
                  <c:v>10700</c:v>
                </c:pt>
                <c:pt idx="3">
                  <c:v>9600</c:v>
                </c:pt>
                <c:pt idx="4">
                  <c:v>9500</c:v>
                </c:pt>
                <c:pt idx="5">
                  <c:v>11200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06F-44B4-B186-01E3D7924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2048815"/>
        <c:axId val="2122053807"/>
      </c:barChart>
      <c:catAx>
        <c:axId val="2122048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22053807"/>
        <c:crosses val="autoZero"/>
        <c:auto val="1"/>
        <c:lblAlgn val="ctr"/>
        <c:lblOffset val="100"/>
        <c:noMultiLvlLbl val="0"/>
      </c:catAx>
      <c:valAx>
        <c:axId val="2122053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sz="1000"/>
                  <a:t>単位：千円</a:t>
                </a:r>
              </a:p>
            </c:rich>
          </c:tx>
          <c:layout>
            <c:manualLayout>
              <c:xMode val="edge"/>
              <c:yMode val="edge"/>
              <c:x val="1.6647748770336739E-2"/>
              <c:y val="4.74699662542182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22048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15</xdr:row>
      <xdr:rowOff>238124</xdr:rowOff>
    </xdr:from>
    <xdr:to>
      <xdr:col>10</xdr:col>
      <xdr:colOff>809624</xdr:colOff>
      <xdr:row>30</xdr:row>
      <xdr:rowOff>238124</xdr:rowOff>
    </xdr:to>
    <xdr:graphicFrame macro="">
      <xdr:nvGraphicFramePr>
        <xdr:cNvPr id="6" name="グラフ 1">
          <a:extLst>
            <a:ext uri="{FF2B5EF4-FFF2-40B4-BE49-F238E27FC236}">
              <a16:creationId xmlns:a16="http://schemas.microsoft.com/office/drawing/2014/main" id="{B2A4A22D-78AE-3936-3254-913F71E92A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9533F-BB0B-41E6-AB71-103FB9042C3D}">
  <dimension ref="B1:K15"/>
  <sheetViews>
    <sheetView tabSelected="1" workbookViewId="0"/>
  </sheetViews>
  <sheetFormatPr defaultRowHeight="18.75"/>
  <cols>
    <col min="1" max="1" width="2.625" customWidth="1"/>
    <col min="2" max="2" width="11" bestFit="1" customWidth="1"/>
    <col min="3" max="3" width="14.125" customWidth="1"/>
    <col min="4" max="11" width="10.625" customWidth="1"/>
  </cols>
  <sheetData>
    <row r="1" spans="2:11" ht="24">
      <c r="B1" s="5" t="s">
        <v>22</v>
      </c>
      <c r="D1" s="4"/>
      <c r="E1" s="4"/>
      <c r="F1" s="4"/>
      <c r="G1" s="4"/>
      <c r="H1" s="4"/>
      <c r="I1" s="4"/>
    </row>
    <row r="2" spans="2:11">
      <c r="K2" s="13" t="s">
        <v>18</v>
      </c>
    </row>
    <row r="3" spans="2:11" ht="19.5" thickBot="1">
      <c r="B3" s="14" t="s">
        <v>21</v>
      </c>
      <c r="C3" s="14" t="s">
        <v>19</v>
      </c>
      <c r="D3" s="14" t="s">
        <v>2</v>
      </c>
      <c r="E3" s="14" t="s">
        <v>3</v>
      </c>
      <c r="F3" s="14" t="s">
        <v>4</v>
      </c>
      <c r="G3" s="14" t="s">
        <v>5</v>
      </c>
      <c r="H3" s="14" t="s">
        <v>6</v>
      </c>
      <c r="I3" s="14" t="s">
        <v>7</v>
      </c>
      <c r="J3" s="14" t="s">
        <v>0</v>
      </c>
      <c r="K3" s="14" t="s">
        <v>1</v>
      </c>
    </row>
    <row r="4" spans="2:11">
      <c r="B4" s="6">
        <v>101</v>
      </c>
      <c r="C4" s="6" t="s">
        <v>9</v>
      </c>
      <c r="D4" s="1">
        <v>7500</v>
      </c>
      <c r="E4" s="1">
        <v>9500</v>
      </c>
      <c r="F4" s="1">
        <v>8600</v>
      </c>
      <c r="G4" s="1">
        <v>9900</v>
      </c>
      <c r="H4" s="1">
        <v>7800</v>
      </c>
      <c r="I4" s="1">
        <v>8900</v>
      </c>
      <c r="J4" s="1">
        <f t="shared" ref="J4:J14" si="0">SUM(D4:I4)</f>
        <v>52200</v>
      </c>
      <c r="K4" s="10">
        <f>J4/$J$14</f>
        <v>6.5022421524663671E-2</v>
      </c>
    </row>
    <row r="5" spans="2:11">
      <c r="B5" s="6">
        <v>102</v>
      </c>
      <c r="C5" s="7" t="s">
        <v>8</v>
      </c>
      <c r="D5" s="2">
        <v>10500</v>
      </c>
      <c r="E5" s="2">
        <v>12500</v>
      </c>
      <c r="F5" s="2">
        <v>14800</v>
      </c>
      <c r="G5" s="2">
        <v>17000</v>
      </c>
      <c r="H5" s="2">
        <v>14500</v>
      </c>
      <c r="I5" s="2">
        <v>16500</v>
      </c>
      <c r="J5" s="2">
        <f t="shared" si="0"/>
        <v>85800</v>
      </c>
      <c r="K5" s="9">
        <f t="shared" ref="K5:K14" si="1">J5/$J$14</f>
        <v>0.10687593423019431</v>
      </c>
    </row>
    <row r="6" spans="2:11">
      <c r="B6" s="6">
        <v>103</v>
      </c>
      <c r="C6" s="7" t="s">
        <v>10</v>
      </c>
      <c r="D6" s="2">
        <v>31000</v>
      </c>
      <c r="E6" s="2">
        <v>29400</v>
      </c>
      <c r="F6" s="2">
        <v>32400</v>
      </c>
      <c r="G6" s="2">
        <v>47200</v>
      </c>
      <c r="H6" s="2">
        <v>32000</v>
      </c>
      <c r="I6" s="2">
        <v>49000</v>
      </c>
      <c r="J6" s="2">
        <f t="shared" si="0"/>
        <v>221000</v>
      </c>
      <c r="K6" s="9">
        <f t="shared" si="1"/>
        <v>0.27528649725959142</v>
      </c>
    </row>
    <row r="7" spans="2:11">
      <c r="B7" s="6">
        <v>104</v>
      </c>
      <c r="C7" s="7" t="s">
        <v>11</v>
      </c>
      <c r="D7" s="2">
        <v>8000</v>
      </c>
      <c r="E7" s="2">
        <v>9500</v>
      </c>
      <c r="F7" s="2">
        <v>7800</v>
      </c>
      <c r="G7" s="2">
        <v>6000</v>
      </c>
      <c r="H7" s="2">
        <v>7400</v>
      </c>
      <c r="I7" s="2">
        <v>9700</v>
      </c>
      <c r="J7" s="2">
        <f t="shared" si="0"/>
        <v>48400</v>
      </c>
      <c r="K7" s="9">
        <f t="shared" si="1"/>
        <v>6.0288988540109618E-2</v>
      </c>
    </row>
    <row r="8" spans="2:11">
      <c r="B8" s="6">
        <v>105</v>
      </c>
      <c r="C8" s="7" t="s">
        <v>12</v>
      </c>
      <c r="D8" s="2">
        <v>6200</v>
      </c>
      <c r="E8" s="2">
        <v>5800</v>
      </c>
      <c r="F8" s="2">
        <v>5800</v>
      </c>
      <c r="G8" s="2">
        <v>4100</v>
      </c>
      <c r="H8" s="2">
        <v>5500</v>
      </c>
      <c r="I8" s="2">
        <v>6900</v>
      </c>
      <c r="J8" s="2">
        <f t="shared" si="0"/>
        <v>34300</v>
      </c>
      <c r="K8" s="9">
        <f t="shared" si="1"/>
        <v>4.2725460886895862E-2</v>
      </c>
    </row>
    <row r="9" spans="2:11">
      <c r="B9" s="6">
        <v>106</v>
      </c>
      <c r="C9" s="7" t="s">
        <v>13</v>
      </c>
      <c r="D9" s="2">
        <v>14000</v>
      </c>
      <c r="E9" s="2">
        <v>15000</v>
      </c>
      <c r="F9" s="2">
        <v>12500</v>
      </c>
      <c r="G9" s="2">
        <v>9600</v>
      </c>
      <c r="H9" s="2">
        <v>9900</v>
      </c>
      <c r="I9" s="2">
        <v>15800</v>
      </c>
      <c r="J9" s="2">
        <f t="shared" si="0"/>
        <v>76800</v>
      </c>
      <c r="K9" s="9">
        <f t="shared" si="1"/>
        <v>9.5665171898355758E-2</v>
      </c>
    </row>
    <row r="10" spans="2:11">
      <c r="B10" s="6">
        <v>107</v>
      </c>
      <c r="C10" s="7" t="s">
        <v>14</v>
      </c>
      <c r="D10" s="2">
        <v>32000</v>
      </c>
      <c r="E10" s="2">
        <v>28500</v>
      </c>
      <c r="F10" s="2">
        <v>22800</v>
      </c>
      <c r="G10" s="2">
        <v>25300</v>
      </c>
      <c r="H10" s="2">
        <v>22400</v>
      </c>
      <c r="I10" s="2">
        <v>31100</v>
      </c>
      <c r="J10" s="2">
        <f t="shared" si="0"/>
        <v>162100</v>
      </c>
      <c r="K10" s="9">
        <f t="shared" si="1"/>
        <v>0.20191828599900349</v>
      </c>
    </row>
    <row r="11" spans="2:11">
      <c r="B11" s="6">
        <v>108</v>
      </c>
      <c r="C11" s="7" t="s">
        <v>15</v>
      </c>
      <c r="D11" s="2">
        <v>8200</v>
      </c>
      <c r="E11" s="2">
        <v>5400</v>
      </c>
      <c r="F11" s="2">
        <v>6600</v>
      </c>
      <c r="G11" s="2">
        <v>5900</v>
      </c>
      <c r="H11" s="2">
        <v>6100</v>
      </c>
      <c r="I11" s="2">
        <v>8800</v>
      </c>
      <c r="J11" s="2">
        <f t="shared" si="0"/>
        <v>41000</v>
      </c>
      <c r="K11" s="9">
        <f t="shared" si="1"/>
        <v>5.1071250622820127E-2</v>
      </c>
    </row>
    <row r="12" spans="2:11">
      <c r="B12" s="6">
        <v>109</v>
      </c>
      <c r="C12" s="7" t="s">
        <v>16</v>
      </c>
      <c r="D12" s="2">
        <v>3200</v>
      </c>
      <c r="E12" s="2">
        <v>2500</v>
      </c>
      <c r="F12" s="2">
        <v>2200</v>
      </c>
      <c r="G12" s="2">
        <v>3500</v>
      </c>
      <c r="H12" s="2">
        <v>2700</v>
      </c>
      <c r="I12" s="2">
        <v>3800</v>
      </c>
      <c r="J12" s="2">
        <f t="shared" si="0"/>
        <v>17900</v>
      </c>
      <c r="K12" s="9">
        <f t="shared" si="1"/>
        <v>2.2296960637767812E-2</v>
      </c>
    </row>
    <row r="13" spans="2:11" ht="19.5" thickBot="1">
      <c r="B13" s="8">
        <v>110</v>
      </c>
      <c r="C13" s="8" t="s">
        <v>17</v>
      </c>
      <c r="D13" s="3">
        <v>12500</v>
      </c>
      <c r="E13" s="3">
        <v>9800</v>
      </c>
      <c r="F13" s="3">
        <v>10700</v>
      </c>
      <c r="G13" s="3">
        <v>9600</v>
      </c>
      <c r="H13" s="3">
        <v>9500</v>
      </c>
      <c r="I13" s="3">
        <v>11200</v>
      </c>
      <c r="J13" s="3">
        <f t="shared" si="0"/>
        <v>63300</v>
      </c>
      <c r="K13" s="11">
        <f t="shared" si="1"/>
        <v>7.8849028400597904E-2</v>
      </c>
    </row>
    <row r="14" spans="2:11">
      <c r="B14" s="15" t="s">
        <v>0</v>
      </c>
      <c r="C14" s="16"/>
      <c r="D14" s="1">
        <f>SUM(D4:D13)</f>
        <v>133100</v>
      </c>
      <c r="E14" s="1">
        <f t="shared" ref="E14:I14" si="2">SUM(E4:E13)</f>
        <v>127900</v>
      </c>
      <c r="F14" s="1">
        <f t="shared" si="2"/>
        <v>124200</v>
      </c>
      <c r="G14" s="1">
        <f t="shared" si="2"/>
        <v>138100</v>
      </c>
      <c r="H14" s="1">
        <f t="shared" si="2"/>
        <v>117800</v>
      </c>
      <c r="I14" s="1">
        <f t="shared" si="2"/>
        <v>161700</v>
      </c>
      <c r="J14" s="1">
        <f t="shared" si="0"/>
        <v>802800</v>
      </c>
      <c r="K14" s="10">
        <f t="shared" si="1"/>
        <v>1</v>
      </c>
    </row>
    <row r="15" spans="2:11" hidden="1">
      <c r="B15" s="17" t="s">
        <v>20</v>
      </c>
      <c r="C15" s="18"/>
      <c r="D15" s="12">
        <f>AVERAGE(D4:D13)</f>
        <v>13310</v>
      </c>
      <c r="E15" s="12">
        <f t="shared" ref="E15:J15" si="3">AVERAGE(E4:E13)</f>
        <v>12790</v>
      </c>
      <c r="F15" s="12">
        <f t="shared" si="3"/>
        <v>12420</v>
      </c>
      <c r="G15" s="12">
        <f t="shared" si="3"/>
        <v>13810</v>
      </c>
      <c r="H15" s="12">
        <f t="shared" si="3"/>
        <v>11780</v>
      </c>
      <c r="I15" s="12">
        <f t="shared" si="3"/>
        <v>16170</v>
      </c>
      <c r="J15" s="12">
        <f t="shared" si="3"/>
        <v>80280</v>
      </c>
      <c r="K15" s="12"/>
    </row>
  </sheetData>
  <mergeCells count="1">
    <mergeCell ref="B15:C15"/>
  </mergeCells>
  <phoneticPr fontId="2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terms:created xsi:type="dcterms:W3CDTF">2022-10-05T06:57:22Z</dcterms:created>
  <dcterms:modified xsi:type="dcterms:W3CDTF">2023-02-06T00:03:45Z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2022-10-19T06:44:54Z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f526e5f7-17d7-4705-99b1-3310a7df6eef</vt:lpwstr>
  </property>
  <property fmtid="{D5CDD505-2E9C-101B-9397-08002B2CF9AE}" pid="8" name="MSIP_Label_a7295cc1-d279-42ac-ab4d-3b0f4fece050_ContentBits">
    <vt:lpwstr>0</vt:lpwstr>
  </property>
</Properties>
</file>