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filterPrivacy="1" defaultThemeVersion="166925"/>
  <xr:revisionPtr revIDLastSave="0" documentId="13_ncr:1_{F6061D67-D7AE-4210-89BC-4D7CC39F1D8F}" xr6:coauthVersionLast="47" xr6:coauthVersionMax="47" xr10:uidLastSave="{00000000-0000-0000-0000-000000000000}"/>
  <bookViews>
    <workbookView xWindow="10890" yWindow="-16320" windowWidth="29040" windowHeight="15990" xr2:uid="{75344778-4528-4E77-8AED-0E85C72F1ABF}"/>
  </bookViews>
  <sheets>
    <sheet name="Sheet1" sheetId="1" r:id="rId1"/>
  </sheets>
  <definedNames>
    <definedName name="_xlnm._FilterDatabase" localSheetId="0" hidden="1">Sheet1!$B$3:$J$28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5" i="1" l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4" i="1"/>
</calcChain>
</file>

<file path=xl/sharedStrings.xml><?xml version="1.0" encoding="utf-8"?>
<sst xmlns="http://schemas.openxmlformats.org/spreadsheetml/2006/main" count="60" uniqueCount="38">
  <si>
    <t>No.</t>
    <phoneticPr fontId="2"/>
  </si>
  <si>
    <t>区分</t>
    <rPh sb="0" eb="2">
      <t>クブン</t>
    </rPh>
    <phoneticPr fontId="3"/>
  </si>
  <si>
    <t>定員</t>
    <rPh sb="0" eb="2">
      <t>テイイン</t>
    </rPh>
    <phoneticPr fontId="3"/>
  </si>
  <si>
    <t>開講日</t>
    <rPh sb="0" eb="3">
      <t>カイコウビ</t>
    </rPh>
    <phoneticPr fontId="3"/>
  </si>
  <si>
    <t>講座名</t>
    <rPh sb="0" eb="3">
      <t>コウザメイ</t>
    </rPh>
    <phoneticPr fontId="3"/>
  </si>
  <si>
    <t>受講料</t>
    <rPh sb="0" eb="3">
      <t>ジュコウリョウ</t>
    </rPh>
    <phoneticPr fontId="3"/>
  </si>
  <si>
    <t>売上</t>
    <rPh sb="0" eb="2">
      <t>ウリアゲ</t>
    </rPh>
    <phoneticPr fontId="3"/>
  </si>
  <si>
    <t>はじめての作曲</t>
    <rPh sb="5" eb="7">
      <t>サッキョク</t>
    </rPh>
    <phoneticPr fontId="2"/>
  </si>
  <si>
    <t>はじめてのソルフェージュ</t>
    <phoneticPr fontId="2"/>
  </si>
  <si>
    <t>親子でリトミックを楽しもう</t>
    <rPh sb="0" eb="2">
      <t>オヤコ</t>
    </rPh>
    <rPh sb="9" eb="10">
      <t>タノ</t>
    </rPh>
    <phoneticPr fontId="2"/>
  </si>
  <si>
    <t>ヴァイオリンを体験してみよう</t>
    <rPh sb="7" eb="9">
      <t>タイケン</t>
    </rPh>
    <phoneticPr fontId="2"/>
  </si>
  <si>
    <t>虚無僧尺八の世界</t>
    <rPh sb="0" eb="5">
      <t>コムソウシャクハチ</t>
    </rPh>
    <rPh sb="6" eb="8">
      <t>セカイ</t>
    </rPh>
    <phoneticPr fontId="2"/>
  </si>
  <si>
    <t>チャイコフスキーの魅力に迫る！</t>
    <rPh sb="9" eb="11">
      <t>ミリョク</t>
    </rPh>
    <rPh sb="12" eb="13">
      <t>セマ</t>
    </rPh>
    <phoneticPr fontId="2"/>
  </si>
  <si>
    <t>シンセサイザーを体験してみよう</t>
    <rPh sb="8" eb="10">
      <t>タイケン</t>
    </rPh>
    <phoneticPr fontId="2"/>
  </si>
  <si>
    <t>チェンバロとバロック音楽</t>
    <rPh sb="10" eb="12">
      <t>オンガク</t>
    </rPh>
    <phoneticPr fontId="2"/>
  </si>
  <si>
    <t>舞台のウラガワ1 ～衣装を作ろう～</t>
    <rPh sb="0" eb="2">
      <t>ブタイ</t>
    </rPh>
    <rPh sb="10" eb="12">
      <t>イショウ</t>
    </rPh>
    <rPh sb="13" eb="14">
      <t>ツク</t>
    </rPh>
    <phoneticPr fontId="2"/>
  </si>
  <si>
    <t>舞台のウラガワ2 ～舞台美術って？～</t>
    <rPh sb="0" eb="2">
      <t>ブタイ</t>
    </rPh>
    <rPh sb="10" eb="14">
      <t>ブタイビジュツ</t>
    </rPh>
    <phoneticPr fontId="2"/>
  </si>
  <si>
    <t>世界各地の演劇を知ろう</t>
    <rPh sb="0" eb="2">
      <t>セカイ</t>
    </rPh>
    <rPh sb="2" eb="4">
      <t>カクチ</t>
    </rPh>
    <rPh sb="5" eb="7">
      <t>エンゲキ</t>
    </rPh>
    <rPh sb="8" eb="9">
      <t>シ</t>
    </rPh>
    <phoneticPr fontId="2"/>
  </si>
  <si>
    <t>七宝でマグカップを作ってみよう</t>
    <rPh sb="0" eb="2">
      <t>シッポウ</t>
    </rPh>
    <rPh sb="9" eb="10">
      <t>ツク</t>
    </rPh>
    <phoneticPr fontId="3"/>
  </si>
  <si>
    <t>文化財の保存と修復</t>
    <rPh sb="0" eb="3">
      <t>ブンカザイ</t>
    </rPh>
    <rPh sb="4" eb="6">
      <t>ホゾン</t>
    </rPh>
    <rPh sb="7" eb="9">
      <t>シュウフク</t>
    </rPh>
    <phoneticPr fontId="3"/>
  </si>
  <si>
    <t>親子で銅版画体験を楽しもう</t>
    <rPh sb="0" eb="2">
      <t>オヤコ</t>
    </rPh>
    <rPh sb="3" eb="4">
      <t>ドウ</t>
    </rPh>
    <rPh sb="4" eb="6">
      <t>ハンガ</t>
    </rPh>
    <rPh sb="6" eb="8">
      <t>タイケン</t>
    </rPh>
    <rPh sb="9" eb="10">
      <t>タノ</t>
    </rPh>
    <phoneticPr fontId="3"/>
  </si>
  <si>
    <t>伝統技術「金継ぎ」を体験してみよう</t>
    <rPh sb="0" eb="4">
      <t>デントウギジュツ</t>
    </rPh>
    <rPh sb="5" eb="6">
      <t>キン</t>
    </rPh>
    <rPh sb="6" eb="7">
      <t>ツ</t>
    </rPh>
    <rPh sb="10" eb="12">
      <t>タイケン</t>
    </rPh>
    <phoneticPr fontId="3"/>
  </si>
  <si>
    <t>低音で和楽器合奏を支える十七絃</t>
    <rPh sb="0" eb="2">
      <t>テイオン</t>
    </rPh>
    <rPh sb="3" eb="8">
      <t>ワガッキガッソウ</t>
    </rPh>
    <rPh sb="9" eb="10">
      <t>ササ</t>
    </rPh>
    <rPh sb="12" eb="15">
      <t>ジュウシチゲン</t>
    </rPh>
    <phoneticPr fontId="2"/>
  </si>
  <si>
    <t>親子でかんたん木工作！</t>
    <rPh sb="0" eb="2">
      <t>オヤコ</t>
    </rPh>
    <rPh sb="7" eb="9">
      <t>モッコウ</t>
    </rPh>
    <rPh sb="9" eb="10">
      <t>サク</t>
    </rPh>
    <phoneticPr fontId="3"/>
  </si>
  <si>
    <t>油絵超入門</t>
    <rPh sb="0" eb="2">
      <t>アブラエ</t>
    </rPh>
    <rPh sb="2" eb="5">
      <t>チョウニュウモン</t>
    </rPh>
    <phoneticPr fontId="3"/>
  </si>
  <si>
    <t>FOM芸術大学連携 市民向け講座 実施報告</t>
    <rPh sb="3" eb="5">
      <t>ゲイジュツ</t>
    </rPh>
    <rPh sb="5" eb="7">
      <t>ダイガク</t>
    </rPh>
    <rPh sb="7" eb="9">
      <t>レンケイ</t>
    </rPh>
    <rPh sb="10" eb="13">
      <t>シミンム</t>
    </rPh>
    <rPh sb="14" eb="16">
      <t>コウザ</t>
    </rPh>
    <rPh sb="17" eb="21">
      <t>ジッシホウコク</t>
    </rPh>
    <phoneticPr fontId="3"/>
  </si>
  <si>
    <t>美術</t>
    <rPh sb="0" eb="2">
      <t>ビジュツ</t>
    </rPh>
    <phoneticPr fontId="3"/>
  </si>
  <si>
    <t>音楽</t>
    <rPh sb="0" eb="2">
      <t>オンガク</t>
    </rPh>
    <phoneticPr fontId="3"/>
  </si>
  <si>
    <t>舞台</t>
    <rPh sb="0" eb="2">
      <t>ブタイ</t>
    </rPh>
    <phoneticPr fontId="3"/>
  </si>
  <si>
    <t>舞台のウラガワ3 ～音響・照明～</t>
    <rPh sb="0" eb="2">
      <t>ブタイ</t>
    </rPh>
    <rPh sb="10" eb="12">
      <t>オンキョウ</t>
    </rPh>
    <rPh sb="13" eb="15">
      <t>ショウメイ</t>
    </rPh>
    <phoneticPr fontId="2"/>
  </si>
  <si>
    <t>日本の舞台芸術「人形浄瑠璃」に触れる</t>
    <rPh sb="0" eb="2">
      <t>ニホン</t>
    </rPh>
    <rPh sb="3" eb="5">
      <t>ブタイ</t>
    </rPh>
    <rPh sb="5" eb="7">
      <t>ゲイジュツ</t>
    </rPh>
    <rPh sb="8" eb="10">
      <t>ニンギョウ</t>
    </rPh>
    <rPh sb="10" eb="13">
      <t>ジョウルリ</t>
    </rPh>
    <rPh sb="15" eb="16">
      <t>フ</t>
    </rPh>
    <phoneticPr fontId="2"/>
  </si>
  <si>
    <t>実践！親子で舞台に立ってみよう！</t>
    <rPh sb="0" eb="2">
      <t>ジッセン</t>
    </rPh>
    <rPh sb="3" eb="5">
      <t>オヤコ</t>
    </rPh>
    <rPh sb="6" eb="8">
      <t>ブタイ</t>
    </rPh>
    <rPh sb="9" eb="10">
      <t>タ</t>
    </rPh>
    <phoneticPr fontId="2"/>
  </si>
  <si>
    <t>北欧の民族楽器「ニッケルハルパ」</t>
    <rPh sb="0" eb="2">
      <t>ホクオウ</t>
    </rPh>
    <rPh sb="3" eb="7">
      <t>ミンゾクガッキ</t>
    </rPh>
    <phoneticPr fontId="2"/>
  </si>
  <si>
    <t>観劇＆解説 シェイクスピア作品の魅力</t>
    <rPh sb="0" eb="2">
      <t>カンゲキ</t>
    </rPh>
    <rPh sb="3" eb="5">
      <t>カイセツ</t>
    </rPh>
    <rPh sb="13" eb="15">
      <t>サクヒン</t>
    </rPh>
    <rPh sb="16" eb="18">
      <t>ミリョク</t>
    </rPh>
    <phoneticPr fontId="2"/>
  </si>
  <si>
    <t>アイヌの伝統 トンコリとムックリを知る</t>
    <rPh sb="4" eb="6">
      <t>デントウ</t>
    </rPh>
    <rPh sb="17" eb="18">
      <t>シ</t>
    </rPh>
    <phoneticPr fontId="2"/>
  </si>
  <si>
    <t>受講者数</t>
    <rPh sb="0" eb="3">
      <t>ジュコウシャ</t>
    </rPh>
    <rPh sb="3" eb="4">
      <t>スウ</t>
    </rPh>
    <phoneticPr fontId="3"/>
  </si>
  <si>
    <t>受講率</t>
    <rPh sb="0" eb="2">
      <t>ジュコウ</t>
    </rPh>
    <rPh sb="2" eb="3">
      <t>リツ</t>
    </rPh>
    <phoneticPr fontId="3"/>
  </si>
  <si>
    <t>音声合成ソフトで歌を作ってみよう</t>
    <rPh sb="0" eb="4">
      <t>オンセイゴウセイ</t>
    </rPh>
    <rPh sb="8" eb="9">
      <t>ウタ</t>
    </rPh>
    <rPh sb="10" eb="11">
      <t>ツク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</si>
</sst>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¥&quot;#,##0;[Red]&quot;¥&quot;\-#,##0"/>
    <numFmt numFmtId="176" formatCode="0.0%"/>
  </numFmts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6"/>
      <name val="游ゴシック"/>
      <family val="2"/>
      <charset val="128"/>
    </font>
    <font>
      <b/>
      <sz val="14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>
      <alignment vertical="center"/>
    </xf>
    <xf numFmtId="6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6">
    <xf numFmtId="0" fontId="0" fillId="0" borderId="0" xfId="0">
      <alignment vertical="center"/>
    </xf>
    <xf numFmtId="14" fontId="0" fillId="0" borderId="0" xfId="0" applyNumberFormat="1">
      <alignment vertical="center"/>
    </xf>
    <xf numFmtId="6" fontId="0" fillId="0" borderId="0" xfId="1" applyFont="1">
      <alignment vertical="center"/>
    </xf>
    <xf numFmtId="0" fontId="5" fillId="0" borderId="0" xfId="0" applyFont="1">
      <alignment vertical="center"/>
    </xf>
    <xf numFmtId="176" fontId="0" fillId="0" borderId="0" xfId="2" applyNumberFormat="1" applyFont="1">
      <alignment vertical="center"/>
    </xf>
    <xf numFmtId="0" fontId="4" fillId="0" borderId="0" xfId="0" applyFont="1" applyAlignment="1">
      <alignment horizontal="center" vertical="center"/>
    </xf>
  </cellXfs>
  <cellStyles count="3">
    <cellStyle name="パーセント" xfId="2" builtinId="5"/>
    <cellStyle name="通貨" xfId="1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944170-4BC9-4723-BCE3-0E0919A2B751}">
  <dimension ref="B1:J28"/>
  <sheetViews>
    <sheetView tabSelected="1" zoomScaleNormal="100" workbookViewId="0"/>
  </sheetViews>
  <sheetFormatPr defaultRowHeight="17.649999999999999" x14ac:dyDescent="0.7"/>
  <cols>
    <col min="1" max="1" width="2.625" customWidth="1"/>
    <col min="2" max="2" width="6.5625" customWidth="1"/>
    <col min="3" max="3" width="12.5625" customWidth="1"/>
    <col min="4" max="4" width="37.5625" customWidth="1"/>
    <col min="5" max="6" width="7.5625" customWidth="1"/>
    <col min="7" max="7" width="11.5625" customWidth="1"/>
    <col min="8" max="9" width="9.5625" customWidth="1"/>
    <col min="10" max="10" width="11.5625" customWidth="1"/>
  </cols>
  <sheetData>
    <row r="1" spans="2:10" ht="22.9" x14ac:dyDescent="0.7">
      <c r="B1" s="5" t="s">
        <v>25</v>
      </c>
      <c r="C1" s="5"/>
      <c r="D1" s="5"/>
      <c r="E1" s="5"/>
      <c r="F1" s="5"/>
      <c r="G1" s="5"/>
      <c r="H1" s="5"/>
      <c r="I1" s="5"/>
      <c r="J1" s="5"/>
    </row>
    <row r="3" spans="2:10" x14ac:dyDescent="0.7">
      <c r="B3" s="3" t="s">
        <v>0</v>
      </c>
      <c r="C3" s="3" t="s">
        <v>3</v>
      </c>
      <c r="D3" s="3" t="s">
        <v>4</v>
      </c>
      <c r="E3" s="3" t="s">
        <v>1</v>
      </c>
      <c r="F3" s="3" t="s">
        <v>2</v>
      </c>
      <c r="G3" s="3" t="s">
        <v>35</v>
      </c>
      <c r="H3" s="3" t="s">
        <v>36</v>
      </c>
      <c r="I3" s="3" t="s">
        <v>5</v>
      </c>
      <c r="J3" s="3" t="s">
        <v>6</v>
      </c>
    </row>
    <row r="4" spans="2:10" x14ac:dyDescent="0.7">
      <c r="B4">
        <v>1</v>
      </c>
      <c r="C4" s="1">
        <v>44656</v>
      </c>
      <c r="D4" t="s">
        <v>24</v>
      </c>
      <c r="E4" t="s">
        <v>26</v>
      </c>
      <c r="F4">
        <v>30</v>
      </c>
      <c r="G4">
        <v>30</v>
      </c>
      <c r="H4" s="4">
        <f>G4/F4</f>
        <v>1</v>
      </c>
      <c r="I4" s="2">
        <v>10000</v>
      </c>
      <c r="J4" s="2">
        <f>G4*I4</f>
        <v>300000</v>
      </c>
    </row>
    <row r="5" spans="2:10" x14ac:dyDescent="0.7">
      <c r="B5">
        <v>2</v>
      </c>
      <c r="C5" s="1">
        <v>44663</v>
      </c>
      <c r="D5" t="s">
        <v>18</v>
      </c>
      <c r="E5" t="s">
        <v>26</v>
      </c>
      <c r="F5">
        <v>30</v>
      </c>
      <c r="G5">
        <v>25</v>
      </c>
      <c r="H5" s="4">
        <f t="shared" ref="H5:H28" si="0">G5/F5</f>
        <v>0.83333333333333337</v>
      </c>
      <c r="I5" s="2">
        <v>9000</v>
      </c>
      <c r="J5" s="2">
        <f t="shared" ref="J5:J28" si="1">G5*I5</f>
        <v>225000</v>
      </c>
    </row>
    <row r="6" spans="2:10" x14ac:dyDescent="0.7">
      <c r="B6">
        <v>3</v>
      </c>
      <c r="C6" s="1">
        <v>44670</v>
      </c>
      <c r="D6" t="s">
        <v>8</v>
      </c>
      <c r="E6" t="s">
        <v>27</v>
      </c>
      <c r="F6">
        <v>50</v>
      </c>
      <c r="G6">
        <v>50</v>
      </c>
      <c r="H6" s="4">
        <f t="shared" si="0"/>
        <v>1</v>
      </c>
      <c r="I6" s="2">
        <v>4000</v>
      </c>
      <c r="J6" s="2">
        <f t="shared" si="1"/>
        <v>200000</v>
      </c>
    </row>
    <row r="7" spans="2:10" x14ac:dyDescent="0.7">
      <c r="B7">
        <v>4</v>
      </c>
      <c r="C7" s="1">
        <v>44677</v>
      </c>
      <c r="D7" t="s">
        <v>7</v>
      </c>
      <c r="E7" t="s">
        <v>27</v>
      </c>
      <c r="F7">
        <v>50</v>
      </c>
      <c r="G7">
        <v>40</v>
      </c>
      <c r="H7" s="4">
        <f t="shared" si="0"/>
        <v>0.8</v>
      </c>
      <c r="I7" s="2">
        <v>6000</v>
      </c>
      <c r="J7" s="2">
        <f t="shared" si="1"/>
        <v>240000</v>
      </c>
    </row>
    <row r="8" spans="2:10" x14ac:dyDescent="0.7">
      <c r="B8">
        <v>5</v>
      </c>
      <c r="C8" s="1">
        <v>44691</v>
      </c>
      <c r="D8" t="s">
        <v>17</v>
      </c>
      <c r="E8" t="s">
        <v>28</v>
      </c>
      <c r="F8">
        <v>40</v>
      </c>
      <c r="G8">
        <v>25</v>
      </c>
      <c r="H8" s="4">
        <f t="shared" si="0"/>
        <v>0.625</v>
      </c>
      <c r="I8" s="2">
        <v>2000</v>
      </c>
      <c r="J8" s="2">
        <f t="shared" si="1"/>
        <v>50000</v>
      </c>
    </row>
    <row r="9" spans="2:10" x14ac:dyDescent="0.7">
      <c r="B9">
        <v>6</v>
      </c>
      <c r="C9" s="1">
        <v>44698</v>
      </c>
      <c r="D9" t="s">
        <v>19</v>
      </c>
      <c r="E9" t="s">
        <v>26</v>
      </c>
      <c r="F9">
        <v>40</v>
      </c>
      <c r="G9">
        <v>24</v>
      </c>
      <c r="H9" s="4">
        <f t="shared" si="0"/>
        <v>0.6</v>
      </c>
      <c r="I9" s="2">
        <v>5000</v>
      </c>
      <c r="J9" s="2">
        <f t="shared" si="1"/>
        <v>120000</v>
      </c>
    </row>
    <row r="10" spans="2:10" x14ac:dyDescent="0.7">
      <c r="B10">
        <v>7</v>
      </c>
      <c r="C10" s="1">
        <v>44705</v>
      </c>
      <c r="D10" t="s">
        <v>15</v>
      </c>
      <c r="E10" t="s">
        <v>28</v>
      </c>
      <c r="F10">
        <v>40</v>
      </c>
      <c r="G10">
        <v>34</v>
      </c>
      <c r="H10" s="4">
        <f t="shared" si="0"/>
        <v>0.85</v>
      </c>
      <c r="I10" s="2">
        <v>2000</v>
      </c>
      <c r="J10" s="2">
        <f t="shared" si="1"/>
        <v>68000</v>
      </c>
    </row>
    <row r="11" spans="2:10" x14ac:dyDescent="0.7">
      <c r="B11">
        <v>8</v>
      </c>
      <c r="C11" s="1">
        <v>44712</v>
      </c>
      <c r="D11" t="s">
        <v>16</v>
      </c>
      <c r="E11" t="s">
        <v>28</v>
      </c>
      <c r="F11">
        <v>40</v>
      </c>
      <c r="G11">
        <v>25</v>
      </c>
      <c r="H11" s="4">
        <f t="shared" si="0"/>
        <v>0.625</v>
      </c>
      <c r="I11" s="2">
        <v>2000</v>
      </c>
      <c r="J11" s="2">
        <f t="shared" si="1"/>
        <v>50000</v>
      </c>
    </row>
    <row r="12" spans="2:10" x14ac:dyDescent="0.7">
      <c r="B12">
        <v>9</v>
      </c>
      <c r="C12" s="1">
        <v>44719</v>
      </c>
      <c r="D12" t="s">
        <v>9</v>
      </c>
      <c r="E12" t="s">
        <v>27</v>
      </c>
      <c r="F12">
        <v>40</v>
      </c>
      <c r="G12">
        <v>40</v>
      </c>
      <c r="H12" s="4">
        <f t="shared" si="0"/>
        <v>1</v>
      </c>
      <c r="I12" s="2">
        <v>4000</v>
      </c>
      <c r="J12" s="2">
        <f t="shared" si="1"/>
        <v>160000</v>
      </c>
    </row>
    <row r="13" spans="2:10" x14ac:dyDescent="0.7">
      <c r="B13">
        <v>10</v>
      </c>
      <c r="C13" s="1">
        <v>44726</v>
      </c>
      <c r="D13" t="s">
        <v>10</v>
      </c>
      <c r="E13" t="s">
        <v>27</v>
      </c>
      <c r="F13">
        <v>50</v>
      </c>
      <c r="G13">
        <v>42</v>
      </c>
      <c r="H13" s="4">
        <f t="shared" si="0"/>
        <v>0.84</v>
      </c>
      <c r="I13" s="2">
        <v>6000</v>
      </c>
      <c r="J13" s="2">
        <f t="shared" si="1"/>
        <v>252000</v>
      </c>
    </row>
    <row r="14" spans="2:10" x14ac:dyDescent="0.7">
      <c r="B14">
        <v>11</v>
      </c>
      <c r="C14" s="1">
        <v>44733</v>
      </c>
      <c r="D14" t="s">
        <v>29</v>
      </c>
      <c r="E14" t="s">
        <v>28</v>
      </c>
      <c r="F14">
        <v>40</v>
      </c>
      <c r="G14">
        <v>20</v>
      </c>
      <c r="H14" s="4">
        <f t="shared" si="0"/>
        <v>0.5</v>
      </c>
      <c r="I14" s="2">
        <v>2000</v>
      </c>
      <c r="J14" s="2">
        <f t="shared" si="1"/>
        <v>40000</v>
      </c>
    </row>
    <row r="15" spans="2:10" x14ac:dyDescent="0.7">
      <c r="B15">
        <v>12</v>
      </c>
      <c r="C15" s="1">
        <v>44740</v>
      </c>
      <c r="D15" t="s">
        <v>12</v>
      </c>
      <c r="E15" t="s">
        <v>27</v>
      </c>
      <c r="F15">
        <v>50</v>
      </c>
      <c r="G15">
        <v>30</v>
      </c>
      <c r="H15" s="4">
        <f t="shared" si="0"/>
        <v>0.6</v>
      </c>
      <c r="I15" s="2">
        <v>3000</v>
      </c>
      <c r="J15" s="2">
        <f t="shared" si="1"/>
        <v>90000</v>
      </c>
    </row>
    <row r="16" spans="2:10" x14ac:dyDescent="0.7">
      <c r="B16">
        <v>13</v>
      </c>
      <c r="C16" s="1">
        <v>44747</v>
      </c>
      <c r="D16" t="s">
        <v>22</v>
      </c>
      <c r="E16" t="s">
        <v>27</v>
      </c>
      <c r="F16">
        <v>50</v>
      </c>
      <c r="G16">
        <v>36</v>
      </c>
      <c r="H16" s="4">
        <f t="shared" si="0"/>
        <v>0.72</v>
      </c>
      <c r="I16" s="2">
        <v>3000</v>
      </c>
      <c r="J16" s="2">
        <f t="shared" si="1"/>
        <v>108000</v>
      </c>
    </row>
    <row r="17" spans="2:10" x14ac:dyDescent="0.7">
      <c r="B17">
        <v>14</v>
      </c>
      <c r="C17" s="1">
        <v>44754</v>
      </c>
      <c r="D17" t="s">
        <v>13</v>
      </c>
      <c r="E17" t="s">
        <v>27</v>
      </c>
      <c r="F17">
        <v>40</v>
      </c>
      <c r="G17">
        <v>39</v>
      </c>
      <c r="H17" s="4">
        <f t="shared" si="0"/>
        <v>0.97499999999999998</v>
      </c>
      <c r="I17" s="2">
        <v>6000</v>
      </c>
      <c r="J17" s="2">
        <f t="shared" si="1"/>
        <v>234000</v>
      </c>
    </row>
    <row r="18" spans="2:10" x14ac:dyDescent="0.7">
      <c r="B18">
        <v>15</v>
      </c>
      <c r="C18" s="1">
        <v>44761</v>
      </c>
      <c r="D18" t="s">
        <v>33</v>
      </c>
      <c r="E18" t="s">
        <v>28</v>
      </c>
      <c r="F18">
        <v>40</v>
      </c>
      <c r="G18">
        <v>40</v>
      </c>
      <c r="H18" s="4">
        <f t="shared" si="0"/>
        <v>1</v>
      </c>
      <c r="I18" s="2">
        <v>2000</v>
      </c>
      <c r="J18" s="2">
        <f t="shared" si="1"/>
        <v>80000</v>
      </c>
    </row>
    <row r="19" spans="2:10" x14ac:dyDescent="0.7">
      <c r="B19">
        <v>16</v>
      </c>
      <c r="C19" s="1">
        <v>44768</v>
      </c>
      <c r="D19" t="s">
        <v>30</v>
      </c>
      <c r="E19" t="s">
        <v>28</v>
      </c>
      <c r="F19">
        <v>30</v>
      </c>
      <c r="G19">
        <v>19</v>
      </c>
      <c r="H19" s="4">
        <f t="shared" si="0"/>
        <v>0.6333333333333333</v>
      </c>
      <c r="I19" s="2">
        <v>5000</v>
      </c>
      <c r="J19" s="2">
        <f t="shared" si="1"/>
        <v>95000</v>
      </c>
    </row>
    <row r="20" spans="2:10" x14ac:dyDescent="0.7">
      <c r="B20">
        <v>17</v>
      </c>
      <c r="C20" s="1">
        <v>44775</v>
      </c>
      <c r="D20" t="s">
        <v>20</v>
      </c>
      <c r="E20" t="s">
        <v>26</v>
      </c>
      <c r="F20">
        <v>30</v>
      </c>
      <c r="G20">
        <v>28</v>
      </c>
      <c r="H20" s="4">
        <f t="shared" si="0"/>
        <v>0.93333333333333335</v>
      </c>
      <c r="I20" s="2">
        <v>10000</v>
      </c>
      <c r="J20" s="2">
        <f t="shared" si="1"/>
        <v>280000</v>
      </c>
    </row>
    <row r="21" spans="2:10" x14ac:dyDescent="0.7">
      <c r="B21">
        <v>18</v>
      </c>
      <c r="C21" s="1">
        <v>44782</v>
      </c>
      <c r="D21" t="s">
        <v>11</v>
      </c>
      <c r="E21" t="s">
        <v>27</v>
      </c>
      <c r="F21">
        <v>50</v>
      </c>
      <c r="G21">
        <v>26</v>
      </c>
      <c r="H21" s="4">
        <f t="shared" si="0"/>
        <v>0.52</v>
      </c>
      <c r="I21" s="2">
        <v>4000</v>
      </c>
      <c r="J21" s="2">
        <f t="shared" si="1"/>
        <v>104000</v>
      </c>
    </row>
    <row r="22" spans="2:10" x14ac:dyDescent="0.7">
      <c r="B22">
        <v>19</v>
      </c>
      <c r="C22" s="1">
        <v>44789</v>
      </c>
      <c r="D22" t="s">
        <v>14</v>
      </c>
      <c r="E22" t="s">
        <v>27</v>
      </c>
      <c r="F22">
        <v>50</v>
      </c>
      <c r="G22">
        <v>50</v>
      </c>
      <c r="H22" s="4">
        <f t="shared" si="0"/>
        <v>1</v>
      </c>
      <c r="I22" s="2">
        <v>2500</v>
      </c>
      <c r="J22" s="2">
        <f t="shared" si="1"/>
        <v>125000</v>
      </c>
    </row>
    <row r="23" spans="2:10" x14ac:dyDescent="0.7">
      <c r="B23">
        <v>20</v>
      </c>
      <c r="C23" s="1">
        <v>44796</v>
      </c>
      <c r="D23" t="s">
        <v>32</v>
      </c>
      <c r="E23" t="s">
        <v>27</v>
      </c>
      <c r="F23">
        <v>50</v>
      </c>
      <c r="G23">
        <v>41</v>
      </c>
      <c r="H23" s="4">
        <f t="shared" si="0"/>
        <v>0.82</v>
      </c>
      <c r="I23" s="2">
        <v>2500</v>
      </c>
      <c r="J23" s="2">
        <f t="shared" si="1"/>
        <v>102500</v>
      </c>
    </row>
    <row r="24" spans="2:10" x14ac:dyDescent="0.7">
      <c r="B24">
        <v>21</v>
      </c>
      <c r="C24" s="1">
        <v>44803</v>
      </c>
      <c r="D24" t="s">
        <v>34</v>
      </c>
      <c r="E24" t="s">
        <v>27</v>
      </c>
      <c r="F24">
        <v>50</v>
      </c>
      <c r="G24">
        <v>44</v>
      </c>
      <c r="H24" s="4">
        <f t="shared" si="0"/>
        <v>0.88</v>
      </c>
      <c r="I24" s="2">
        <v>3000</v>
      </c>
      <c r="J24" s="2">
        <f t="shared" si="1"/>
        <v>132000</v>
      </c>
    </row>
    <row r="25" spans="2:10" x14ac:dyDescent="0.7">
      <c r="B25">
        <v>22</v>
      </c>
      <c r="C25" s="1">
        <v>44810</v>
      </c>
      <c r="D25" t="s">
        <v>23</v>
      </c>
      <c r="E25" t="s">
        <v>26</v>
      </c>
      <c r="F25">
        <v>30</v>
      </c>
      <c r="G25">
        <v>30</v>
      </c>
      <c r="H25" s="4">
        <f t="shared" si="0"/>
        <v>1</v>
      </c>
      <c r="I25" s="2">
        <v>8000</v>
      </c>
      <c r="J25" s="2">
        <f t="shared" si="1"/>
        <v>240000</v>
      </c>
    </row>
    <row r="26" spans="2:10" x14ac:dyDescent="0.7">
      <c r="B26">
        <v>23</v>
      </c>
      <c r="C26" s="1">
        <v>44817</v>
      </c>
      <c r="D26" t="s">
        <v>37</v>
      </c>
      <c r="E26" t="s">
        <v>27</v>
      </c>
      <c r="F26">
        <v>40</v>
      </c>
      <c r="G26">
        <v>34</v>
      </c>
      <c r="H26" s="4">
        <f t="shared" si="0"/>
        <v>0.85</v>
      </c>
      <c r="I26" s="2">
        <v>5500</v>
      </c>
      <c r="J26" s="2">
        <f t="shared" si="1"/>
        <v>187000</v>
      </c>
    </row>
    <row r="27" spans="2:10" x14ac:dyDescent="0.7">
      <c r="B27">
        <v>24</v>
      </c>
      <c r="C27" s="1">
        <v>44824</v>
      </c>
      <c r="D27" t="s">
        <v>31</v>
      </c>
      <c r="E27" t="s">
        <v>28</v>
      </c>
      <c r="F27">
        <v>20</v>
      </c>
      <c r="G27">
        <v>20</v>
      </c>
      <c r="H27" s="4">
        <f t="shared" si="0"/>
        <v>1</v>
      </c>
      <c r="I27" s="2">
        <v>5000</v>
      </c>
      <c r="J27" s="2">
        <f t="shared" si="1"/>
        <v>100000</v>
      </c>
    </row>
    <row r="28" spans="2:10" x14ac:dyDescent="0.7">
      <c r="B28">
        <v>25</v>
      </c>
      <c r="C28" s="1">
        <v>44831</v>
      </c>
      <c r="D28" t="s">
        <v>21</v>
      </c>
      <c r="E28" t="s">
        <v>26</v>
      </c>
      <c r="F28">
        <v>30</v>
      </c>
      <c r="G28">
        <v>25</v>
      </c>
      <c r="H28" s="4">
        <f t="shared" si="0"/>
        <v>0.83333333333333337</v>
      </c>
      <c r="I28" s="2">
        <v>10000</v>
      </c>
      <c r="J28" s="2">
        <f t="shared" si="1"/>
        <v>250000</v>
      </c>
    </row>
  </sheetData>
  <mergeCells count="1">
    <mergeCell ref="B1:J1"/>
  </mergeCells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  <dcterms:created xsi:type="dcterms:W3CDTF">2022-05-24T10:54:28Z</dcterms:created>
  <dcterms:modified xsi:type="dcterms:W3CDTF">2022-05-24T10:54:33Z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a7295cc1-d279-42ac-ab4d-3b0f4fece050_Enabled">
    <vt:lpwstr>true</vt:lpwstr>
  </property>
  <property fmtid="{D5CDD505-2E9C-101B-9397-08002B2CF9AE}" pid="3" name="MSIP_Label_a7295cc1-d279-42ac-ab4d-3b0f4fece050_SetDate">
    <vt:lpwstr>2022-05-24T10:54:31Z</vt:lpwstr>
  </property>
  <property fmtid="{D5CDD505-2E9C-101B-9397-08002B2CF9AE}" pid="4" name="MSIP_Label_a7295cc1-d279-42ac-ab4d-3b0f4fece050_Method">
    <vt:lpwstr>Standard</vt:lpwstr>
  </property>
  <property fmtid="{D5CDD505-2E9C-101B-9397-08002B2CF9AE}" pid="5" name="MSIP_Label_a7295cc1-d279-42ac-ab4d-3b0f4fece050_Name">
    <vt:lpwstr>FUJITSU-RESTRICTED​</vt:lpwstr>
  </property>
  <property fmtid="{D5CDD505-2E9C-101B-9397-08002B2CF9AE}" pid="6" name="MSIP_Label_a7295cc1-d279-42ac-ab4d-3b0f4fece050_SiteId">
    <vt:lpwstr>a19f121d-81e1-4858-a9d8-736e267fd4c7</vt:lpwstr>
  </property>
  <property fmtid="{D5CDD505-2E9C-101B-9397-08002B2CF9AE}" pid="7" name="MSIP_Label_a7295cc1-d279-42ac-ab4d-3b0f4fece050_ActionId">
    <vt:lpwstr>490546d3-f4c2-4e5b-93e4-e97cafc69bab</vt:lpwstr>
  </property>
  <property fmtid="{D5CDD505-2E9C-101B-9397-08002B2CF9AE}" pid="8" name="MSIP_Label_a7295cc1-d279-42ac-ab4d-3b0f4fece050_ContentBits">
    <vt:lpwstr>0</vt:lpwstr>
  </property>
</Properties>
</file>