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j8660hg\Desktop\"/>
    </mc:Choice>
  </mc:AlternateContent>
  <xr:revisionPtr revIDLastSave="0" documentId="13_ncr:1_{840EE0F6-59AB-4829-9E4F-7BEE9B151B41}" xr6:coauthVersionLast="47" xr6:coauthVersionMax="47" xr10:uidLastSave="{00000000-0000-0000-0000-000000000000}"/>
  <bookViews>
    <workbookView xWindow="28680" yWindow="-120" windowWidth="38640" windowHeight="21390" xr2:uid="{49D67A94-DE94-4C9C-A4F2-A217E47D5EBF}"/>
  </bookViews>
  <sheets>
    <sheet name="注文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D17" i="1"/>
  <c r="D18" i="1"/>
  <c r="D19" i="1"/>
  <c r="D20" i="1"/>
  <c r="D21" i="1"/>
  <c r="D22" i="1"/>
  <c r="D23" i="1"/>
  <c r="D24" i="1"/>
  <c r="D15" i="1"/>
  <c r="C16" i="1"/>
  <c r="C15" i="1"/>
  <c r="F15" i="1" l="1"/>
  <c r="C17" i="1"/>
  <c r="C18" i="1"/>
  <c r="C19" i="1"/>
  <c r="C20" i="1"/>
  <c r="C21" i="1"/>
  <c r="C22" i="1"/>
  <c r="C23" i="1"/>
  <c r="C24" i="1"/>
  <c r="F24" i="1" l="1"/>
  <c r="F16" i="1"/>
  <c r="F17" i="1"/>
  <c r="F18" i="1"/>
  <c r="F19" i="1"/>
  <c r="F20" i="1"/>
  <c r="F21" i="1"/>
  <c r="F22" i="1"/>
  <c r="F23" i="1"/>
  <c r="F25" i="1" l="1"/>
  <c r="F26" i="1" l="1"/>
  <c r="F27" i="1" s="1"/>
</calcChain>
</file>

<file path=xl/sharedStrings.xml><?xml version="1.0" encoding="utf-8"?>
<sst xmlns="http://schemas.openxmlformats.org/spreadsheetml/2006/main" count="31" uniqueCount="31">
  <si>
    <t>FOMサプリメント行き</t>
    <rPh sb="9" eb="10">
      <t>イ</t>
    </rPh>
    <phoneticPr fontId="3"/>
  </si>
  <si>
    <t>注文No.</t>
    <rPh sb="0" eb="2">
      <t>チュウモン</t>
    </rPh>
    <phoneticPr fontId="3"/>
  </si>
  <si>
    <t>注文日</t>
    <rPh sb="0" eb="3">
      <t>チュウモンビ</t>
    </rPh>
    <phoneticPr fontId="3"/>
  </si>
  <si>
    <t>注　文　書</t>
    <rPh sb="0" eb="1">
      <t>チュウ</t>
    </rPh>
    <rPh sb="2" eb="3">
      <t>モン</t>
    </rPh>
    <rPh sb="4" eb="5">
      <t>ショ</t>
    </rPh>
    <phoneticPr fontId="3"/>
  </si>
  <si>
    <t>氏名</t>
    <rPh sb="0" eb="2">
      <t>シメイ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</si>
  <si>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</si>
  <si>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</si>
  <si>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</si>
  <si>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</si>
  <si>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</si>
  <si>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</si>
  <si>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</si>
  <si>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</si>
  <si>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</si>
  <si>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総合計</t>
    <rPh sb="0" eb="1">
      <t>ソウ</t>
    </rPh>
    <rPh sb="1" eb="3">
      <t>ゴウケイ</t>
    </rPh>
    <phoneticPr fontId="3"/>
  </si>
  <si>
    <t>備考</t>
    <rPh sb="0" eb="2">
      <t>ビコウ</t>
    </rPh>
    <phoneticPr fontId="3"/>
  </si>
  <si>
    <t>E-Mail</t>
    <phoneticPr fontId="3"/>
  </si>
  <si>
    <t>商品番号</t>
    <rPh sb="0" eb="2">
      <t>ショウヒン</t>
    </rPh>
    <rPh sb="2" eb="4">
      <t>バンゴウ</t>
    </rPh>
    <phoneticPr fontId="7"/>
  </si>
  <si>
    <t>商品名</t>
    <rPh sb="0" eb="3">
      <t>ショウヒンメイ</t>
    </rPh>
    <phoneticPr fontId="7"/>
  </si>
  <si>
    <t>単価（100g）</t>
    <rPh sb="0" eb="2">
      <t>タンカ</t>
    </rPh>
    <phoneticPr fontId="7"/>
  </si>
  <si>
    <t>シナモン</t>
    <phoneticPr fontId="3"/>
  </si>
  <si>
    <t>オレンジピール</t>
    <phoneticPr fontId="3"/>
  </si>
  <si>
    <t>ジャスミン</t>
    <phoneticPr fontId="3"/>
  </si>
  <si>
    <t>ハイビスカス</t>
    <phoneticPr fontId="3"/>
  </si>
  <si>
    <t>バジル</t>
    <phoneticPr fontId="3"/>
  </si>
  <si>
    <t>ペパーミント</t>
    <phoneticPr fontId="3"/>
  </si>
  <si>
    <t>ラベンダー</t>
    <phoneticPr fontId="3"/>
  </si>
  <si>
    <t>リンデン</t>
    <phoneticPr fontId="3"/>
  </si>
  <si>
    <t>レモン</t>
    <phoneticPr fontId="3"/>
  </si>
  <si>
    <t>レモングラス</t>
    <phoneticPr fontId="3"/>
  </si>
  <si>
    <t>商品一覧</t>
    <rPh sb="0" eb="2">
      <t>ショウヒン</t>
    </rPh>
    <rPh sb="2" eb="4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</si>
</sst>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38" fontId="6" fillId="0" borderId="1" xfId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>
      <alignment vertical="center"/>
    </xf>
    <xf numFmtId="38" fontId="6" fillId="3" borderId="1" xfId="1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5" fillId="2" borderId="2" xfId="0" applyFont="1" applyFill="1" applyBorder="1">
      <alignment vertical="center"/>
    </xf>
    <xf numFmtId="9" fontId="5" fillId="2" borderId="4" xfId="2" applyFont="1" applyFill="1" applyBorder="1" applyAlignment="1">
      <alignment horizontal="left" vertical="center"/>
    </xf>
    <xf numFmtId="0" fontId="5" fillId="2" borderId="4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vertical="top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EBE09-E942-46C2-B4B4-3BB8B91ED608}">
  <dimension ref="B1:F29"/>
  <sheetViews>
    <sheetView tabSelected="1" workbookViewId="0"/>
  </sheetViews>
  <sheetFormatPr defaultRowHeight="18" x14ac:dyDescent="0.45"/>
  <cols>
    <col min="1" max="1" width="2.59765625" customWidth="1"/>
    <col min="2" max="2" width="10.59765625" customWidth="1"/>
    <col min="3" max="3" width="37.59765625" customWidth="1"/>
    <col min="4" max="4" width="12.59765625" customWidth="1"/>
    <col min="5" max="5" width="10.59765625" customWidth="1"/>
    <col min="6" max="6" width="12.59765625" customWidth="1"/>
  </cols>
  <sheetData>
    <row r="1" spans="2:6" ht="22.2" x14ac:dyDescent="0.45">
      <c r="B1" s="1" t="s">
        <v>0</v>
      </c>
    </row>
    <row r="2" spans="2:6" x14ac:dyDescent="0.45">
      <c r="E2" t="s">
        <v>1</v>
      </c>
    </row>
    <row r="3" spans="2:6" x14ac:dyDescent="0.45">
      <c r="E3" t="s">
        <v>2</v>
      </c>
    </row>
    <row r="5" spans="2:6" ht="27" thickBot="1" x14ac:dyDescent="0.5">
      <c r="B5" s="8" t="s">
        <v>3</v>
      </c>
      <c r="C5" s="8"/>
      <c r="D5" s="8"/>
      <c r="E5" s="8"/>
      <c r="F5" s="8"/>
    </row>
    <row r="6" spans="2:6" ht="18.600000000000001" thickTop="1" x14ac:dyDescent="0.45"/>
    <row r="8" spans="2:6" x14ac:dyDescent="0.45">
      <c r="B8" s="9" t="s">
        <v>4</v>
      </c>
      <c r="C8" s="18"/>
      <c r="D8" s="18"/>
      <c r="E8" s="18"/>
      <c r="F8" s="18"/>
    </row>
    <row r="9" spans="2:6" x14ac:dyDescent="0.45">
      <c r="B9" s="9" t="s">
        <v>5</v>
      </c>
      <c r="C9" s="18"/>
      <c r="D9" s="18"/>
      <c r="E9" s="18"/>
      <c r="F9" s="18"/>
    </row>
    <row r="10" spans="2:6" x14ac:dyDescent="0.45">
      <c r="B10" s="9" t="s">
        <v>6</v>
      </c>
      <c r="C10" s="19"/>
      <c r="D10" s="20"/>
      <c r="E10" s="20"/>
      <c r="F10" s="21"/>
    </row>
    <row r="11" spans="2:6" x14ac:dyDescent="0.45">
      <c r="B11" s="9" t="s">
        <v>16</v>
      </c>
      <c r="C11" s="18"/>
      <c r="D11" s="18"/>
      <c r="E11" s="18"/>
      <c r="F11" s="18"/>
    </row>
    <row r="14" spans="2:6" x14ac:dyDescent="0.45">
      <c r="B14" s="9" t="s">
        <v>7</v>
      </c>
      <c r="C14" s="9" t="s">
        <v>8</v>
      </c>
      <c r="D14" s="9" t="s">
        <v>9</v>
      </c>
      <c r="E14" s="9" t="s">
        <v>10</v>
      </c>
      <c r="F14" s="9" t="s">
        <v>11</v>
      </c>
    </row>
    <row r="15" spans="2:6" x14ac:dyDescent="0.45">
      <c r="B15" s="2"/>
      <c r="C15" s="10" t="str">
        <f>_xlfn.XLOOKUP(B15,商品一覧!$B$4:$B$13,商品一覧!$C$4:$C$13,"")</f>
        <v/>
      </c>
      <c r="D15" s="11" t="str">
        <f>_xlfn.XLOOKUP(B15,商品一覧!$B$4:$B$13,商品一覧!$D$4:$D$13,"")</f>
        <v/>
      </c>
      <c r="E15" s="2"/>
      <c r="F15" s="11" t="str">
        <f>IF(B15="","",D15*E15)</f>
        <v/>
      </c>
    </row>
    <row r="16" spans="2:6" x14ac:dyDescent="0.45">
      <c r="B16" s="2"/>
      <c r="C16" s="10" t="str">
        <f>_xlfn.XLOOKUP(B16,商品一覧!$B$4:$B$13,商品一覧!$C$4:$C$13,"")</f>
        <v/>
      </c>
      <c r="D16" s="11" t="str">
        <f>_xlfn.XLOOKUP(B16,商品一覧!$B$4:$B$13,商品一覧!$D$4:$D$13,"")</f>
        <v/>
      </c>
      <c r="E16" s="2"/>
      <c r="F16" s="11" t="str">
        <f t="shared" ref="F16:F23" si="0">IF(B16="","",D16*E16)</f>
        <v/>
      </c>
    </row>
    <row r="17" spans="2:6" x14ac:dyDescent="0.45">
      <c r="B17" s="2"/>
      <c r="C17" s="10" t="str">
        <f>_xlfn.XLOOKUP(B17,商品一覧!$B$4:$B$13,商品一覧!$C$4:$C$13,"")</f>
        <v/>
      </c>
      <c r="D17" s="11" t="str">
        <f>_xlfn.XLOOKUP(B17,商品一覧!$B$4:$B$13,商品一覧!$D$4:$D$13,"")</f>
        <v/>
      </c>
      <c r="E17" s="2"/>
      <c r="F17" s="11" t="str">
        <f t="shared" si="0"/>
        <v/>
      </c>
    </row>
    <row r="18" spans="2:6" x14ac:dyDescent="0.45">
      <c r="B18" s="2"/>
      <c r="C18" s="10" t="str">
        <f>_xlfn.XLOOKUP(B18,商品一覧!$B$4:$B$13,商品一覧!$C$4:$C$13,"")</f>
        <v/>
      </c>
      <c r="D18" s="11" t="str">
        <f>_xlfn.XLOOKUP(B18,商品一覧!$B$4:$B$13,商品一覧!$D$4:$D$13,"")</f>
        <v/>
      </c>
      <c r="E18" s="2"/>
      <c r="F18" s="11" t="str">
        <f t="shared" si="0"/>
        <v/>
      </c>
    </row>
    <row r="19" spans="2:6" x14ac:dyDescent="0.45">
      <c r="B19" s="2"/>
      <c r="C19" s="10" t="str">
        <f>_xlfn.XLOOKUP(B19,商品一覧!$B$4:$B$13,商品一覧!$C$4:$C$13,"")</f>
        <v/>
      </c>
      <c r="D19" s="11" t="str">
        <f>_xlfn.XLOOKUP(B19,商品一覧!$B$4:$B$13,商品一覧!$D$4:$D$13,"")</f>
        <v/>
      </c>
      <c r="E19" s="2"/>
      <c r="F19" s="11" t="str">
        <f t="shared" si="0"/>
        <v/>
      </c>
    </row>
    <row r="20" spans="2:6" x14ac:dyDescent="0.45">
      <c r="B20" s="2"/>
      <c r="C20" s="10" t="str">
        <f>_xlfn.XLOOKUP(B20,商品一覧!$B$4:$B$13,商品一覧!$C$4:$C$13,"")</f>
        <v/>
      </c>
      <c r="D20" s="11" t="str">
        <f>_xlfn.XLOOKUP(B20,商品一覧!$B$4:$B$13,商品一覧!$D$4:$D$13,"")</f>
        <v/>
      </c>
      <c r="E20" s="2"/>
      <c r="F20" s="11" t="str">
        <f t="shared" si="0"/>
        <v/>
      </c>
    </row>
    <row r="21" spans="2:6" x14ac:dyDescent="0.45">
      <c r="B21" s="2"/>
      <c r="C21" s="10" t="str">
        <f>_xlfn.XLOOKUP(B21,商品一覧!$B$4:$B$13,商品一覧!$C$4:$C$13,"")</f>
        <v/>
      </c>
      <c r="D21" s="11" t="str">
        <f>_xlfn.XLOOKUP(B21,商品一覧!$B$4:$B$13,商品一覧!$D$4:$D$13,"")</f>
        <v/>
      </c>
      <c r="E21" s="2"/>
      <c r="F21" s="11" t="str">
        <f t="shared" si="0"/>
        <v/>
      </c>
    </row>
    <row r="22" spans="2:6" x14ac:dyDescent="0.45">
      <c r="B22" s="2"/>
      <c r="C22" s="10" t="str">
        <f>_xlfn.XLOOKUP(B22,商品一覧!$B$4:$B$13,商品一覧!$C$4:$C$13,"")</f>
        <v/>
      </c>
      <c r="D22" s="11" t="str">
        <f>_xlfn.XLOOKUP(B22,商品一覧!$B$4:$B$13,商品一覧!$D$4:$D$13,"")</f>
        <v/>
      </c>
      <c r="E22" s="2"/>
      <c r="F22" s="11" t="str">
        <f t="shared" si="0"/>
        <v/>
      </c>
    </row>
    <row r="23" spans="2:6" x14ac:dyDescent="0.45">
      <c r="B23" s="2"/>
      <c r="C23" s="10" t="str">
        <f>_xlfn.XLOOKUP(B23,商品一覧!$B$4:$B$13,商品一覧!$C$4:$C$13,"")</f>
        <v/>
      </c>
      <c r="D23" s="11" t="str">
        <f>_xlfn.XLOOKUP(B23,商品一覧!$B$4:$B$13,商品一覧!$D$4:$D$13,"")</f>
        <v/>
      </c>
      <c r="E23" s="2"/>
      <c r="F23" s="11" t="str">
        <f t="shared" si="0"/>
        <v/>
      </c>
    </row>
    <row r="24" spans="2:6" x14ac:dyDescent="0.45">
      <c r="B24" s="2"/>
      <c r="C24" s="10" t="str">
        <f>_xlfn.XLOOKUP(B24,商品一覧!$B$4:$B$13,商品一覧!$C$4:$C$13,"")</f>
        <v/>
      </c>
      <c r="D24" s="11" t="str">
        <f>_xlfn.XLOOKUP(B24,商品一覧!$B$4:$B$13,商品一覧!$D$4:$D$13,"")</f>
        <v/>
      </c>
      <c r="E24" s="2"/>
      <c r="F24" s="11" t="str">
        <f>IF(B24="","",D24*E24)</f>
        <v/>
      </c>
    </row>
    <row r="25" spans="2:6" x14ac:dyDescent="0.45">
      <c r="B25" s="3"/>
      <c r="C25" s="3"/>
      <c r="D25" s="12" t="s">
        <v>12</v>
      </c>
      <c r="E25" s="13"/>
      <c r="F25" s="4">
        <f>SUM(F15:F24)</f>
        <v>0</v>
      </c>
    </row>
    <row r="26" spans="2:6" x14ac:dyDescent="0.45">
      <c r="B26" s="3"/>
      <c r="C26" s="3"/>
      <c r="D26" s="14" t="s">
        <v>13</v>
      </c>
      <c r="E26" s="15">
        <v>0.1</v>
      </c>
      <c r="F26" s="4">
        <f>ROUNDDOWN(F25*E26,0)</f>
        <v>0</v>
      </c>
    </row>
    <row r="27" spans="2:6" x14ac:dyDescent="0.45">
      <c r="B27" s="3"/>
      <c r="C27" s="3"/>
      <c r="D27" s="14" t="s">
        <v>14</v>
      </c>
      <c r="E27" s="16"/>
      <c r="F27" s="4">
        <f>SUM(F25:F26)</f>
        <v>0</v>
      </c>
    </row>
    <row r="29" spans="2:6" x14ac:dyDescent="0.45">
      <c r="B29" s="22" t="s">
        <v>15</v>
      </c>
      <c r="C29" s="22"/>
      <c r="D29" s="22"/>
      <c r="E29" s="22"/>
      <c r="F29" s="22"/>
    </row>
  </sheetData>
  <mergeCells count="5">
    <mergeCell ref="C8:F8"/>
    <mergeCell ref="C9:F9"/>
    <mergeCell ref="C10:F10"/>
    <mergeCell ref="C11:F11"/>
    <mergeCell ref="B29:F29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A5DAF-7139-40E4-82DF-2AB59EB54DDF}">
  <dimension ref="B1:D13"/>
  <sheetViews>
    <sheetView workbookViewId="0"/>
  </sheetViews>
  <sheetFormatPr defaultRowHeight="18" x14ac:dyDescent="0.45"/>
  <cols>
    <col min="1" max="1" width="2.59765625" customWidth="1"/>
    <col min="3" max="3" width="15" bestFit="1" customWidth="1"/>
    <col min="4" max="4" width="12.09765625" bestFit="1" customWidth="1"/>
  </cols>
  <sheetData>
    <row r="1" spans="2:4" ht="26.4" x14ac:dyDescent="0.45">
      <c r="B1" s="7" t="s">
        <v>30</v>
      </c>
    </row>
    <row r="3" spans="2:4" x14ac:dyDescent="0.45">
      <c r="B3" s="17" t="s">
        <v>17</v>
      </c>
      <c r="C3" s="17" t="s">
        <v>18</v>
      </c>
      <c r="D3" s="17" t="s">
        <v>19</v>
      </c>
    </row>
    <row r="4" spans="2:4" x14ac:dyDescent="0.45">
      <c r="B4" s="5">
        <v>1001</v>
      </c>
      <c r="C4" s="5" t="s">
        <v>20</v>
      </c>
      <c r="D4" s="6">
        <v>1050</v>
      </c>
    </row>
    <row r="5" spans="2:4" x14ac:dyDescent="0.45">
      <c r="B5" s="5">
        <v>1002</v>
      </c>
      <c r="C5" s="5" t="s">
        <v>21</v>
      </c>
      <c r="D5" s="6">
        <v>1140</v>
      </c>
    </row>
    <row r="6" spans="2:4" x14ac:dyDescent="0.45">
      <c r="B6" s="5">
        <v>1003</v>
      </c>
      <c r="C6" s="5" t="s">
        <v>22</v>
      </c>
      <c r="D6" s="6">
        <v>1050</v>
      </c>
    </row>
    <row r="7" spans="2:4" x14ac:dyDescent="0.45">
      <c r="B7" s="5">
        <v>1004</v>
      </c>
      <c r="C7" s="5" t="s">
        <v>23</v>
      </c>
      <c r="D7" s="6">
        <v>1200</v>
      </c>
    </row>
    <row r="8" spans="2:4" x14ac:dyDescent="0.45">
      <c r="B8" s="5">
        <v>1005</v>
      </c>
      <c r="C8" s="5" t="s">
        <v>24</v>
      </c>
      <c r="D8" s="6">
        <v>1050</v>
      </c>
    </row>
    <row r="9" spans="2:4" x14ac:dyDescent="0.45">
      <c r="B9" s="5">
        <v>1006</v>
      </c>
      <c r="C9" s="5" t="s">
        <v>25</v>
      </c>
      <c r="D9" s="6">
        <v>1050</v>
      </c>
    </row>
    <row r="10" spans="2:4" x14ac:dyDescent="0.45">
      <c r="B10" s="5">
        <v>1007</v>
      </c>
      <c r="C10" s="5" t="s">
        <v>26</v>
      </c>
      <c r="D10" s="6">
        <v>1200</v>
      </c>
    </row>
    <row r="11" spans="2:4" x14ac:dyDescent="0.45">
      <c r="B11" s="5">
        <v>1008</v>
      </c>
      <c r="C11" s="5" t="s">
        <v>27</v>
      </c>
      <c r="D11" s="6">
        <v>1140</v>
      </c>
    </row>
    <row r="12" spans="2:4" x14ac:dyDescent="0.45">
      <c r="B12" s="5">
        <v>1009</v>
      </c>
      <c r="C12" s="5" t="s">
        <v>28</v>
      </c>
      <c r="D12" s="6">
        <v>1050</v>
      </c>
    </row>
    <row r="13" spans="2:4" x14ac:dyDescent="0.45">
      <c r="B13" s="5">
        <v>1010</v>
      </c>
      <c r="C13" s="5" t="s">
        <v>29</v>
      </c>
      <c r="D13" s="6">
        <v>1050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2022-07-11T07:20:16Z</dcterms:created>
  <dcterms:modified xsi:type="dcterms:W3CDTF">2023-10-13T09:08:08Z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2023-10-13T09:08:08Z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5a9295a9-8e08-4ac8-b61b-9c313cb6b01f</vt:lpwstr>
  </property>
  <property fmtid="{D5CDD505-2E9C-101B-9397-08002B2CF9AE}" pid="8" name="MSIP_Label_a7295cc1-d279-42ac-ab4d-3b0f4fece050_ContentBits">
    <vt:lpwstr>0</vt:lpwstr>
  </property>
</Properties>
</file>