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日商PCデータ活用作業フォルダ\題材修正ファイル\第6章\"/>
    </mc:Choice>
  </mc:AlternateContent>
  <xr:revisionPtr revIDLastSave="0" documentId="13_ncr:1_{36250FD1-8071-4B52-A3B3-A8E92B269BB0}" xr6:coauthVersionLast="36" xr6:coauthVersionMax="36" xr10:uidLastSave="{00000000-0000-0000-0000-000000000000}"/>
  <bookViews>
    <workbookView xWindow="0" yWindow="0" windowWidth="20490" windowHeight="7455" xr2:uid="{D842D00F-0F3E-4F02-B694-409CE1BDBF07}"/>
  </bookViews>
  <sheets>
    <sheet name="売上データ" sheetId="1" r:id="rId1"/>
    <sheet name="メニュー" sheetId="2" r:id="rId2"/>
  </sheets>
  <definedNames>
    <definedName name="商品マスタ">メニュー!$A:$D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I2310" i="1"/>
  <c r="I2311" i="1"/>
  <c r="I2312" i="1"/>
  <c r="I2313" i="1"/>
  <c r="I2314" i="1"/>
  <c r="I2315" i="1"/>
  <c r="I2316" i="1"/>
  <c r="I2317" i="1"/>
  <c r="I2318" i="1"/>
  <c r="I2319" i="1"/>
  <c r="I2320" i="1"/>
  <c r="I2321" i="1"/>
  <c r="I2322" i="1"/>
  <c r="I2323" i="1"/>
  <c r="I2324" i="1"/>
  <c r="I2325" i="1"/>
  <c r="I2326" i="1"/>
  <c r="I2327" i="1"/>
  <c r="I2328" i="1"/>
  <c r="I2329" i="1"/>
  <c r="I2330" i="1"/>
  <c r="I2331" i="1"/>
  <c r="I2332" i="1"/>
  <c r="I2333" i="1"/>
  <c r="I2334" i="1"/>
  <c r="I2335" i="1"/>
  <c r="I2336" i="1"/>
  <c r="I2337" i="1"/>
  <c r="I2338" i="1"/>
  <c r="I2339" i="1"/>
  <c r="I2340" i="1"/>
  <c r="I2341" i="1"/>
  <c r="I2342" i="1"/>
  <c r="I2343" i="1"/>
  <c r="I2344" i="1"/>
  <c r="I2345" i="1"/>
  <c r="I2346" i="1"/>
  <c r="I2347" i="1"/>
  <c r="I2348" i="1"/>
  <c r="I2349" i="1"/>
  <c r="I2350" i="1"/>
  <c r="I2351" i="1"/>
  <c r="I2352" i="1"/>
  <c r="I2353" i="1"/>
  <c r="I2354" i="1"/>
  <c r="I2355" i="1"/>
  <c r="I2356" i="1"/>
  <c r="I2357" i="1"/>
  <c r="I2358" i="1"/>
  <c r="I2359" i="1"/>
  <c r="I2360" i="1"/>
  <c r="I2361" i="1"/>
  <c r="I2362" i="1"/>
  <c r="I2363" i="1"/>
  <c r="I2364" i="1"/>
  <c r="I2365" i="1"/>
  <c r="I2366" i="1"/>
  <c r="I2367" i="1"/>
  <c r="I2368" i="1"/>
  <c r="I2369" i="1"/>
  <c r="I2370" i="1"/>
  <c r="I2371" i="1"/>
  <c r="I2372" i="1"/>
  <c r="I2373" i="1"/>
  <c r="I2374" i="1"/>
  <c r="I2375" i="1"/>
  <c r="I2376" i="1"/>
  <c r="I2377" i="1"/>
  <c r="I2378" i="1"/>
  <c r="I2379" i="1"/>
  <c r="I2380" i="1"/>
  <c r="I2381" i="1"/>
  <c r="I2382" i="1"/>
  <c r="I2383" i="1"/>
  <c r="I2384" i="1"/>
  <c r="I2385" i="1"/>
  <c r="I2386" i="1"/>
  <c r="I2387" i="1"/>
  <c r="I2388" i="1"/>
  <c r="I2389" i="1"/>
  <c r="I2390" i="1"/>
  <c r="I2391" i="1"/>
  <c r="I2392" i="1"/>
  <c r="I2393" i="1"/>
  <c r="I2394" i="1"/>
  <c r="I2395" i="1"/>
  <c r="I2396" i="1"/>
  <c r="I2397" i="1"/>
  <c r="I2398" i="1"/>
  <c r="I2399" i="1"/>
  <c r="I2400" i="1"/>
  <c r="I2401" i="1"/>
  <c r="I2402" i="1"/>
  <c r="I2403" i="1"/>
  <c r="I2404" i="1"/>
  <c r="I2405" i="1"/>
  <c r="I2406" i="1"/>
  <c r="I2407" i="1"/>
  <c r="I2408" i="1"/>
  <c r="I2409" i="1"/>
  <c r="I2410" i="1"/>
  <c r="I2411" i="1"/>
  <c r="I2412" i="1"/>
  <c r="I2413" i="1"/>
  <c r="I2414" i="1"/>
  <c r="I2415" i="1"/>
  <c r="I2416" i="1"/>
  <c r="I2417" i="1"/>
  <c r="I2418" i="1"/>
  <c r="I2419" i="1"/>
  <c r="I2420" i="1"/>
  <c r="I2421" i="1"/>
  <c r="I2422" i="1"/>
  <c r="I2423" i="1"/>
  <c r="I2424" i="1"/>
  <c r="I2425" i="1"/>
  <c r="I2426" i="1"/>
  <c r="I2427" i="1"/>
  <c r="I2428" i="1"/>
  <c r="I2429" i="1"/>
  <c r="I2430" i="1"/>
  <c r="I2431" i="1"/>
  <c r="I2432" i="1"/>
  <c r="I2433" i="1"/>
  <c r="I2434" i="1"/>
  <c r="I2435" i="1"/>
  <c r="I2436" i="1"/>
  <c r="I2437" i="1"/>
  <c r="I2438" i="1"/>
  <c r="I2439" i="1"/>
  <c r="I2440" i="1"/>
  <c r="I2441" i="1"/>
  <c r="I2442" i="1"/>
  <c r="I2443" i="1"/>
  <c r="I2444" i="1"/>
  <c r="I2445" i="1"/>
  <c r="I2446" i="1"/>
  <c r="I2447" i="1"/>
  <c r="I2448" i="1"/>
  <c r="I2449" i="1"/>
  <c r="I2450" i="1"/>
  <c r="I2451" i="1"/>
  <c r="I2452" i="1"/>
  <c r="I2453" i="1"/>
  <c r="I2454" i="1"/>
  <c r="I2455" i="1"/>
  <c r="I2456" i="1"/>
  <c r="I2457" i="1"/>
  <c r="I2458" i="1"/>
  <c r="I2459" i="1"/>
  <c r="I2460" i="1"/>
  <c r="I2461" i="1"/>
  <c r="I2462" i="1"/>
  <c r="I2463" i="1"/>
  <c r="I2464" i="1"/>
  <c r="I2465" i="1"/>
  <c r="I2466" i="1"/>
  <c r="I2467" i="1"/>
  <c r="I2468" i="1"/>
  <c r="I2469" i="1"/>
  <c r="I2470" i="1"/>
  <c r="I2471" i="1"/>
  <c r="I2472" i="1"/>
  <c r="I2473" i="1"/>
  <c r="I2474" i="1"/>
  <c r="I2475" i="1"/>
  <c r="I2476" i="1"/>
  <c r="I2477" i="1"/>
  <c r="I2478" i="1"/>
  <c r="I2479" i="1"/>
  <c r="I2480" i="1"/>
  <c r="I2481" i="1"/>
  <c r="I2482" i="1"/>
  <c r="I2483" i="1"/>
  <c r="I2484" i="1"/>
  <c r="I2485" i="1"/>
  <c r="I2486" i="1"/>
  <c r="I2487" i="1"/>
  <c r="I2488" i="1"/>
  <c r="I2489" i="1"/>
  <c r="I2490" i="1"/>
  <c r="I2491" i="1"/>
  <c r="I2492" i="1"/>
  <c r="I2493" i="1"/>
  <c r="I2494" i="1"/>
  <c r="I2495" i="1"/>
  <c r="I2496" i="1"/>
  <c r="I2497" i="1"/>
  <c r="I2498" i="1"/>
  <c r="I2499" i="1"/>
  <c r="I2500" i="1"/>
  <c r="I2501" i="1"/>
  <c r="I2502" i="1"/>
  <c r="I2503" i="1"/>
  <c r="I2504" i="1"/>
  <c r="I2505" i="1"/>
  <c r="I2506" i="1"/>
  <c r="I2507" i="1"/>
  <c r="I2508" i="1"/>
  <c r="I2509" i="1"/>
  <c r="I2510" i="1"/>
  <c r="I2511" i="1"/>
  <c r="I2512" i="1"/>
  <c r="I2513" i="1"/>
  <c r="I2514" i="1"/>
  <c r="I2515" i="1"/>
  <c r="I2516" i="1"/>
  <c r="I2517" i="1"/>
  <c r="I2518" i="1"/>
  <c r="I2519" i="1"/>
  <c r="I2520" i="1"/>
  <c r="I2521" i="1"/>
  <c r="I2522" i="1"/>
  <c r="I2523" i="1"/>
  <c r="I2524" i="1"/>
  <c r="I2525" i="1"/>
  <c r="I2526" i="1"/>
  <c r="I2527" i="1"/>
  <c r="I2528" i="1"/>
  <c r="I2529" i="1"/>
  <c r="I2530" i="1"/>
  <c r="I2531" i="1"/>
  <c r="I2532" i="1"/>
  <c r="I2533" i="1"/>
  <c r="I2534" i="1"/>
  <c r="I2535" i="1"/>
  <c r="I2536" i="1"/>
  <c r="I2537" i="1"/>
  <c r="I2538" i="1"/>
  <c r="I2539" i="1"/>
  <c r="I2540" i="1"/>
  <c r="I2541" i="1"/>
  <c r="I2542" i="1"/>
  <c r="I2543" i="1"/>
  <c r="I2544" i="1"/>
  <c r="I2545" i="1"/>
  <c r="I2546" i="1"/>
  <c r="I2547" i="1"/>
  <c r="I2548" i="1"/>
  <c r="I2549" i="1"/>
  <c r="I2550" i="1"/>
  <c r="I2551" i="1"/>
  <c r="I2552" i="1"/>
  <c r="I2553" i="1"/>
  <c r="I2554" i="1"/>
  <c r="I2555" i="1"/>
  <c r="I2556" i="1"/>
  <c r="I2557" i="1"/>
  <c r="I2558" i="1"/>
  <c r="I2559" i="1"/>
  <c r="I2560" i="1"/>
  <c r="I2561" i="1"/>
  <c r="I2562" i="1"/>
  <c r="I2563" i="1"/>
  <c r="I2564" i="1"/>
  <c r="I2565" i="1"/>
  <c r="I2566" i="1"/>
  <c r="I2567" i="1"/>
  <c r="I2568" i="1"/>
  <c r="I2569" i="1"/>
  <c r="I2570" i="1"/>
  <c r="I2571" i="1"/>
  <c r="I2572" i="1"/>
  <c r="I2573" i="1"/>
  <c r="I2574" i="1"/>
  <c r="I2575" i="1"/>
  <c r="I2576" i="1"/>
  <c r="I2577" i="1"/>
  <c r="I2578" i="1"/>
  <c r="I2579" i="1"/>
  <c r="I2580" i="1"/>
  <c r="I2581" i="1"/>
  <c r="I2582" i="1"/>
  <c r="I2583" i="1"/>
  <c r="I2584" i="1"/>
  <c r="I2585" i="1"/>
  <c r="I2586" i="1"/>
  <c r="I2587" i="1"/>
  <c r="I2588" i="1"/>
  <c r="I2589" i="1"/>
  <c r="I2590" i="1"/>
  <c r="I2591" i="1"/>
  <c r="I2592" i="1"/>
  <c r="I2593" i="1"/>
  <c r="I2594" i="1"/>
  <c r="I2595" i="1"/>
  <c r="I2596" i="1"/>
  <c r="I2597" i="1"/>
  <c r="I2598" i="1"/>
  <c r="I2599" i="1"/>
  <c r="I2600" i="1"/>
  <c r="I2601" i="1"/>
  <c r="I2602" i="1"/>
  <c r="I2603" i="1"/>
  <c r="I2604" i="1"/>
  <c r="I2605" i="1"/>
  <c r="I2606" i="1"/>
  <c r="I2607" i="1"/>
  <c r="I2608" i="1"/>
  <c r="I2609" i="1"/>
  <c r="I2610" i="1"/>
  <c r="I2611" i="1"/>
  <c r="I2612" i="1"/>
  <c r="I2613" i="1"/>
  <c r="I2614" i="1"/>
  <c r="I2615" i="1"/>
  <c r="I2616" i="1"/>
  <c r="I2617" i="1"/>
  <c r="I2618" i="1"/>
  <c r="I2619" i="1"/>
  <c r="I2620" i="1"/>
  <c r="I2621" i="1"/>
  <c r="I2622" i="1"/>
  <c r="I2623" i="1"/>
  <c r="I2624" i="1"/>
  <c r="I2625" i="1"/>
  <c r="I2626" i="1"/>
  <c r="I2627" i="1"/>
  <c r="I2628" i="1"/>
  <c r="I2629" i="1"/>
  <c r="I2630" i="1"/>
  <c r="I2631" i="1"/>
  <c r="I2632" i="1"/>
  <c r="I2633" i="1"/>
  <c r="I2634" i="1"/>
  <c r="I2635" i="1"/>
  <c r="I2636" i="1"/>
  <c r="I2637" i="1"/>
  <c r="I2638" i="1"/>
  <c r="I2639" i="1"/>
  <c r="I2640" i="1"/>
  <c r="I2641" i="1"/>
  <c r="I2642" i="1"/>
  <c r="I2643" i="1"/>
  <c r="I2644" i="1"/>
  <c r="I2645" i="1"/>
  <c r="I2646" i="1"/>
  <c r="I2647" i="1"/>
  <c r="I2648" i="1"/>
  <c r="I2649" i="1"/>
  <c r="I2650" i="1"/>
  <c r="I2651" i="1"/>
  <c r="I2652" i="1"/>
  <c r="I2653" i="1"/>
  <c r="I2654" i="1"/>
  <c r="I2655" i="1"/>
  <c r="I2656" i="1"/>
  <c r="I2657" i="1"/>
  <c r="I2658" i="1"/>
  <c r="I2659" i="1"/>
  <c r="I2660" i="1"/>
  <c r="I2661" i="1"/>
  <c r="I2662" i="1"/>
  <c r="I2663" i="1"/>
  <c r="I2664" i="1"/>
  <c r="I2665" i="1"/>
  <c r="I2666" i="1"/>
  <c r="I2667" i="1"/>
  <c r="I2668" i="1"/>
  <c r="I2669" i="1"/>
  <c r="I2670" i="1"/>
  <c r="I2671" i="1"/>
  <c r="I2672" i="1"/>
  <c r="I2673" i="1"/>
  <c r="I2674" i="1"/>
  <c r="I2675" i="1"/>
  <c r="I2676" i="1"/>
  <c r="I2677" i="1"/>
  <c r="I2678" i="1"/>
  <c r="I2679" i="1"/>
  <c r="I2680" i="1"/>
  <c r="I2681" i="1"/>
  <c r="I2682" i="1"/>
  <c r="I2683" i="1"/>
  <c r="I2684" i="1"/>
  <c r="I2685" i="1"/>
  <c r="I2686" i="1"/>
  <c r="I2687" i="1"/>
  <c r="I2688" i="1"/>
  <c r="I2689" i="1"/>
  <c r="I2690" i="1"/>
  <c r="I2691" i="1"/>
  <c r="I2692" i="1"/>
  <c r="I2693" i="1"/>
  <c r="I2694" i="1"/>
  <c r="I2695" i="1"/>
  <c r="I2696" i="1"/>
  <c r="I2697" i="1"/>
  <c r="I2698" i="1"/>
  <c r="I2699" i="1"/>
  <c r="I2700" i="1"/>
  <c r="I2701" i="1"/>
  <c r="I2702" i="1"/>
  <c r="I2703" i="1"/>
  <c r="I2704" i="1"/>
  <c r="I2705" i="1"/>
  <c r="I2706" i="1"/>
  <c r="I2707" i="1"/>
  <c r="I2708" i="1"/>
  <c r="I2709" i="1"/>
  <c r="I2710" i="1"/>
  <c r="I2711" i="1"/>
  <c r="I2712" i="1"/>
  <c r="I2713" i="1"/>
  <c r="I2714" i="1"/>
  <c r="I2715" i="1"/>
  <c r="I2716" i="1"/>
  <c r="I2717" i="1"/>
  <c r="I2718" i="1"/>
  <c r="I2719" i="1"/>
  <c r="I2720" i="1"/>
  <c r="I2721" i="1"/>
  <c r="I2722" i="1"/>
  <c r="I2723" i="1"/>
  <c r="I2724" i="1"/>
  <c r="I2725" i="1"/>
  <c r="I2726" i="1"/>
  <c r="I2727" i="1"/>
  <c r="I2728" i="1"/>
  <c r="I2729" i="1"/>
  <c r="I2730" i="1"/>
  <c r="I2731" i="1"/>
  <c r="I2732" i="1"/>
  <c r="I2733" i="1"/>
  <c r="I2734" i="1"/>
  <c r="I2735" i="1"/>
  <c r="I2736" i="1"/>
  <c r="I2737" i="1"/>
  <c r="I2738" i="1"/>
  <c r="I2739" i="1"/>
  <c r="I2740" i="1"/>
  <c r="I2741" i="1"/>
  <c r="I2742" i="1"/>
  <c r="I2743" i="1"/>
  <c r="I2744" i="1"/>
  <c r="I2745" i="1"/>
  <c r="I2746" i="1"/>
  <c r="I2747" i="1"/>
  <c r="I2748" i="1"/>
  <c r="I2749" i="1"/>
  <c r="I2750" i="1"/>
  <c r="I2751" i="1"/>
  <c r="I2752" i="1"/>
  <c r="I2753" i="1"/>
  <c r="I2754" i="1"/>
  <c r="I2755" i="1"/>
  <c r="I2756" i="1"/>
  <c r="I2757" i="1"/>
  <c r="I2758" i="1"/>
  <c r="I2759" i="1"/>
  <c r="I2760" i="1"/>
  <c r="I2761" i="1"/>
  <c r="I2762" i="1"/>
  <c r="I2763" i="1"/>
  <c r="I2764" i="1"/>
  <c r="I2765" i="1"/>
  <c r="I2766" i="1"/>
  <c r="I2767" i="1"/>
  <c r="I2768" i="1"/>
  <c r="I2769" i="1"/>
  <c r="I2770" i="1"/>
  <c r="I2771" i="1"/>
  <c r="I2772" i="1"/>
  <c r="I2773" i="1"/>
  <c r="I2774" i="1"/>
  <c r="I2775" i="1"/>
  <c r="I2776" i="1"/>
  <c r="I2777" i="1"/>
  <c r="I2778" i="1"/>
  <c r="I2779" i="1"/>
  <c r="I2780" i="1"/>
  <c r="I2781" i="1"/>
  <c r="I2782" i="1"/>
  <c r="I2783" i="1"/>
  <c r="I2784" i="1"/>
  <c r="I2785" i="1"/>
  <c r="I2786" i="1"/>
  <c r="I2787" i="1"/>
  <c r="I2788" i="1"/>
  <c r="I2789" i="1"/>
  <c r="I2790" i="1"/>
  <c r="I2791" i="1"/>
  <c r="I2792" i="1"/>
  <c r="I2793" i="1"/>
  <c r="I2794" i="1"/>
  <c r="I2795" i="1"/>
  <c r="I2796" i="1"/>
  <c r="I2797" i="1"/>
  <c r="I2798" i="1"/>
  <c r="I2799" i="1"/>
  <c r="I2800" i="1"/>
  <c r="I2801" i="1"/>
  <c r="I2802" i="1"/>
  <c r="I2803" i="1"/>
  <c r="I2804" i="1"/>
  <c r="I2805" i="1"/>
  <c r="I2806" i="1"/>
  <c r="I2807" i="1"/>
  <c r="I2808" i="1"/>
  <c r="I2809" i="1"/>
  <c r="I2810" i="1"/>
  <c r="I2811" i="1"/>
  <c r="I2812" i="1"/>
  <c r="I2813" i="1"/>
  <c r="I2814" i="1"/>
  <c r="I2815" i="1"/>
  <c r="I2816" i="1"/>
  <c r="I2817" i="1"/>
  <c r="I2818" i="1"/>
  <c r="I2819" i="1"/>
  <c r="I2820" i="1"/>
  <c r="I2821" i="1"/>
  <c r="I2822" i="1"/>
  <c r="I2823" i="1"/>
  <c r="I2824" i="1"/>
  <c r="I2825" i="1"/>
  <c r="I2826" i="1"/>
  <c r="I2827" i="1"/>
  <c r="I2828" i="1"/>
  <c r="I2829" i="1"/>
  <c r="I2830" i="1"/>
  <c r="I2831" i="1"/>
  <c r="I2832" i="1"/>
  <c r="I2833" i="1"/>
  <c r="I2834" i="1"/>
  <c r="I2835" i="1"/>
  <c r="I2836" i="1"/>
  <c r="I2837" i="1"/>
  <c r="I2838" i="1"/>
  <c r="I2839" i="1"/>
  <c r="I2840" i="1"/>
  <c r="I2841" i="1"/>
  <c r="I2842" i="1"/>
  <c r="I2843" i="1"/>
  <c r="I2844" i="1"/>
  <c r="I2845" i="1"/>
  <c r="I2846" i="1"/>
  <c r="I2847" i="1"/>
  <c r="I2848" i="1"/>
  <c r="I2849" i="1"/>
  <c r="I2850" i="1"/>
  <c r="I2851" i="1"/>
  <c r="I2852" i="1"/>
  <c r="I2853" i="1"/>
  <c r="I2854" i="1"/>
  <c r="I2855" i="1"/>
  <c r="I2856" i="1"/>
  <c r="I2857" i="1"/>
  <c r="I2858" i="1"/>
  <c r="I2859" i="1"/>
  <c r="I2860" i="1"/>
  <c r="I2861" i="1"/>
  <c r="I2862" i="1"/>
  <c r="I2863" i="1"/>
  <c r="I2864" i="1"/>
  <c r="I2865" i="1"/>
  <c r="I2866" i="1"/>
  <c r="I2867" i="1"/>
  <c r="I2868" i="1"/>
  <c r="I2869" i="1"/>
  <c r="I2870" i="1"/>
  <c r="I2871" i="1"/>
  <c r="I2872" i="1"/>
  <c r="I2873" i="1"/>
  <c r="I2874" i="1"/>
  <c r="I2875" i="1"/>
  <c r="I2876" i="1"/>
  <c r="I2877" i="1"/>
  <c r="I2878" i="1"/>
  <c r="I2879" i="1"/>
  <c r="I2880" i="1"/>
  <c r="I2881" i="1"/>
  <c r="I2882" i="1"/>
  <c r="I2883" i="1"/>
  <c r="I2884" i="1"/>
  <c r="I2885" i="1"/>
  <c r="I2886" i="1"/>
  <c r="I2887" i="1"/>
  <c r="I2888" i="1"/>
  <c r="I2889" i="1"/>
  <c r="I2890" i="1"/>
  <c r="I2891" i="1"/>
  <c r="I2892" i="1"/>
  <c r="I2893" i="1"/>
  <c r="I2894" i="1"/>
  <c r="I2895" i="1"/>
  <c r="I2896" i="1"/>
  <c r="I2897" i="1"/>
  <c r="I2898" i="1"/>
  <c r="I2899" i="1"/>
  <c r="I2900" i="1"/>
  <c r="I2901" i="1"/>
  <c r="I2902" i="1"/>
  <c r="I2903" i="1"/>
  <c r="I2904" i="1"/>
  <c r="I2905" i="1"/>
  <c r="I2906" i="1"/>
  <c r="I2907" i="1"/>
  <c r="I2908" i="1"/>
  <c r="I2909" i="1"/>
  <c r="I2910" i="1"/>
  <c r="I2911" i="1"/>
  <c r="I2912" i="1"/>
  <c r="I2913" i="1"/>
  <c r="I2914" i="1"/>
  <c r="I2915" i="1"/>
  <c r="I2916" i="1"/>
  <c r="I2917" i="1"/>
  <c r="I2918" i="1"/>
  <c r="I2919" i="1"/>
  <c r="I2920" i="1"/>
  <c r="I2921" i="1"/>
  <c r="I2922" i="1"/>
  <c r="I2923" i="1"/>
  <c r="I2924" i="1"/>
  <c r="I2925" i="1"/>
  <c r="I2926" i="1"/>
  <c r="I2927" i="1"/>
  <c r="I2928" i="1"/>
  <c r="I2929" i="1"/>
  <c r="I2930" i="1"/>
  <c r="I2931" i="1"/>
  <c r="I2932" i="1"/>
  <c r="I2933" i="1"/>
  <c r="I2934" i="1"/>
  <c r="I2935" i="1"/>
  <c r="I2936" i="1"/>
  <c r="I2937" i="1"/>
  <c r="I2938" i="1"/>
  <c r="I2939" i="1"/>
  <c r="I2940" i="1"/>
  <c r="I2941" i="1"/>
  <c r="I2942" i="1"/>
  <c r="I2943" i="1"/>
  <c r="I2944" i="1"/>
  <c r="I2945" i="1"/>
  <c r="I2946" i="1"/>
  <c r="I2947" i="1"/>
  <c r="I2948" i="1"/>
  <c r="I2949" i="1"/>
  <c r="I2950" i="1"/>
  <c r="I2951" i="1"/>
  <c r="I2952" i="1"/>
  <c r="I2953" i="1"/>
  <c r="I2954" i="1"/>
  <c r="I2955" i="1"/>
  <c r="I2956" i="1"/>
  <c r="I2957" i="1"/>
  <c r="I2958" i="1"/>
  <c r="I2959" i="1"/>
  <c r="I2960" i="1"/>
  <c r="I2961" i="1"/>
  <c r="I2962" i="1"/>
  <c r="I2963" i="1"/>
  <c r="I2964" i="1"/>
  <c r="I2965" i="1"/>
  <c r="I2966" i="1"/>
  <c r="I2967" i="1"/>
  <c r="I2968" i="1"/>
  <c r="I2969" i="1"/>
  <c r="I2970" i="1"/>
  <c r="I2971" i="1"/>
  <c r="I2972" i="1"/>
  <c r="I2973" i="1"/>
  <c r="I2974" i="1"/>
  <c r="I2975" i="1"/>
  <c r="I2976" i="1"/>
  <c r="I2977" i="1"/>
  <c r="I2978" i="1"/>
  <c r="I2979" i="1"/>
  <c r="I2980" i="1"/>
  <c r="I2981" i="1"/>
  <c r="I2982" i="1"/>
  <c r="I2983" i="1"/>
  <c r="I2984" i="1"/>
  <c r="I2985" i="1"/>
  <c r="I2986" i="1"/>
  <c r="I2987" i="1"/>
  <c r="I2988" i="1"/>
  <c r="I2989" i="1"/>
  <c r="I2990" i="1"/>
  <c r="I2991" i="1"/>
  <c r="I2992" i="1"/>
  <c r="I2993" i="1"/>
  <c r="I2994" i="1"/>
  <c r="I2995" i="1"/>
  <c r="I2996" i="1"/>
  <c r="I2997" i="1"/>
  <c r="I2998" i="1"/>
  <c r="I2999" i="1"/>
  <c r="I3000" i="1"/>
  <c r="I3001" i="1"/>
  <c r="I3002" i="1"/>
  <c r="I3003" i="1"/>
  <c r="I3004" i="1"/>
  <c r="I3005" i="1"/>
  <c r="I3006" i="1"/>
  <c r="I3007" i="1"/>
  <c r="I3008" i="1"/>
  <c r="I3009" i="1"/>
  <c r="I3010" i="1"/>
  <c r="I3011" i="1"/>
  <c r="I3012" i="1"/>
  <c r="I3013" i="1"/>
  <c r="I3014" i="1"/>
  <c r="I3015" i="1"/>
  <c r="I3016" i="1"/>
  <c r="I3017" i="1"/>
  <c r="I3018" i="1"/>
  <c r="I3019" i="1"/>
  <c r="I3020" i="1"/>
  <c r="I3021" i="1"/>
  <c r="I3022" i="1"/>
  <c r="I3023" i="1"/>
  <c r="I3024" i="1"/>
  <c r="I3025" i="1"/>
  <c r="I3026" i="1"/>
  <c r="I3027" i="1"/>
  <c r="I3028" i="1"/>
  <c r="I3029" i="1"/>
  <c r="I3030" i="1"/>
  <c r="I3031" i="1"/>
  <c r="I3032" i="1"/>
  <c r="I3033" i="1"/>
  <c r="I3034" i="1"/>
  <c r="I3035" i="1"/>
  <c r="I3036" i="1"/>
  <c r="I3037" i="1"/>
  <c r="I3038" i="1"/>
  <c r="I3039" i="1"/>
  <c r="I3040" i="1"/>
  <c r="I3041" i="1"/>
  <c r="I3042" i="1"/>
  <c r="I3043" i="1"/>
  <c r="I3044" i="1"/>
  <c r="I3045" i="1"/>
  <c r="I3046" i="1"/>
  <c r="I3047" i="1"/>
  <c r="I3048" i="1"/>
  <c r="I3049" i="1"/>
  <c r="I3050" i="1"/>
  <c r="I3051" i="1"/>
  <c r="I3052" i="1"/>
  <c r="I3053" i="1"/>
  <c r="I3054" i="1"/>
  <c r="I3055" i="1"/>
  <c r="I3056" i="1"/>
  <c r="I3057" i="1"/>
  <c r="I3058" i="1"/>
  <c r="I3059" i="1"/>
  <c r="I3060" i="1"/>
  <c r="I3061" i="1"/>
  <c r="I3062" i="1"/>
  <c r="I3063" i="1"/>
  <c r="I3064" i="1"/>
  <c r="I3065" i="1"/>
  <c r="I3066" i="1"/>
  <c r="I3067" i="1"/>
  <c r="I3068" i="1"/>
  <c r="I3069" i="1"/>
  <c r="I3070" i="1"/>
  <c r="I3071" i="1"/>
  <c r="I3072" i="1"/>
  <c r="I3073" i="1"/>
  <c r="I3074" i="1"/>
  <c r="I3075" i="1"/>
  <c r="I3076" i="1"/>
  <c r="I3077" i="1"/>
  <c r="I3078" i="1"/>
  <c r="I3079" i="1"/>
  <c r="I3080" i="1"/>
  <c r="I3081" i="1"/>
  <c r="I3082" i="1"/>
  <c r="I3083" i="1"/>
  <c r="I3084" i="1"/>
  <c r="I3085" i="1"/>
  <c r="I3086" i="1"/>
  <c r="I3087" i="1"/>
  <c r="I3088" i="1"/>
  <c r="I3089" i="1"/>
  <c r="I3090" i="1"/>
  <c r="I3091" i="1"/>
  <c r="I3092" i="1"/>
  <c r="I3093" i="1"/>
  <c r="I3094" i="1"/>
  <c r="I3095" i="1"/>
  <c r="I3096" i="1"/>
  <c r="I3097" i="1"/>
  <c r="I3098" i="1"/>
  <c r="I3099" i="1"/>
  <c r="I3100" i="1"/>
  <c r="I3101" i="1"/>
  <c r="I3102" i="1"/>
  <c r="I3103" i="1"/>
  <c r="I3104" i="1"/>
  <c r="I3105" i="1"/>
  <c r="I3106" i="1"/>
  <c r="I3107" i="1"/>
  <c r="I3108" i="1"/>
  <c r="I3109" i="1"/>
  <c r="I3110" i="1"/>
  <c r="I3111" i="1"/>
  <c r="I3112" i="1"/>
  <c r="I3113" i="1"/>
  <c r="I3114" i="1"/>
  <c r="I3115" i="1"/>
  <c r="I3116" i="1"/>
  <c r="I3117" i="1"/>
  <c r="I3118" i="1"/>
  <c r="I3119" i="1"/>
  <c r="I3120" i="1"/>
  <c r="I3121" i="1"/>
  <c r="I3122" i="1"/>
  <c r="I3123" i="1"/>
  <c r="I3124" i="1"/>
  <c r="I3125" i="1"/>
  <c r="I3126" i="1"/>
  <c r="I3127" i="1"/>
  <c r="I3128" i="1"/>
  <c r="I3129" i="1"/>
  <c r="I3130" i="1"/>
  <c r="I3131" i="1"/>
  <c r="I3132" i="1"/>
  <c r="I3133" i="1"/>
  <c r="I3134" i="1"/>
  <c r="I3135" i="1"/>
  <c r="I3136" i="1"/>
  <c r="I3137" i="1"/>
  <c r="I3138" i="1"/>
  <c r="I3139" i="1"/>
  <c r="I3140" i="1"/>
  <c r="I3141" i="1"/>
  <c r="I3142" i="1"/>
  <c r="I3143" i="1"/>
  <c r="I3144" i="1"/>
  <c r="I3145" i="1"/>
  <c r="I3146" i="1"/>
  <c r="I3147" i="1"/>
  <c r="I3148" i="1"/>
  <c r="I3149" i="1"/>
  <c r="I3150" i="1"/>
  <c r="I3151" i="1"/>
  <c r="I3152" i="1"/>
  <c r="I3153" i="1"/>
  <c r="I3154" i="1"/>
  <c r="I3155" i="1"/>
  <c r="I3156" i="1"/>
  <c r="I3157" i="1"/>
  <c r="I3158" i="1"/>
  <c r="I3159" i="1"/>
  <c r="I3160" i="1"/>
  <c r="I3161" i="1"/>
  <c r="I3162" i="1"/>
  <c r="I3163" i="1"/>
  <c r="I3164" i="1"/>
  <c r="I3165" i="1"/>
  <c r="I3166" i="1"/>
  <c r="I3167" i="1"/>
  <c r="I3168" i="1"/>
  <c r="I3169" i="1"/>
  <c r="I3170" i="1"/>
  <c r="I3171" i="1"/>
  <c r="I3172" i="1"/>
  <c r="I3173" i="1"/>
  <c r="I3174" i="1"/>
  <c r="I3175" i="1"/>
  <c r="I3176" i="1"/>
  <c r="I3177" i="1"/>
  <c r="I3178" i="1"/>
  <c r="I3179" i="1"/>
  <c r="I3180" i="1"/>
  <c r="I3181" i="1"/>
  <c r="I3182" i="1"/>
  <c r="I3183" i="1"/>
  <c r="I3184" i="1"/>
  <c r="I3185" i="1"/>
  <c r="I3186" i="1"/>
  <c r="I3187" i="1"/>
  <c r="I3188" i="1"/>
  <c r="I3189" i="1"/>
  <c r="I3190" i="1"/>
  <c r="I3191" i="1"/>
  <c r="I3192" i="1"/>
  <c r="I3193" i="1"/>
  <c r="I3194" i="1"/>
  <c r="I3195" i="1"/>
  <c r="I3196" i="1"/>
  <c r="I3197" i="1"/>
  <c r="I3198" i="1"/>
  <c r="I3199" i="1"/>
  <c r="I3200" i="1"/>
  <c r="I3201" i="1"/>
  <c r="I3202" i="1"/>
  <c r="I3203" i="1"/>
  <c r="I3204" i="1"/>
  <c r="I3205" i="1"/>
  <c r="I3206" i="1"/>
  <c r="I3207" i="1"/>
  <c r="I3208" i="1"/>
  <c r="I3209" i="1"/>
  <c r="I3210" i="1"/>
  <c r="I3211" i="1"/>
  <c r="I3212" i="1"/>
  <c r="I3213" i="1"/>
  <c r="I3214" i="1"/>
  <c r="I3215" i="1"/>
  <c r="I3216" i="1"/>
  <c r="I3217" i="1"/>
  <c r="I3218" i="1"/>
  <c r="I3219" i="1"/>
  <c r="I3220" i="1"/>
  <c r="I3221" i="1"/>
  <c r="I3222" i="1"/>
  <c r="I3223" i="1"/>
  <c r="I3224" i="1"/>
  <c r="I3225" i="1"/>
  <c r="I3226" i="1"/>
  <c r="I3227" i="1"/>
  <c r="I3228" i="1"/>
  <c r="I3229" i="1"/>
  <c r="I3230" i="1"/>
  <c r="I3231" i="1"/>
  <c r="I3232" i="1"/>
  <c r="I3233" i="1"/>
  <c r="I3234" i="1"/>
  <c r="I3235" i="1"/>
  <c r="I3236" i="1"/>
  <c r="I3237" i="1"/>
  <c r="I3238" i="1"/>
  <c r="I3239" i="1"/>
  <c r="I3240" i="1"/>
  <c r="I3241" i="1"/>
  <c r="I3242" i="1"/>
  <c r="I3243" i="1"/>
  <c r="I3244" i="1"/>
  <c r="I3245" i="1"/>
  <c r="I3246" i="1"/>
  <c r="I3247" i="1"/>
  <c r="I3248" i="1"/>
  <c r="I3249" i="1"/>
  <c r="I3250" i="1"/>
  <c r="I3251" i="1"/>
  <c r="I3252" i="1"/>
  <c r="I3253" i="1"/>
  <c r="I3254" i="1"/>
  <c r="I3255" i="1"/>
  <c r="I3256" i="1"/>
  <c r="I3257" i="1"/>
  <c r="I3258" i="1"/>
  <c r="I3259" i="1"/>
  <c r="I3260" i="1"/>
  <c r="I3261" i="1"/>
  <c r="I3262" i="1"/>
  <c r="I3263" i="1"/>
  <c r="I3264" i="1"/>
  <c r="I3265" i="1"/>
  <c r="I3266" i="1"/>
  <c r="I3267" i="1"/>
  <c r="I3268" i="1"/>
  <c r="I3269" i="1"/>
  <c r="I3270" i="1"/>
  <c r="I3271" i="1"/>
  <c r="I3272" i="1"/>
  <c r="I3273" i="1"/>
  <c r="I3274" i="1"/>
  <c r="I3275" i="1"/>
  <c r="I3276" i="1"/>
  <c r="I3277" i="1"/>
  <c r="I3278" i="1"/>
  <c r="I3279" i="1"/>
  <c r="I3280" i="1"/>
  <c r="I3281" i="1"/>
  <c r="I3282" i="1"/>
  <c r="I3283" i="1"/>
  <c r="I3284" i="1"/>
  <c r="I3285" i="1"/>
  <c r="I3286" i="1"/>
  <c r="I3287" i="1"/>
  <c r="I3288" i="1"/>
  <c r="I3289" i="1"/>
  <c r="I3290" i="1"/>
  <c r="I3291" i="1"/>
  <c r="I3292" i="1"/>
  <c r="I3293" i="1"/>
  <c r="I3294" i="1"/>
  <c r="I3295" i="1"/>
  <c r="I3296" i="1"/>
  <c r="I3297" i="1"/>
  <c r="I3298" i="1"/>
  <c r="I3299" i="1"/>
  <c r="I3300" i="1"/>
  <c r="I3301" i="1"/>
  <c r="I3302" i="1"/>
  <c r="I3303" i="1"/>
  <c r="I3304" i="1"/>
  <c r="I3305" i="1"/>
  <c r="I3306" i="1"/>
  <c r="I3307" i="1"/>
  <c r="I3308" i="1"/>
  <c r="I3309" i="1"/>
  <c r="I3310" i="1"/>
  <c r="I3311" i="1"/>
  <c r="I3312" i="1"/>
  <c r="I3313" i="1"/>
  <c r="I3314" i="1"/>
  <c r="I3315" i="1"/>
  <c r="I3316" i="1"/>
  <c r="I3317" i="1"/>
  <c r="I3318" i="1"/>
  <c r="I3319" i="1"/>
  <c r="I3320" i="1"/>
  <c r="I3321" i="1"/>
  <c r="I3322" i="1"/>
  <c r="I3323" i="1"/>
  <c r="I3324" i="1"/>
  <c r="I3325" i="1"/>
  <c r="I3326" i="1"/>
  <c r="I3327" i="1"/>
  <c r="I3328" i="1"/>
  <c r="I3329" i="1"/>
  <c r="I3330" i="1"/>
  <c r="I3331" i="1"/>
  <c r="I3332" i="1"/>
  <c r="I3333" i="1"/>
  <c r="I3334" i="1"/>
  <c r="I3335" i="1"/>
  <c r="I3336" i="1"/>
  <c r="I3337" i="1"/>
  <c r="I3338" i="1"/>
  <c r="I3339" i="1"/>
  <c r="I3340" i="1"/>
  <c r="I3341" i="1"/>
  <c r="I3342" i="1"/>
  <c r="I3343" i="1"/>
  <c r="I3344" i="1"/>
  <c r="I3345" i="1"/>
  <c r="I3346" i="1"/>
  <c r="I3347" i="1"/>
  <c r="I3348" i="1"/>
  <c r="I3349" i="1"/>
  <c r="I3350" i="1"/>
  <c r="I3351" i="1"/>
  <c r="I3352" i="1"/>
  <c r="I3353" i="1"/>
  <c r="I3354" i="1"/>
  <c r="I3355" i="1"/>
  <c r="I3356" i="1"/>
  <c r="I3357" i="1"/>
  <c r="I3358" i="1"/>
  <c r="I3359" i="1"/>
  <c r="I3360" i="1"/>
  <c r="I3361" i="1"/>
  <c r="I3362" i="1"/>
  <c r="I3363" i="1"/>
  <c r="I3364" i="1"/>
  <c r="I3365" i="1"/>
  <c r="I3366" i="1"/>
  <c r="I3367" i="1"/>
  <c r="I3368" i="1"/>
  <c r="I3369" i="1"/>
  <c r="I3370" i="1"/>
  <c r="I3371" i="1"/>
  <c r="I3372" i="1"/>
  <c r="I3373" i="1"/>
  <c r="I3374" i="1"/>
  <c r="I3375" i="1"/>
  <c r="I3376" i="1"/>
  <c r="I3377" i="1"/>
  <c r="I3378" i="1"/>
  <c r="I3379" i="1"/>
  <c r="I3380" i="1"/>
  <c r="I3381" i="1"/>
  <c r="I3382" i="1"/>
  <c r="I3383" i="1"/>
  <c r="I3384" i="1"/>
  <c r="I3385" i="1"/>
  <c r="I3386" i="1"/>
  <c r="I3387" i="1"/>
  <c r="I3388" i="1"/>
  <c r="I3389" i="1"/>
  <c r="I3390" i="1"/>
  <c r="I3391" i="1"/>
  <c r="I3392" i="1"/>
  <c r="I3393" i="1"/>
  <c r="I3394" i="1"/>
  <c r="I3395" i="1"/>
  <c r="I3396" i="1"/>
  <c r="I3397" i="1"/>
  <c r="I3398" i="1"/>
  <c r="I3399" i="1"/>
  <c r="I3400" i="1"/>
  <c r="I3401" i="1"/>
  <c r="I3402" i="1"/>
  <c r="I3403" i="1"/>
  <c r="I3404" i="1"/>
  <c r="I3405" i="1"/>
  <c r="I3406" i="1"/>
  <c r="I3407" i="1"/>
  <c r="I3408" i="1"/>
  <c r="I3409" i="1"/>
  <c r="I3410" i="1"/>
  <c r="I3411" i="1"/>
  <c r="I3412" i="1"/>
  <c r="I3413" i="1"/>
  <c r="I3414" i="1"/>
  <c r="I3415" i="1"/>
  <c r="I3416" i="1"/>
  <c r="I3417" i="1"/>
  <c r="I3418" i="1"/>
  <c r="I3419" i="1"/>
  <c r="I3420" i="1"/>
  <c r="I3421" i="1"/>
  <c r="I3422" i="1"/>
  <c r="I3423" i="1"/>
  <c r="I3424" i="1"/>
  <c r="I3425" i="1"/>
  <c r="I3426" i="1"/>
  <c r="I3427" i="1"/>
  <c r="I3428" i="1"/>
  <c r="I3429" i="1"/>
  <c r="I3430" i="1"/>
  <c r="I3431" i="1"/>
  <c r="I3432" i="1"/>
  <c r="I3433" i="1"/>
  <c r="I3434" i="1"/>
  <c r="I3435" i="1"/>
  <c r="I3436" i="1"/>
  <c r="I3437" i="1"/>
  <c r="I3438" i="1"/>
  <c r="I3439" i="1"/>
  <c r="I3440" i="1"/>
  <c r="I3441" i="1"/>
  <c r="I3442" i="1"/>
  <c r="I3443" i="1"/>
  <c r="I3444" i="1"/>
  <c r="I3445" i="1"/>
  <c r="I3446" i="1"/>
  <c r="I3447" i="1"/>
  <c r="I3448" i="1"/>
  <c r="I3449" i="1"/>
  <c r="I3450" i="1"/>
  <c r="I3451" i="1"/>
  <c r="I3452" i="1"/>
  <c r="I3453" i="1"/>
  <c r="I3454" i="1"/>
  <c r="I3455" i="1"/>
  <c r="I3456" i="1"/>
  <c r="I3457" i="1"/>
  <c r="I3458" i="1"/>
  <c r="I3459" i="1"/>
  <c r="I3460" i="1"/>
  <c r="I3461" i="1"/>
  <c r="I3462" i="1"/>
  <c r="I3463" i="1"/>
  <c r="I3464" i="1"/>
  <c r="I3465" i="1"/>
  <c r="I3466" i="1"/>
  <c r="I3467" i="1"/>
  <c r="I3468" i="1"/>
  <c r="I3469" i="1"/>
  <c r="I3470" i="1"/>
  <c r="I3471" i="1"/>
  <c r="I3472" i="1"/>
  <c r="I3473" i="1"/>
  <c r="I3474" i="1"/>
  <c r="I3475" i="1"/>
  <c r="I3476" i="1"/>
  <c r="I3477" i="1"/>
  <c r="I3478" i="1"/>
  <c r="I3479" i="1"/>
  <c r="I3480" i="1"/>
  <c r="I3481" i="1"/>
  <c r="I3482" i="1"/>
  <c r="I3483" i="1"/>
  <c r="I3484" i="1"/>
  <c r="I3485" i="1"/>
  <c r="I3486" i="1"/>
  <c r="I3487" i="1"/>
  <c r="I3488" i="1"/>
  <c r="I3489" i="1"/>
  <c r="I3490" i="1"/>
  <c r="I3491" i="1"/>
  <c r="I3492" i="1"/>
  <c r="I3493" i="1"/>
  <c r="I3494" i="1"/>
  <c r="I3495" i="1"/>
  <c r="I3496" i="1"/>
  <c r="I3497" i="1"/>
  <c r="I3498" i="1"/>
  <c r="I3499" i="1"/>
  <c r="I3500" i="1"/>
  <c r="I3501" i="1"/>
  <c r="I3502" i="1"/>
  <c r="I3503" i="1"/>
  <c r="I3504" i="1"/>
  <c r="I3505" i="1"/>
  <c r="I3506" i="1"/>
  <c r="I3507" i="1"/>
  <c r="I3508" i="1"/>
  <c r="I3509" i="1"/>
  <c r="I3510" i="1"/>
  <c r="I3511" i="1"/>
  <c r="I3512" i="1"/>
  <c r="I3513" i="1"/>
  <c r="I3514" i="1"/>
  <c r="I3515" i="1"/>
  <c r="I3516" i="1"/>
  <c r="I3517" i="1"/>
  <c r="I3518" i="1"/>
  <c r="I3519" i="1"/>
  <c r="I3520" i="1"/>
  <c r="I3521" i="1"/>
  <c r="I3522" i="1"/>
  <c r="I3523" i="1"/>
  <c r="I3524" i="1"/>
  <c r="I3525" i="1"/>
  <c r="I3526" i="1"/>
  <c r="I3527" i="1"/>
  <c r="I3528" i="1"/>
  <c r="I3529" i="1"/>
  <c r="I3530" i="1"/>
  <c r="I3531" i="1"/>
  <c r="I3532" i="1"/>
  <c r="I3533" i="1"/>
  <c r="I3534" i="1"/>
  <c r="I3535" i="1"/>
  <c r="I3536" i="1"/>
  <c r="I3537" i="1"/>
  <c r="I3538" i="1"/>
  <c r="I3539" i="1"/>
  <c r="I3540" i="1"/>
  <c r="I3541" i="1"/>
  <c r="I3542" i="1"/>
  <c r="I3543" i="1"/>
  <c r="I3544" i="1"/>
  <c r="I3545" i="1"/>
  <c r="I3546" i="1"/>
  <c r="I3547" i="1"/>
  <c r="I3548" i="1"/>
  <c r="I3549" i="1"/>
  <c r="I3550" i="1"/>
  <c r="I3551" i="1"/>
  <c r="I3552" i="1"/>
  <c r="I3553" i="1"/>
  <c r="I3554" i="1"/>
  <c r="I3555" i="1"/>
  <c r="I3556" i="1"/>
  <c r="I3557" i="1"/>
  <c r="I3558" i="1"/>
  <c r="I3559" i="1"/>
  <c r="I3560" i="1"/>
  <c r="I3561" i="1"/>
  <c r="I3562" i="1"/>
  <c r="I3563" i="1"/>
  <c r="I3564" i="1"/>
  <c r="I3565" i="1"/>
  <c r="I3566" i="1"/>
  <c r="I3567" i="1"/>
  <c r="I3568" i="1"/>
  <c r="I3569" i="1"/>
  <c r="I3570" i="1"/>
  <c r="I3571" i="1"/>
  <c r="I3572" i="1"/>
  <c r="I3573" i="1"/>
  <c r="I3574" i="1"/>
  <c r="I3575" i="1"/>
  <c r="I3576" i="1"/>
  <c r="I3577" i="1"/>
  <c r="I3578" i="1"/>
  <c r="I3579" i="1"/>
  <c r="I3580" i="1"/>
  <c r="I3581" i="1"/>
  <c r="I3582" i="1"/>
  <c r="I3583" i="1"/>
  <c r="I3584" i="1"/>
  <c r="I3585" i="1"/>
  <c r="I3586" i="1"/>
  <c r="I3587" i="1"/>
  <c r="I3588" i="1"/>
  <c r="I3589" i="1"/>
  <c r="I3590" i="1"/>
  <c r="I3591" i="1"/>
  <c r="I3592" i="1"/>
  <c r="I3593" i="1"/>
  <c r="I3594" i="1"/>
  <c r="I3595" i="1"/>
  <c r="I3596" i="1"/>
  <c r="I3597" i="1"/>
  <c r="I3598" i="1"/>
  <c r="I3599" i="1"/>
  <c r="I3600" i="1"/>
  <c r="I3601" i="1"/>
  <c r="I3602" i="1"/>
  <c r="I3603" i="1"/>
  <c r="I3604" i="1"/>
  <c r="I3605" i="1"/>
  <c r="I3606" i="1"/>
  <c r="I3607" i="1"/>
  <c r="I3608" i="1"/>
  <c r="I3609" i="1"/>
  <c r="I3610" i="1"/>
  <c r="I3611" i="1"/>
  <c r="I3612" i="1"/>
  <c r="I3613" i="1"/>
  <c r="I3614" i="1"/>
  <c r="I3615" i="1"/>
  <c r="I3616" i="1"/>
  <c r="I3617" i="1"/>
  <c r="I3618" i="1"/>
  <c r="I3619" i="1"/>
  <c r="I3620" i="1"/>
  <c r="I3621" i="1"/>
  <c r="I3622" i="1"/>
  <c r="I3623" i="1"/>
  <c r="I3624" i="1"/>
  <c r="I3625" i="1"/>
  <c r="I3626" i="1"/>
  <c r="I3627" i="1"/>
  <c r="I3628" i="1"/>
  <c r="I3629" i="1"/>
  <c r="I3630" i="1"/>
  <c r="I3631" i="1"/>
  <c r="I3632" i="1"/>
  <c r="I3633" i="1"/>
  <c r="I3634" i="1"/>
  <c r="I3635" i="1"/>
  <c r="I3636" i="1"/>
  <c r="I3637" i="1"/>
  <c r="I3638" i="1"/>
  <c r="I3639" i="1"/>
  <c r="I3640" i="1"/>
  <c r="I3641" i="1"/>
  <c r="I3642" i="1"/>
  <c r="I3643" i="1"/>
  <c r="I3644" i="1"/>
  <c r="I3645" i="1"/>
  <c r="I3646" i="1"/>
  <c r="I3647" i="1"/>
  <c r="I3648" i="1"/>
  <c r="I3649" i="1"/>
  <c r="I3650" i="1"/>
  <c r="I3651" i="1"/>
  <c r="I3652" i="1"/>
  <c r="I3653" i="1"/>
  <c r="I3654" i="1"/>
  <c r="I3655" i="1"/>
  <c r="I3656" i="1"/>
  <c r="I3657" i="1"/>
  <c r="I3658" i="1"/>
  <c r="I3659" i="1"/>
  <c r="I3660" i="1"/>
  <c r="I3661" i="1"/>
  <c r="I3662" i="1"/>
  <c r="I3663" i="1"/>
  <c r="I3664" i="1"/>
  <c r="I3665" i="1"/>
  <c r="I3666" i="1"/>
  <c r="I3667" i="1"/>
  <c r="I3668" i="1"/>
  <c r="I3669" i="1"/>
  <c r="I3670" i="1"/>
  <c r="I3671" i="1"/>
  <c r="I3672" i="1"/>
  <c r="I3673" i="1"/>
  <c r="I3674" i="1"/>
  <c r="I3675" i="1"/>
  <c r="I3676" i="1"/>
  <c r="I3677" i="1"/>
  <c r="I3678" i="1"/>
  <c r="I3679" i="1"/>
  <c r="I3680" i="1"/>
  <c r="I3681" i="1"/>
  <c r="I3682" i="1"/>
  <c r="I3683" i="1"/>
  <c r="I3684" i="1"/>
  <c r="I3685" i="1"/>
  <c r="I3686" i="1"/>
  <c r="I3687" i="1"/>
  <c r="I3688" i="1"/>
  <c r="I3689" i="1"/>
  <c r="I3690" i="1"/>
  <c r="I3691" i="1"/>
  <c r="I3692" i="1"/>
  <c r="I3693" i="1"/>
  <c r="I3694" i="1"/>
  <c r="I3695" i="1"/>
  <c r="I3696" i="1"/>
  <c r="I3697" i="1"/>
  <c r="I3698" i="1"/>
  <c r="I3699" i="1"/>
  <c r="I3700" i="1"/>
  <c r="I3701" i="1"/>
  <c r="I3702" i="1"/>
  <c r="I3703" i="1"/>
  <c r="I3704" i="1"/>
  <c r="I3705" i="1"/>
  <c r="I3706" i="1"/>
  <c r="I3707" i="1"/>
  <c r="I3708" i="1"/>
  <c r="I3709" i="1"/>
  <c r="I3710" i="1"/>
  <c r="I3711" i="1"/>
  <c r="I3712" i="1"/>
  <c r="I3713" i="1"/>
  <c r="I3714" i="1"/>
  <c r="I3715" i="1"/>
  <c r="I3716" i="1"/>
  <c r="I3717" i="1"/>
  <c r="I3718" i="1"/>
  <c r="I3719" i="1"/>
  <c r="I3720" i="1"/>
  <c r="I3721" i="1"/>
  <c r="I3722" i="1"/>
  <c r="I3723" i="1"/>
  <c r="I3724" i="1"/>
  <c r="I3725" i="1"/>
  <c r="I3726" i="1"/>
  <c r="I3727" i="1"/>
  <c r="I3728" i="1"/>
  <c r="I3729" i="1"/>
  <c r="I3730" i="1"/>
  <c r="I3731" i="1"/>
  <c r="I3732" i="1"/>
  <c r="I3733" i="1"/>
  <c r="I3734" i="1"/>
  <c r="I3735" i="1"/>
  <c r="I3736" i="1"/>
  <c r="I3737" i="1"/>
  <c r="I3738" i="1"/>
  <c r="I3739" i="1"/>
  <c r="I3740" i="1"/>
  <c r="I3741" i="1"/>
  <c r="I3742" i="1"/>
  <c r="I3743" i="1"/>
  <c r="I3744" i="1"/>
  <c r="I3745" i="1"/>
  <c r="I3746" i="1"/>
  <c r="I3747" i="1"/>
  <c r="I3748" i="1"/>
  <c r="I3749" i="1"/>
  <c r="I3750" i="1"/>
  <c r="I3751" i="1"/>
  <c r="I3752" i="1"/>
  <c r="I3753" i="1"/>
  <c r="I3754" i="1"/>
  <c r="I3755" i="1"/>
  <c r="I3756" i="1"/>
  <c r="I3757" i="1"/>
  <c r="I3758" i="1"/>
  <c r="I3759" i="1"/>
  <c r="I3760" i="1"/>
  <c r="I3761" i="1"/>
  <c r="I3762" i="1"/>
  <c r="I3763" i="1"/>
  <c r="I3764" i="1"/>
  <c r="I3765" i="1"/>
  <c r="I3766" i="1"/>
  <c r="I3767" i="1"/>
  <c r="I3768" i="1"/>
  <c r="I3769" i="1"/>
  <c r="I3770" i="1"/>
  <c r="I3771" i="1"/>
  <c r="I3772" i="1"/>
  <c r="I3773" i="1"/>
  <c r="I3774" i="1"/>
  <c r="I3775" i="1"/>
  <c r="I3776" i="1"/>
  <c r="I3777" i="1"/>
  <c r="I3778" i="1"/>
  <c r="I3779" i="1"/>
  <c r="I3780" i="1"/>
  <c r="I3781" i="1"/>
  <c r="I3782" i="1"/>
  <c r="I3783" i="1"/>
  <c r="I3784" i="1"/>
  <c r="I3785" i="1"/>
  <c r="I3786" i="1"/>
  <c r="I3787" i="1"/>
  <c r="I3788" i="1"/>
  <c r="I3789" i="1"/>
  <c r="I3790" i="1"/>
  <c r="I3791" i="1"/>
  <c r="I3792" i="1"/>
  <c r="I3793" i="1"/>
  <c r="I3794" i="1"/>
  <c r="I3795" i="1"/>
  <c r="I3796" i="1"/>
  <c r="I3797" i="1"/>
  <c r="I3798" i="1"/>
  <c r="I3799" i="1"/>
  <c r="I3800" i="1"/>
  <c r="I3801" i="1"/>
  <c r="I3802" i="1"/>
  <c r="I3803" i="1"/>
  <c r="I3804" i="1"/>
  <c r="I3805" i="1"/>
  <c r="I3806" i="1"/>
  <c r="I3807" i="1"/>
  <c r="I3808" i="1"/>
  <c r="I3809" i="1"/>
  <c r="I3810" i="1"/>
  <c r="I3811" i="1"/>
  <c r="I3812" i="1"/>
  <c r="I3813" i="1"/>
  <c r="I3814" i="1"/>
  <c r="I3815" i="1"/>
  <c r="I3816" i="1"/>
  <c r="I3817" i="1"/>
  <c r="I3818" i="1"/>
  <c r="I3819" i="1"/>
  <c r="I3820" i="1"/>
  <c r="I3821" i="1"/>
  <c r="I3822" i="1"/>
  <c r="I3823" i="1"/>
  <c r="I3824" i="1"/>
  <c r="I3825" i="1"/>
  <c r="I3826" i="1"/>
  <c r="I3827" i="1"/>
  <c r="I3828" i="1"/>
  <c r="I3829" i="1"/>
  <c r="I3830" i="1"/>
  <c r="I3831" i="1"/>
  <c r="I3832" i="1"/>
  <c r="I3833" i="1"/>
  <c r="I3834" i="1"/>
  <c r="I3835" i="1"/>
  <c r="I3836" i="1"/>
  <c r="I3837" i="1"/>
  <c r="I3838" i="1"/>
  <c r="I3839" i="1"/>
  <c r="I3840" i="1"/>
  <c r="I3841" i="1"/>
  <c r="I3842" i="1"/>
  <c r="I3843" i="1"/>
  <c r="I3844" i="1"/>
  <c r="I3845" i="1"/>
  <c r="I3846" i="1"/>
  <c r="I3847" i="1"/>
  <c r="I3848" i="1"/>
  <c r="I3849" i="1"/>
  <c r="I3850" i="1"/>
  <c r="I3851" i="1"/>
  <c r="I3852" i="1"/>
  <c r="I3853" i="1"/>
  <c r="I3854" i="1"/>
  <c r="I3855" i="1"/>
  <c r="I3856" i="1"/>
  <c r="I3857" i="1"/>
  <c r="I3858" i="1"/>
  <c r="I3859" i="1"/>
  <c r="I3860" i="1"/>
  <c r="I3861" i="1"/>
  <c r="I3862" i="1"/>
  <c r="I3863" i="1"/>
  <c r="I3864" i="1"/>
  <c r="I3865" i="1"/>
  <c r="I3866" i="1"/>
  <c r="I3867" i="1"/>
  <c r="I3868" i="1"/>
  <c r="I3869" i="1"/>
  <c r="I3870" i="1"/>
  <c r="I3871" i="1"/>
  <c r="I3872" i="1"/>
  <c r="I3873" i="1"/>
  <c r="I3874" i="1"/>
  <c r="I3875" i="1"/>
  <c r="I3876" i="1"/>
  <c r="I3877" i="1"/>
  <c r="I3878" i="1"/>
  <c r="I3879" i="1"/>
  <c r="I3880" i="1"/>
  <c r="I3881" i="1"/>
  <c r="I3882" i="1"/>
  <c r="I3883" i="1"/>
  <c r="I3884" i="1"/>
  <c r="I3885" i="1"/>
  <c r="I3886" i="1"/>
  <c r="I3887" i="1"/>
  <c r="I3888" i="1"/>
  <c r="I3889" i="1"/>
  <c r="I3890" i="1"/>
  <c r="I3891" i="1"/>
  <c r="I3892" i="1"/>
  <c r="I3893" i="1"/>
  <c r="I3894" i="1"/>
  <c r="I3895" i="1"/>
  <c r="I3896" i="1"/>
  <c r="I3897" i="1"/>
  <c r="I3898" i="1"/>
  <c r="I3899" i="1"/>
  <c r="I3900" i="1"/>
  <c r="I3901" i="1"/>
  <c r="I3902" i="1"/>
  <c r="I3903" i="1"/>
  <c r="I3904" i="1"/>
  <c r="I3905" i="1"/>
  <c r="I3906" i="1"/>
  <c r="I3907" i="1"/>
  <c r="I3908" i="1"/>
  <c r="I3909" i="1"/>
  <c r="I3910" i="1"/>
  <c r="I3911" i="1"/>
  <c r="I3912" i="1"/>
  <c r="I3913" i="1"/>
  <c r="I3914" i="1"/>
  <c r="I3915" i="1"/>
  <c r="I3916" i="1"/>
  <c r="I3917" i="1"/>
  <c r="I3918" i="1"/>
  <c r="I3919" i="1"/>
  <c r="I3920" i="1"/>
  <c r="I3921" i="1"/>
  <c r="I3922" i="1"/>
  <c r="I3923" i="1"/>
  <c r="I3924" i="1"/>
  <c r="I3925" i="1"/>
  <c r="I3926" i="1"/>
  <c r="I3927" i="1"/>
  <c r="I3928" i="1"/>
  <c r="I3929" i="1"/>
  <c r="I3930" i="1"/>
  <c r="I3931" i="1"/>
  <c r="I3932" i="1"/>
  <c r="I3933" i="1"/>
  <c r="I3934" i="1"/>
  <c r="I3935" i="1"/>
  <c r="I3936" i="1"/>
  <c r="I3937" i="1"/>
  <c r="I3938" i="1"/>
  <c r="I3939" i="1"/>
  <c r="I3940" i="1"/>
  <c r="I3941" i="1"/>
  <c r="I3942" i="1"/>
  <c r="I3943" i="1"/>
  <c r="I3944" i="1"/>
  <c r="I3945" i="1"/>
  <c r="I3946" i="1"/>
  <c r="I3947" i="1"/>
  <c r="I3948" i="1"/>
  <c r="I3949" i="1"/>
  <c r="I3950" i="1"/>
  <c r="I3951" i="1"/>
  <c r="I3952" i="1"/>
  <c r="I3953" i="1"/>
  <c r="I3954" i="1"/>
  <c r="I3955" i="1"/>
  <c r="I3956" i="1"/>
  <c r="I3957" i="1"/>
  <c r="I3958" i="1"/>
  <c r="I3959" i="1"/>
  <c r="I3960" i="1"/>
  <c r="I3961" i="1"/>
  <c r="I3962" i="1"/>
  <c r="I3963" i="1"/>
  <c r="I3964" i="1"/>
  <c r="I3965" i="1"/>
  <c r="I3966" i="1"/>
  <c r="I3967" i="1"/>
  <c r="I3968" i="1"/>
  <c r="I3969" i="1"/>
  <c r="I3970" i="1"/>
  <c r="I3971" i="1"/>
  <c r="I3972" i="1"/>
  <c r="I3973" i="1"/>
  <c r="I3974" i="1"/>
  <c r="I3975" i="1"/>
  <c r="I3976" i="1"/>
  <c r="I3977" i="1"/>
  <c r="I3978" i="1"/>
  <c r="I3979" i="1"/>
  <c r="I3980" i="1"/>
  <c r="I3981" i="1"/>
  <c r="I3982" i="1"/>
  <c r="I3983" i="1"/>
  <c r="I3984" i="1"/>
  <c r="I3985" i="1"/>
  <c r="I3986" i="1"/>
  <c r="I3987" i="1"/>
  <c r="I3988" i="1"/>
  <c r="I3989" i="1"/>
  <c r="I3990" i="1"/>
  <c r="I3991" i="1"/>
  <c r="I3992" i="1"/>
  <c r="I3993" i="1"/>
  <c r="I3994" i="1"/>
  <c r="I3995" i="1"/>
  <c r="I3996" i="1"/>
  <c r="I3997" i="1"/>
  <c r="I3998" i="1"/>
  <c r="I3999" i="1"/>
  <c r="I4000" i="1"/>
  <c r="I4001" i="1"/>
  <c r="I4002" i="1"/>
  <c r="I4003" i="1"/>
  <c r="I4004" i="1"/>
  <c r="I4005" i="1"/>
  <c r="I4006" i="1"/>
  <c r="I4007" i="1"/>
  <c r="I4008" i="1"/>
  <c r="I4009" i="1"/>
  <c r="I4010" i="1"/>
  <c r="I4011" i="1"/>
  <c r="I4012" i="1"/>
  <c r="I4013" i="1"/>
  <c r="I4014" i="1"/>
  <c r="I4015" i="1"/>
  <c r="I4016" i="1"/>
  <c r="I4017" i="1"/>
  <c r="I4018" i="1"/>
  <c r="I4019" i="1"/>
  <c r="I4020" i="1"/>
  <c r="I4021" i="1"/>
  <c r="I4022" i="1"/>
  <c r="I4023" i="1"/>
  <c r="I4024" i="1"/>
  <c r="I4025" i="1"/>
  <c r="I4026" i="1"/>
  <c r="I4027" i="1"/>
  <c r="I4028" i="1"/>
  <c r="I4029" i="1"/>
  <c r="I4030" i="1"/>
  <c r="I4031" i="1"/>
  <c r="I4032" i="1"/>
  <c r="I4033" i="1"/>
  <c r="I4034" i="1"/>
  <c r="I4035" i="1"/>
  <c r="I4036" i="1"/>
  <c r="I4037" i="1"/>
  <c r="I4038" i="1"/>
  <c r="I4039" i="1"/>
  <c r="I4040" i="1"/>
  <c r="I4041" i="1"/>
  <c r="I4042" i="1"/>
  <c r="I4043" i="1"/>
  <c r="I4044" i="1"/>
  <c r="I4045" i="1"/>
  <c r="I4046" i="1"/>
  <c r="I4047" i="1"/>
  <c r="I4048" i="1"/>
  <c r="I4049" i="1"/>
  <c r="I4050" i="1"/>
  <c r="I4051" i="1"/>
  <c r="I4052" i="1"/>
  <c r="I4053" i="1"/>
  <c r="I4054" i="1"/>
  <c r="I4055" i="1"/>
  <c r="I4056" i="1"/>
  <c r="I4057" i="1"/>
  <c r="I4058" i="1"/>
  <c r="I4059" i="1"/>
  <c r="I4060" i="1"/>
  <c r="I4061" i="1"/>
  <c r="I4062" i="1"/>
  <c r="I4063" i="1"/>
  <c r="I4064" i="1"/>
  <c r="I4065" i="1"/>
  <c r="I4066" i="1"/>
  <c r="I4067" i="1"/>
  <c r="I4068" i="1"/>
  <c r="I4069" i="1"/>
  <c r="I4070" i="1"/>
  <c r="I4071" i="1"/>
  <c r="I4072" i="1"/>
  <c r="I4073" i="1"/>
  <c r="I4074" i="1"/>
  <c r="I4075" i="1"/>
  <c r="I4076" i="1"/>
  <c r="I4077" i="1"/>
  <c r="I4078" i="1"/>
  <c r="I4079" i="1"/>
  <c r="I4080" i="1"/>
  <c r="I4081" i="1"/>
  <c r="I4082" i="1"/>
  <c r="I4083" i="1"/>
  <c r="I4084" i="1"/>
  <c r="I4085" i="1"/>
  <c r="I4086" i="1"/>
  <c r="I4087" i="1"/>
  <c r="I4088" i="1"/>
  <c r="I4089" i="1"/>
  <c r="I4090" i="1"/>
  <c r="I4091" i="1"/>
  <c r="I4092" i="1"/>
  <c r="I4093" i="1"/>
  <c r="I4094" i="1"/>
  <c r="I4095" i="1"/>
  <c r="I4096" i="1"/>
  <c r="I4097" i="1"/>
  <c r="I4098" i="1"/>
  <c r="I4099" i="1"/>
  <c r="I4100" i="1"/>
  <c r="I4101" i="1"/>
  <c r="I4102" i="1"/>
  <c r="I4103" i="1"/>
  <c r="I4104" i="1"/>
  <c r="I4105" i="1"/>
  <c r="I4106" i="1"/>
  <c r="I4107" i="1"/>
  <c r="I4108" i="1"/>
  <c r="I4109" i="1"/>
  <c r="I4110" i="1"/>
  <c r="I4111" i="1"/>
  <c r="I4112" i="1"/>
  <c r="I4113" i="1"/>
  <c r="I4114" i="1"/>
  <c r="I4115" i="1"/>
  <c r="I4116" i="1"/>
  <c r="I4117" i="1"/>
  <c r="I4118" i="1"/>
  <c r="I4119" i="1"/>
  <c r="I4120" i="1"/>
  <c r="I4121" i="1"/>
  <c r="I4122" i="1"/>
  <c r="I4123" i="1"/>
  <c r="I4124" i="1"/>
  <c r="I4125" i="1"/>
  <c r="I4126" i="1"/>
  <c r="I4127" i="1"/>
  <c r="I4128" i="1"/>
  <c r="I4129" i="1"/>
  <c r="I4130" i="1"/>
  <c r="I4131" i="1"/>
  <c r="I4132" i="1"/>
  <c r="I4133" i="1"/>
  <c r="I4134" i="1"/>
  <c r="I4135" i="1"/>
  <c r="I4136" i="1"/>
  <c r="I4137" i="1"/>
  <c r="I4138" i="1"/>
  <c r="I4139" i="1"/>
  <c r="I4140" i="1"/>
  <c r="I4141" i="1"/>
  <c r="I4142" i="1"/>
  <c r="I4143" i="1"/>
  <c r="I4144" i="1"/>
  <c r="I4145" i="1"/>
  <c r="I4146" i="1"/>
  <c r="I4147" i="1"/>
  <c r="I4148" i="1"/>
  <c r="I4149" i="1"/>
  <c r="I4150" i="1"/>
  <c r="I4151" i="1"/>
  <c r="I4152" i="1"/>
  <c r="I4153" i="1"/>
  <c r="I4154" i="1"/>
  <c r="I4155" i="1"/>
  <c r="I4156" i="1"/>
  <c r="I4157" i="1"/>
  <c r="I4158" i="1"/>
  <c r="I4159" i="1"/>
  <c r="I4160" i="1"/>
  <c r="I4161" i="1"/>
  <c r="I4162" i="1"/>
  <c r="I4163" i="1"/>
  <c r="I4164" i="1"/>
  <c r="I4165" i="1"/>
  <c r="I4166" i="1"/>
  <c r="I4167" i="1"/>
  <c r="I4168" i="1"/>
  <c r="I4169" i="1"/>
  <c r="I4170" i="1"/>
  <c r="I4171" i="1"/>
  <c r="I4172" i="1"/>
  <c r="I4173" i="1"/>
  <c r="I4174" i="1"/>
  <c r="I4175" i="1"/>
  <c r="I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429" i="1"/>
  <c r="F2430" i="1"/>
  <c r="F2431" i="1"/>
  <c r="F2432" i="1"/>
  <c r="F2433" i="1"/>
  <c r="F2434" i="1"/>
  <c r="F2435" i="1"/>
  <c r="F2436" i="1"/>
  <c r="F2437" i="1"/>
  <c r="F2438" i="1"/>
  <c r="F2439" i="1"/>
  <c r="F2440" i="1"/>
  <c r="F2441" i="1"/>
  <c r="F2442" i="1"/>
  <c r="F2443" i="1"/>
  <c r="F2444" i="1"/>
  <c r="F2445" i="1"/>
  <c r="F2446" i="1"/>
  <c r="F2447" i="1"/>
  <c r="F2448" i="1"/>
  <c r="F2449" i="1"/>
  <c r="F2450" i="1"/>
  <c r="F2451" i="1"/>
  <c r="F2452" i="1"/>
  <c r="F2453" i="1"/>
  <c r="F2454" i="1"/>
  <c r="F2455" i="1"/>
  <c r="F2456" i="1"/>
  <c r="F2457" i="1"/>
  <c r="F2458" i="1"/>
  <c r="F2459" i="1"/>
  <c r="F2460" i="1"/>
  <c r="F2461" i="1"/>
  <c r="F2462" i="1"/>
  <c r="F2463" i="1"/>
  <c r="F2464" i="1"/>
  <c r="F2465" i="1"/>
  <c r="F2466" i="1"/>
  <c r="F2467" i="1"/>
  <c r="F2468" i="1"/>
  <c r="F2469" i="1"/>
  <c r="F2470" i="1"/>
  <c r="F2471" i="1"/>
  <c r="F2472" i="1"/>
  <c r="F2473" i="1"/>
  <c r="F2474" i="1"/>
  <c r="F2475" i="1"/>
  <c r="F2476" i="1"/>
  <c r="F2477" i="1"/>
  <c r="F2478" i="1"/>
  <c r="F2479" i="1"/>
  <c r="F2480" i="1"/>
  <c r="F2481" i="1"/>
  <c r="F2482" i="1"/>
  <c r="F2483" i="1"/>
  <c r="F2484" i="1"/>
  <c r="F2485" i="1"/>
  <c r="F2486" i="1"/>
  <c r="F2487" i="1"/>
  <c r="F2488" i="1"/>
  <c r="F2489" i="1"/>
  <c r="F2490" i="1"/>
  <c r="F2491" i="1"/>
  <c r="F2492" i="1"/>
  <c r="F2493" i="1"/>
  <c r="F2494" i="1"/>
  <c r="F2495" i="1"/>
  <c r="F2496" i="1"/>
  <c r="F2497" i="1"/>
  <c r="F2498" i="1"/>
  <c r="F2499" i="1"/>
  <c r="F2500" i="1"/>
  <c r="F2501" i="1"/>
  <c r="F2502" i="1"/>
  <c r="F2503" i="1"/>
  <c r="F2504" i="1"/>
  <c r="F2505" i="1"/>
  <c r="F2506" i="1"/>
  <c r="F2507" i="1"/>
  <c r="F2508" i="1"/>
  <c r="F2509" i="1"/>
  <c r="F2510" i="1"/>
  <c r="F2511" i="1"/>
  <c r="F2512" i="1"/>
  <c r="F2513" i="1"/>
  <c r="F2514" i="1"/>
  <c r="F2515" i="1"/>
  <c r="F2516" i="1"/>
  <c r="F2517" i="1"/>
  <c r="F2518" i="1"/>
  <c r="F2519" i="1"/>
  <c r="F2520" i="1"/>
  <c r="F2521" i="1"/>
  <c r="F2522" i="1"/>
  <c r="F2523" i="1"/>
  <c r="F2524" i="1"/>
  <c r="F2525" i="1"/>
  <c r="F2526" i="1"/>
  <c r="F2527" i="1"/>
  <c r="F2528" i="1"/>
  <c r="F2529" i="1"/>
  <c r="F2530" i="1"/>
  <c r="F2531" i="1"/>
  <c r="F2532" i="1"/>
  <c r="F2533" i="1"/>
  <c r="F2534" i="1"/>
  <c r="F2535" i="1"/>
  <c r="F2536" i="1"/>
  <c r="F2537" i="1"/>
  <c r="F2538" i="1"/>
  <c r="F2539" i="1"/>
  <c r="F2540" i="1"/>
  <c r="F2541" i="1"/>
  <c r="F2542" i="1"/>
  <c r="F2543" i="1"/>
  <c r="F2544" i="1"/>
  <c r="F2545" i="1"/>
  <c r="F2546" i="1"/>
  <c r="F2547" i="1"/>
  <c r="F2548" i="1"/>
  <c r="F2549" i="1"/>
  <c r="F2550" i="1"/>
  <c r="F2551" i="1"/>
  <c r="F2552" i="1"/>
  <c r="F2553" i="1"/>
  <c r="F2554" i="1"/>
  <c r="F2555" i="1"/>
  <c r="F2556" i="1"/>
  <c r="F2557" i="1"/>
  <c r="F2558" i="1"/>
  <c r="F2559" i="1"/>
  <c r="F2560" i="1"/>
  <c r="F2561" i="1"/>
  <c r="F2562" i="1"/>
  <c r="F2563" i="1"/>
  <c r="F2564" i="1"/>
  <c r="F2565" i="1"/>
  <c r="F2566" i="1"/>
  <c r="F2567" i="1"/>
  <c r="F2568" i="1"/>
  <c r="F2569" i="1"/>
  <c r="F2570" i="1"/>
  <c r="F2571" i="1"/>
  <c r="F2572" i="1"/>
  <c r="F2573" i="1"/>
  <c r="F2574" i="1"/>
  <c r="F2575" i="1"/>
  <c r="F2576" i="1"/>
  <c r="F2577" i="1"/>
  <c r="F2578" i="1"/>
  <c r="F2579" i="1"/>
  <c r="F2580" i="1"/>
  <c r="F2581" i="1"/>
  <c r="F2582" i="1"/>
  <c r="F2583" i="1"/>
  <c r="F2584" i="1"/>
  <c r="F2585" i="1"/>
  <c r="F2586" i="1"/>
  <c r="F2587" i="1"/>
  <c r="F2588" i="1"/>
  <c r="F2589" i="1"/>
  <c r="F2590" i="1"/>
  <c r="F2591" i="1"/>
  <c r="F2592" i="1"/>
  <c r="F2593" i="1"/>
  <c r="F2594" i="1"/>
  <c r="F2595" i="1"/>
  <c r="F2596" i="1"/>
  <c r="F2597" i="1"/>
  <c r="F2598" i="1"/>
  <c r="F2599" i="1"/>
  <c r="F2600" i="1"/>
  <c r="F2601" i="1"/>
  <c r="F2602" i="1"/>
  <c r="F2603" i="1"/>
  <c r="F2604" i="1"/>
  <c r="F2605" i="1"/>
  <c r="F2606" i="1"/>
  <c r="F2607" i="1"/>
  <c r="F2608" i="1"/>
  <c r="F2609" i="1"/>
  <c r="F2610" i="1"/>
  <c r="F2611" i="1"/>
  <c r="F2612" i="1"/>
  <c r="F2613" i="1"/>
  <c r="F2614" i="1"/>
  <c r="F2615" i="1"/>
  <c r="F2616" i="1"/>
  <c r="F2617" i="1"/>
  <c r="F2618" i="1"/>
  <c r="F2619" i="1"/>
  <c r="F2620" i="1"/>
  <c r="F2621" i="1"/>
  <c r="F2622" i="1"/>
  <c r="F2623" i="1"/>
  <c r="F2624" i="1"/>
  <c r="F2625" i="1"/>
  <c r="F2626" i="1"/>
  <c r="F2627" i="1"/>
  <c r="F2628" i="1"/>
  <c r="F2629" i="1"/>
  <c r="F2630" i="1"/>
  <c r="F2631" i="1"/>
  <c r="F2632" i="1"/>
  <c r="F2633" i="1"/>
  <c r="F2634" i="1"/>
  <c r="F2635" i="1"/>
  <c r="F2636" i="1"/>
  <c r="F2637" i="1"/>
  <c r="F2638" i="1"/>
  <c r="F2639" i="1"/>
  <c r="F2640" i="1"/>
  <c r="F2641" i="1"/>
  <c r="F2642" i="1"/>
  <c r="F2643" i="1"/>
  <c r="F2644" i="1"/>
  <c r="F2645" i="1"/>
  <c r="F2646" i="1"/>
  <c r="F2647" i="1"/>
  <c r="F2648" i="1"/>
  <c r="F2649" i="1"/>
  <c r="F2650" i="1"/>
  <c r="F2651" i="1"/>
  <c r="F2652" i="1"/>
  <c r="F2653" i="1"/>
  <c r="F2654" i="1"/>
  <c r="F2655" i="1"/>
  <c r="F2656" i="1"/>
  <c r="F2657" i="1"/>
  <c r="F2658" i="1"/>
  <c r="F2659" i="1"/>
  <c r="F2660" i="1"/>
  <c r="F2661" i="1"/>
  <c r="F2662" i="1"/>
  <c r="F2663" i="1"/>
  <c r="F2664" i="1"/>
  <c r="F2665" i="1"/>
  <c r="F2666" i="1"/>
  <c r="F2667" i="1"/>
  <c r="F2668" i="1"/>
  <c r="F2669" i="1"/>
  <c r="F2670" i="1"/>
  <c r="F2671" i="1"/>
  <c r="F2672" i="1"/>
  <c r="F2673" i="1"/>
  <c r="F2674" i="1"/>
  <c r="F2675" i="1"/>
  <c r="F2676" i="1"/>
  <c r="F2677" i="1"/>
  <c r="F2678" i="1"/>
  <c r="F2679" i="1"/>
  <c r="F2680" i="1"/>
  <c r="F2681" i="1"/>
  <c r="F2682" i="1"/>
  <c r="F2683" i="1"/>
  <c r="F2684" i="1"/>
  <c r="F2685" i="1"/>
  <c r="F2686" i="1"/>
  <c r="F2687" i="1"/>
  <c r="F2688" i="1"/>
  <c r="F2689" i="1"/>
  <c r="F2690" i="1"/>
  <c r="F2691" i="1"/>
  <c r="F2692" i="1"/>
  <c r="F2693" i="1"/>
  <c r="F2694" i="1"/>
  <c r="F2695" i="1"/>
  <c r="F2696" i="1"/>
  <c r="F2697" i="1"/>
  <c r="F2698" i="1"/>
  <c r="F2699" i="1"/>
  <c r="F2700" i="1"/>
  <c r="F2701" i="1"/>
  <c r="F2702" i="1"/>
  <c r="F2703" i="1"/>
  <c r="F2704" i="1"/>
  <c r="F2705" i="1"/>
  <c r="F2706" i="1"/>
  <c r="F2707" i="1"/>
  <c r="F2708" i="1"/>
  <c r="F2709" i="1"/>
  <c r="F2710" i="1"/>
  <c r="F2711" i="1"/>
  <c r="F2712" i="1"/>
  <c r="F2713" i="1"/>
  <c r="F2714" i="1"/>
  <c r="F2715" i="1"/>
  <c r="F2716" i="1"/>
  <c r="F2717" i="1"/>
  <c r="F2718" i="1"/>
  <c r="F2719" i="1"/>
  <c r="F2720" i="1"/>
  <c r="F2721" i="1"/>
  <c r="F2722" i="1"/>
  <c r="F2723" i="1"/>
  <c r="F2724" i="1"/>
  <c r="F2725" i="1"/>
  <c r="F2726" i="1"/>
  <c r="F2727" i="1"/>
  <c r="F2728" i="1"/>
  <c r="F2729" i="1"/>
  <c r="F2730" i="1"/>
  <c r="F2731" i="1"/>
  <c r="F2732" i="1"/>
  <c r="F2733" i="1"/>
  <c r="F2734" i="1"/>
  <c r="F2735" i="1"/>
  <c r="F2736" i="1"/>
  <c r="F2737" i="1"/>
  <c r="F2738" i="1"/>
  <c r="F2739" i="1"/>
  <c r="F2740" i="1"/>
  <c r="F2741" i="1"/>
  <c r="F2742" i="1"/>
  <c r="F2743" i="1"/>
  <c r="F2744" i="1"/>
  <c r="F2745" i="1"/>
  <c r="F2746" i="1"/>
  <c r="F2747" i="1"/>
  <c r="F2748" i="1"/>
  <c r="F2749" i="1"/>
  <c r="F2750" i="1"/>
  <c r="F2751" i="1"/>
  <c r="F2752" i="1"/>
  <c r="F2753" i="1"/>
  <c r="F2754" i="1"/>
  <c r="F2755" i="1"/>
  <c r="F2756" i="1"/>
  <c r="F2757" i="1"/>
  <c r="F2758" i="1"/>
  <c r="F2759" i="1"/>
  <c r="F2760" i="1"/>
  <c r="F2761" i="1"/>
  <c r="F2762" i="1"/>
  <c r="F2763" i="1"/>
  <c r="F2764" i="1"/>
  <c r="F2765" i="1"/>
  <c r="F2766" i="1"/>
  <c r="F2767" i="1"/>
  <c r="F2768" i="1"/>
  <c r="F2769" i="1"/>
  <c r="F2770" i="1"/>
  <c r="F2771" i="1"/>
  <c r="F2772" i="1"/>
  <c r="F2773" i="1"/>
  <c r="F2774" i="1"/>
  <c r="F2775" i="1"/>
  <c r="F2776" i="1"/>
  <c r="F2777" i="1"/>
  <c r="F2778" i="1"/>
  <c r="F2779" i="1"/>
  <c r="F2780" i="1"/>
  <c r="F2781" i="1"/>
  <c r="F2782" i="1"/>
  <c r="F2783" i="1"/>
  <c r="F2784" i="1"/>
  <c r="F2785" i="1"/>
  <c r="F2786" i="1"/>
  <c r="F2787" i="1"/>
  <c r="F2788" i="1"/>
  <c r="F2789" i="1"/>
  <c r="F2790" i="1"/>
  <c r="F2791" i="1"/>
  <c r="F2792" i="1"/>
  <c r="F2793" i="1"/>
  <c r="F2794" i="1"/>
  <c r="F2795" i="1"/>
  <c r="F2796" i="1"/>
  <c r="F2797" i="1"/>
  <c r="F2798" i="1"/>
  <c r="F2799" i="1"/>
  <c r="F2800" i="1"/>
  <c r="F2801" i="1"/>
  <c r="F2802" i="1"/>
  <c r="F2803" i="1"/>
  <c r="F2804" i="1"/>
  <c r="F2805" i="1"/>
  <c r="F2806" i="1"/>
  <c r="F2807" i="1"/>
  <c r="F2808" i="1"/>
  <c r="F2809" i="1"/>
  <c r="F2810" i="1"/>
  <c r="F2811" i="1"/>
  <c r="F2812" i="1"/>
  <c r="F2813" i="1"/>
  <c r="F2814" i="1"/>
  <c r="F2815" i="1"/>
  <c r="F2816" i="1"/>
  <c r="F2817" i="1"/>
  <c r="F2818" i="1"/>
  <c r="F2819" i="1"/>
  <c r="F2820" i="1"/>
  <c r="F2821" i="1"/>
  <c r="F2822" i="1"/>
  <c r="F2823" i="1"/>
  <c r="F2824" i="1"/>
  <c r="F2825" i="1"/>
  <c r="F2826" i="1"/>
  <c r="F2827" i="1"/>
  <c r="F2828" i="1"/>
  <c r="F2829" i="1"/>
  <c r="F2830" i="1"/>
  <c r="F2831" i="1"/>
  <c r="F2832" i="1"/>
  <c r="F2833" i="1"/>
  <c r="F2834" i="1"/>
  <c r="F2835" i="1"/>
  <c r="F2836" i="1"/>
  <c r="F2837" i="1"/>
  <c r="F2838" i="1"/>
  <c r="F2839" i="1"/>
  <c r="F2840" i="1"/>
  <c r="F2841" i="1"/>
  <c r="F2842" i="1"/>
  <c r="F2843" i="1"/>
  <c r="F2844" i="1"/>
  <c r="F2845" i="1"/>
  <c r="F2846" i="1"/>
  <c r="F2847" i="1"/>
  <c r="F2848" i="1"/>
  <c r="F2849" i="1"/>
  <c r="F2850" i="1"/>
  <c r="F2851" i="1"/>
  <c r="F2852" i="1"/>
  <c r="F2853" i="1"/>
  <c r="F2854" i="1"/>
  <c r="F2855" i="1"/>
  <c r="F2856" i="1"/>
  <c r="F2857" i="1"/>
  <c r="F2858" i="1"/>
  <c r="F2859" i="1"/>
  <c r="F2860" i="1"/>
  <c r="F2861" i="1"/>
  <c r="F2862" i="1"/>
  <c r="F2863" i="1"/>
  <c r="F2864" i="1"/>
  <c r="F2865" i="1"/>
  <c r="F2866" i="1"/>
  <c r="F2867" i="1"/>
  <c r="F2868" i="1"/>
  <c r="F2869" i="1"/>
  <c r="F2870" i="1"/>
  <c r="F2871" i="1"/>
  <c r="F2872" i="1"/>
  <c r="F2873" i="1"/>
  <c r="F2874" i="1"/>
  <c r="F2875" i="1"/>
  <c r="F2876" i="1"/>
  <c r="F2877" i="1"/>
  <c r="F2878" i="1"/>
  <c r="F2879" i="1"/>
  <c r="F2880" i="1"/>
  <c r="F2881" i="1"/>
  <c r="F2882" i="1"/>
  <c r="F2883" i="1"/>
  <c r="F2884" i="1"/>
  <c r="F2885" i="1"/>
  <c r="F2886" i="1"/>
  <c r="F2887" i="1"/>
  <c r="F2888" i="1"/>
  <c r="F2889" i="1"/>
  <c r="F2890" i="1"/>
  <c r="F2891" i="1"/>
  <c r="F2892" i="1"/>
  <c r="F2893" i="1"/>
  <c r="F2894" i="1"/>
  <c r="F2895" i="1"/>
  <c r="F2896" i="1"/>
  <c r="F2897" i="1"/>
  <c r="F2898" i="1"/>
  <c r="F2899" i="1"/>
  <c r="F2900" i="1"/>
  <c r="F2901" i="1"/>
  <c r="F2902" i="1"/>
  <c r="F2903" i="1"/>
  <c r="F2904" i="1"/>
  <c r="F2905" i="1"/>
  <c r="F2906" i="1"/>
  <c r="F2907" i="1"/>
  <c r="F2908" i="1"/>
  <c r="F2909" i="1"/>
  <c r="F2910" i="1"/>
  <c r="F2911" i="1"/>
  <c r="F2912" i="1"/>
  <c r="F2913" i="1"/>
  <c r="F2914" i="1"/>
  <c r="F2915" i="1"/>
  <c r="F2916" i="1"/>
  <c r="F2917" i="1"/>
  <c r="F2918" i="1"/>
  <c r="F2919" i="1"/>
  <c r="F2920" i="1"/>
  <c r="F2921" i="1"/>
  <c r="F2922" i="1"/>
  <c r="F2923" i="1"/>
  <c r="F2924" i="1"/>
  <c r="F2925" i="1"/>
  <c r="F2926" i="1"/>
  <c r="F2927" i="1"/>
  <c r="F2928" i="1"/>
  <c r="F2929" i="1"/>
  <c r="F2930" i="1"/>
  <c r="F2931" i="1"/>
  <c r="F2932" i="1"/>
  <c r="F2933" i="1"/>
  <c r="F2934" i="1"/>
  <c r="F2935" i="1"/>
  <c r="F2936" i="1"/>
  <c r="F2937" i="1"/>
  <c r="F2938" i="1"/>
  <c r="F2939" i="1"/>
  <c r="F2940" i="1"/>
  <c r="F2941" i="1"/>
  <c r="F2942" i="1"/>
  <c r="F2943" i="1"/>
  <c r="F2944" i="1"/>
  <c r="F2945" i="1"/>
  <c r="F2946" i="1"/>
  <c r="F2947" i="1"/>
  <c r="F2948" i="1"/>
  <c r="F2949" i="1"/>
  <c r="F2950" i="1"/>
  <c r="F2951" i="1"/>
  <c r="F2952" i="1"/>
  <c r="F2953" i="1"/>
  <c r="F2954" i="1"/>
  <c r="F2955" i="1"/>
  <c r="F2956" i="1"/>
  <c r="F2957" i="1"/>
  <c r="F2958" i="1"/>
  <c r="F2959" i="1"/>
  <c r="F2960" i="1"/>
  <c r="F2961" i="1"/>
  <c r="F2962" i="1"/>
  <c r="F2963" i="1"/>
  <c r="F2964" i="1"/>
  <c r="F2965" i="1"/>
  <c r="F2966" i="1"/>
  <c r="F2967" i="1"/>
  <c r="F2968" i="1"/>
  <c r="F2969" i="1"/>
  <c r="F2970" i="1"/>
  <c r="F2971" i="1"/>
  <c r="F2972" i="1"/>
  <c r="F2973" i="1"/>
  <c r="F2974" i="1"/>
  <c r="F2975" i="1"/>
  <c r="F2976" i="1"/>
  <c r="F2977" i="1"/>
  <c r="F2978" i="1"/>
  <c r="F2979" i="1"/>
  <c r="F2980" i="1"/>
  <c r="F2981" i="1"/>
  <c r="F2982" i="1"/>
  <c r="F2983" i="1"/>
  <c r="F2984" i="1"/>
  <c r="F2985" i="1"/>
  <c r="F2986" i="1"/>
  <c r="F2987" i="1"/>
  <c r="F2988" i="1"/>
  <c r="F2989" i="1"/>
  <c r="F2990" i="1"/>
  <c r="F2991" i="1"/>
  <c r="F2992" i="1"/>
  <c r="F2993" i="1"/>
  <c r="F2994" i="1"/>
  <c r="F2995" i="1"/>
  <c r="F2996" i="1"/>
  <c r="F2997" i="1"/>
  <c r="F2998" i="1"/>
  <c r="F2999" i="1"/>
  <c r="F3000" i="1"/>
  <c r="F3001" i="1"/>
  <c r="F3002" i="1"/>
  <c r="F3003" i="1"/>
  <c r="F3004" i="1"/>
  <c r="F3005" i="1"/>
  <c r="F3006" i="1"/>
  <c r="F3007" i="1"/>
  <c r="F3008" i="1"/>
  <c r="F3009" i="1"/>
  <c r="F3010" i="1"/>
  <c r="F3011" i="1"/>
  <c r="F3012" i="1"/>
  <c r="F3013" i="1"/>
  <c r="F3014" i="1"/>
  <c r="F3015" i="1"/>
  <c r="F3016" i="1"/>
  <c r="F3017" i="1"/>
  <c r="F3018" i="1"/>
  <c r="F3019" i="1"/>
  <c r="F3020" i="1"/>
  <c r="F3021" i="1"/>
  <c r="F3022" i="1"/>
  <c r="F3023" i="1"/>
  <c r="F3024" i="1"/>
  <c r="F3025" i="1"/>
  <c r="F3026" i="1"/>
  <c r="F3027" i="1"/>
  <c r="F3028" i="1"/>
  <c r="F3029" i="1"/>
  <c r="F3030" i="1"/>
  <c r="F3031" i="1"/>
  <c r="F3032" i="1"/>
  <c r="F3033" i="1"/>
  <c r="F3034" i="1"/>
  <c r="F3035" i="1"/>
  <c r="F3036" i="1"/>
  <c r="F3037" i="1"/>
  <c r="F3038" i="1"/>
  <c r="F3039" i="1"/>
  <c r="F3040" i="1"/>
  <c r="F3041" i="1"/>
  <c r="F3042" i="1"/>
  <c r="F3043" i="1"/>
  <c r="F3044" i="1"/>
  <c r="F3045" i="1"/>
  <c r="F3046" i="1"/>
  <c r="F3047" i="1"/>
  <c r="F3048" i="1"/>
  <c r="F3049" i="1"/>
  <c r="F3050" i="1"/>
  <c r="F3051" i="1"/>
  <c r="F3052" i="1"/>
  <c r="F3053" i="1"/>
  <c r="F3054" i="1"/>
  <c r="F3055" i="1"/>
  <c r="F3056" i="1"/>
  <c r="F3057" i="1"/>
  <c r="F3058" i="1"/>
  <c r="F3059" i="1"/>
  <c r="F3060" i="1"/>
  <c r="F3061" i="1"/>
  <c r="F3062" i="1"/>
  <c r="F3063" i="1"/>
  <c r="F3064" i="1"/>
  <c r="F3065" i="1"/>
  <c r="F3066" i="1"/>
  <c r="F3067" i="1"/>
  <c r="F3068" i="1"/>
  <c r="F3069" i="1"/>
  <c r="F3070" i="1"/>
  <c r="F3071" i="1"/>
  <c r="F3072" i="1"/>
  <c r="F3073" i="1"/>
  <c r="F3074" i="1"/>
  <c r="F3075" i="1"/>
  <c r="F3076" i="1"/>
  <c r="F3077" i="1"/>
  <c r="F3078" i="1"/>
  <c r="F3079" i="1"/>
  <c r="F3080" i="1"/>
  <c r="F3081" i="1"/>
  <c r="F3082" i="1"/>
  <c r="F3083" i="1"/>
  <c r="F3084" i="1"/>
  <c r="F3085" i="1"/>
  <c r="F3086" i="1"/>
  <c r="F3087" i="1"/>
  <c r="F3088" i="1"/>
  <c r="F3089" i="1"/>
  <c r="F3090" i="1"/>
  <c r="F3091" i="1"/>
  <c r="F3092" i="1"/>
  <c r="F3093" i="1"/>
  <c r="F3094" i="1"/>
  <c r="F3095" i="1"/>
  <c r="F3096" i="1"/>
  <c r="F3097" i="1"/>
  <c r="F3098" i="1"/>
  <c r="F3099" i="1"/>
  <c r="F3100" i="1"/>
  <c r="F3101" i="1"/>
  <c r="F3102" i="1"/>
  <c r="F3103" i="1"/>
  <c r="F3104" i="1"/>
  <c r="F3105" i="1"/>
  <c r="F3106" i="1"/>
  <c r="F3107" i="1"/>
  <c r="F3108" i="1"/>
  <c r="F3109" i="1"/>
  <c r="F3110" i="1"/>
  <c r="F3111" i="1"/>
  <c r="F3112" i="1"/>
  <c r="F3113" i="1"/>
  <c r="F3114" i="1"/>
  <c r="F3115" i="1"/>
  <c r="F3116" i="1"/>
  <c r="F3117" i="1"/>
  <c r="F3118" i="1"/>
  <c r="F3119" i="1"/>
  <c r="F3120" i="1"/>
  <c r="F3121" i="1"/>
  <c r="F3122" i="1"/>
  <c r="F3123" i="1"/>
  <c r="F3124" i="1"/>
  <c r="F3125" i="1"/>
  <c r="F3126" i="1"/>
  <c r="F3127" i="1"/>
  <c r="F3128" i="1"/>
  <c r="F3129" i="1"/>
  <c r="F3130" i="1"/>
  <c r="F3131" i="1"/>
  <c r="F3132" i="1"/>
  <c r="F3133" i="1"/>
  <c r="F3134" i="1"/>
  <c r="F3135" i="1"/>
  <c r="F3136" i="1"/>
  <c r="F3137" i="1"/>
  <c r="F3138" i="1"/>
  <c r="F3139" i="1"/>
  <c r="F3140" i="1"/>
  <c r="F3141" i="1"/>
  <c r="F3142" i="1"/>
  <c r="F3143" i="1"/>
  <c r="F3144" i="1"/>
  <c r="F3145" i="1"/>
  <c r="F3146" i="1"/>
  <c r="F3147" i="1"/>
  <c r="F3148" i="1"/>
  <c r="F3149" i="1"/>
  <c r="F3150" i="1"/>
  <c r="F3151" i="1"/>
  <c r="F3152" i="1"/>
  <c r="F3153" i="1"/>
  <c r="F3154" i="1"/>
  <c r="F3155" i="1"/>
  <c r="F3156" i="1"/>
  <c r="F3157" i="1"/>
  <c r="F3158" i="1"/>
  <c r="F3159" i="1"/>
  <c r="F3160" i="1"/>
  <c r="F3161" i="1"/>
  <c r="F3162" i="1"/>
  <c r="F3163" i="1"/>
  <c r="F3164" i="1"/>
  <c r="F3165" i="1"/>
  <c r="F3166" i="1"/>
  <c r="F3167" i="1"/>
  <c r="F3168" i="1"/>
  <c r="F3169" i="1"/>
  <c r="F3170" i="1"/>
  <c r="F3171" i="1"/>
  <c r="F3172" i="1"/>
  <c r="F3173" i="1"/>
  <c r="F3174" i="1"/>
  <c r="F3175" i="1"/>
  <c r="F3176" i="1"/>
  <c r="F3177" i="1"/>
  <c r="F3178" i="1"/>
  <c r="F3179" i="1"/>
  <c r="F3180" i="1"/>
  <c r="F3181" i="1"/>
  <c r="F3182" i="1"/>
  <c r="F3183" i="1"/>
  <c r="F3184" i="1"/>
  <c r="F3185" i="1"/>
  <c r="F3186" i="1"/>
  <c r="F3187" i="1"/>
  <c r="F3188" i="1"/>
  <c r="F3189" i="1"/>
  <c r="F3190" i="1"/>
  <c r="F3191" i="1"/>
  <c r="F3192" i="1"/>
  <c r="F3193" i="1"/>
  <c r="F3194" i="1"/>
  <c r="F3195" i="1"/>
  <c r="F3196" i="1"/>
  <c r="F3197" i="1"/>
  <c r="F3198" i="1"/>
  <c r="F3199" i="1"/>
  <c r="F3200" i="1"/>
  <c r="F3201" i="1"/>
  <c r="F3202" i="1"/>
  <c r="F3203" i="1"/>
  <c r="F3204" i="1"/>
  <c r="F3205" i="1"/>
  <c r="F3206" i="1"/>
  <c r="F3207" i="1"/>
  <c r="F3208" i="1"/>
  <c r="F3209" i="1"/>
  <c r="F3210" i="1"/>
  <c r="F3211" i="1"/>
  <c r="F3212" i="1"/>
  <c r="F3213" i="1"/>
  <c r="F3214" i="1"/>
  <c r="F3215" i="1"/>
  <c r="F3216" i="1"/>
  <c r="F3217" i="1"/>
  <c r="F3218" i="1"/>
  <c r="F3219" i="1"/>
  <c r="F3220" i="1"/>
  <c r="F3221" i="1"/>
  <c r="F3222" i="1"/>
  <c r="F3223" i="1"/>
  <c r="F3224" i="1"/>
  <c r="F3225" i="1"/>
  <c r="F3226" i="1"/>
  <c r="F3227" i="1"/>
  <c r="F3228" i="1"/>
  <c r="F3229" i="1"/>
  <c r="F3230" i="1"/>
  <c r="F3231" i="1"/>
  <c r="F3232" i="1"/>
  <c r="F3233" i="1"/>
  <c r="F3234" i="1"/>
  <c r="F3235" i="1"/>
  <c r="F3236" i="1"/>
  <c r="F3237" i="1"/>
  <c r="F3238" i="1"/>
  <c r="F3239" i="1"/>
  <c r="F3240" i="1"/>
  <c r="F3241" i="1"/>
  <c r="F3242" i="1"/>
  <c r="F3243" i="1"/>
  <c r="F3244" i="1"/>
  <c r="F3245" i="1"/>
  <c r="F3246" i="1"/>
  <c r="F3247" i="1"/>
  <c r="F3248" i="1"/>
  <c r="F3249" i="1"/>
  <c r="F3250" i="1"/>
  <c r="F3251" i="1"/>
  <c r="F3252" i="1"/>
  <c r="F3253" i="1"/>
  <c r="F3254" i="1"/>
  <c r="F3255" i="1"/>
  <c r="F3256" i="1"/>
  <c r="F3257" i="1"/>
  <c r="F3258" i="1"/>
  <c r="F3259" i="1"/>
  <c r="F3260" i="1"/>
  <c r="F3261" i="1"/>
  <c r="F3262" i="1"/>
  <c r="F3263" i="1"/>
  <c r="F3264" i="1"/>
  <c r="F3265" i="1"/>
  <c r="F3266" i="1"/>
  <c r="F3267" i="1"/>
  <c r="F3268" i="1"/>
  <c r="F3269" i="1"/>
  <c r="F3270" i="1"/>
  <c r="F3271" i="1"/>
  <c r="F3272" i="1"/>
  <c r="F3273" i="1"/>
  <c r="F3274" i="1"/>
  <c r="F3275" i="1"/>
  <c r="F3276" i="1"/>
  <c r="F3277" i="1"/>
  <c r="F3278" i="1"/>
  <c r="F3279" i="1"/>
  <c r="F3280" i="1"/>
  <c r="F3281" i="1"/>
  <c r="F3282" i="1"/>
  <c r="F3283" i="1"/>
  <c r="F3284" i="1"/>
  <c r="F3285" i="1"/>
  <c r="F3286" i="1"/>
  <c r="F3287" i="1"/>
  <c r="F3288" i="1"/>
  <c r="F3289" i="1"/>
  <c r="F3290" i="1"/>
  <c r="F3291" i="1"/>
  <c r="F3292" i="1"/>
  <c r="F3293" i="1"/>
  <c r="F3294" i="1"/>
  <c r="F3295" i="1"/>
  <c r="F3296" i="1"/>
  <c r="F3297" i="1"/>
  <c r="F3298" i="1"/>
  <c r="F3299" i="1"/>
  <c r="F3300" i="1"/>
  <c r="F3301" i="1"/>
  <c r="F3302" i="1"/>
  <c r="F3303" i="1"/>
  <c r="F3304" i="1"/>
  <c r="F3305" i="1"/>
  <c r="F3306" i="1"/>
  <c r="F3307" i="1"/>
  <c r="F3308" i="1"/>
  <c r="F3309" i="1"/>
  <c r="F3310" i="1"/>
  <c r="F3311" i="1"/>
  <c r="F3312" i="1"/>
  <c r="F3313" i="1"/>
  <c r="F3314" i="1"/>
  <c r="F3315" i="1"/>
  <c r="F3316" i="1"/>
  <c r="F3317" i="1"/>
  <c r="F3318" i="1"/>
  <c r="F3319" i="1"/>
  <c r="F3320" i="1"/>
  <c r="F3321" i="1"/>
  <c r="F3322" i="1"/>
  <c r="F3323" i="1"/>
  <c r="F3324" i="1"/>
  <c r="F3325" i="1"/>
  <c r="F3326" i="1"/>
  <c r="F3327" i="1"/>
  <c r="F3328" i="1"/>
  <c r="F3329" i="1"/>
  <c r="F3330" i="1"/>
  <c r="F3331" i="1"/>
  <c r="F3332" i="1"/>
  <c r="F3333" i="1"/>
  <c r="F3334" i="1"/>
  <c r="F3335" i="1"/>
  <c r="F3336" i="1"/>
  <c r="F3337" i="1"/>
  <c r="F3338" i="1"/>
  <c r="F3339" i="1"/>
  <c r="F3340" i="1"/>
  <c r="F3341" i="1"/>
  <c r="F3342" i="1"/>
  <c r="F3343" i="1"/>
  <c r="F3344" i="1"/>
  <c r="F3345" i="1"/>
  <c r="F3346" i="1"/>
  <c r="F3347" i="1"/>
  <c r="F3348" i="1"/>
  <c r="F3349" i="1"/>
  <c r="F3350" i="1"/>
  <c r="F3351" i="1"/>
  <c r="F3352" i="1"/>
  <c r="F3353" i="1"/>
  <c r="F3354" i="1"/>
  <c r="F3355" i="1"/>
  <c r="F3356" i="1"/>
  <c r="F3357" i="1"/>
  <c r="F3358" i="1"/>
  <c r="F3359" i="1"/>
  <c r="F3360" i="1"/>
  <c r="F3361" i="1"/>
  <c r="F3362" i="1"/>
  <c r="F3363" i="1"/>
  <c r="F3364" i="1"/>
  <c r="F3365" i="1"/>
  <c r="F3366" i="1"/>
  <c r="F3367" i="1"/>
  <c r="F3368" i="1"/>
  <c r="F3369" i="1"/>
  <c r="F3370" i="1"/>
  <c r="F3371" i="1"/>
  <c r="F3372" i="1"/>
  <c r="F3373" i="1"/>
  <c r="F3374" i="1"/>
  <c r="F3375" i="1"/>
  <c r="F3376" i="1"/>
  <c r="F3377" i="1"/>
  <c r="F3378" i="1"/>
  <c r="F3379" i="1"/>
  <c r="F3380" i="1"/>
  <c r="F3381" i="1"/>
  <c r="F3382" i="1"/>
  <c r="F3383" i="1"/>
  <c r="F3384" i="1"/>
  <c r="F3385" i="1"/>
  <c r="F3386" i="1"/>
  <c r="F3387" i="1"/>
  <c r="F3388" i="1"/>
  <c r="F3389" i="1"/>
  <c r="F3390" i="1"/>
  <c r="F3391" i="1"/>
  <c r="F3392" i="1"/>
  <c r="F3393" i="1"/>
  <c r="F3394" i="1"/>
  <c r="F3395" i="1"/>
  <c r="F3396" i="1"/>
  <c r="F3397" i="1"/>
  <c r="F3398" i="1"/>
  <c r="F3399" i="1"/>
  <c r="F3400" i="1"/>
  <c r="F3401" i="1"/>
  <c r="F3402" i="1"/>
  <c r="F3403" i="1"/>
  <c r="F3404" i="1"/>
  <c r="F3405" i="1"/>
  <c r="F3406" i="1"/>
  <c r="F3407" i="1"/>
  <c r="F3408" i="1"/>
  <c r="F3409" i="1"/>
  <c r="F3410" i="1"/>
  <c r="F3411" i="1"/>
  <c r="F3412" i="1"/>
  <c r="F3413" i="1"/>
  <c r="F3414" i="1"/>
  <c r="F3415" i="1"/>
  <c r="F3416" i="1"/>
  <c r="F3417" i="1"/>
  <c r="F3418" i="1"/>
  <c r="F3419" i="1"/>
  <c r="F3420" i="1"/>
  <c r="F3421" i="1"/>
  <c r="F3422" i="1"/>
  <c r="F3423" i="1"/>
  <c r="F3424" i="1"/>
  <c r="F3425" i="1"/>
  <c r="F3426" i="1"/>
  <c r="F3427" i="1"/>
  <c r="F3428" i="1"/>
  <c r="F3429" i="1"/>
  <c r="F3430" i="1"/>
  <c r="F3431" i="1"/>
  <c r="F3432" i="1"/>
  <c r="F3433" i="1"/>
  <c r="F3434" i="1"/>
  <c r="F3435" i="1"/>
  <c r="F3436" i="1"/>
  <c r="F3437" i="1"/>
  <c r="F3438" i="1"/>
  <c r="F3439" i="1"/>
  <c r="F3440" i="1"/>
  <c r="F3441" i="1"/>
  <c r="F3442" i="1"/>
  <c r="F3443" i="1"/>
  <c r="F3444" i="1"/>
  <c r="F3445" i="1"/>
  <c r="F3446" i="1"/>
  <c r="F3447" i="1"/>
  <c r="F3448" i="1"/>
  <c r="F3449" i="1"/>
  <c r="F3450" i="1"/>
  <c r="F3451" i="1"/>
  <c r="F3452" i="1"/>
  <c r="F3453" i="1"/>
  <c r="F3454" i="1"/>
  <c r="F3455" i="1"/>
  <c r="F3456" i="1"/>
  <c r="F3457" i="1"/>
  <c r="F3458" i="1"/>
  <c r="F3459" i="1"/>
  <c r="F3460" i="1"/>
  <c r="F3461" i="1"/>
  <c r="F3462" i="1"/>
  <c r="F3463" i="1"/>
  <c r="F3464" i="1"/>
  <c r="F3465" i="1"/>
  <c r="F3466" i="1"/>
  <c r="F3467" i="1"/>
  <c r="F3468" i="1"/>
  <c r="F3469" i="1"/>
  <c r="F3470" i="1"/>
  <c r="F3471" i="1"/>
  <c r="F3472" i="1"/>
  <c r="F3473" i="1"/>
  <c r="F3474" i="1"/>
  <c r="F3475" i="1"/>
  <c r="F3476" i="1"/>
  <c r="F3477" i="1"/>
  <c r="F3478" i="1"/>
  <c r="F3479" i="1"/>
  <c r="F3480" i="1"/>
  <c r="F3481" i="1"/>
  <c r="F3482" i="1"/>
  <c r="F3483" i="1"/>
  <c r="F3484" i="1"/>
  <c r="F3485" i="1"/>
  <c r="F3486" i="1"/>
  <c r="F3487" i="1"/>
  <c r="F3488" i="1"/>
  <c r="F3489" i="1"/>
  <c r="F3490" i="1"/>
  <c r="F3491" i="1"/>
  <c r="F3492" i="1"/>
  <c r="F3493" i="1"/>
  <c r="F3494" i="1"/>
  <c r="F3495" i="1"/>
  <c r="F3496" i="1"/>
  <c r="F3497" i="1"/>
  <c r="F3498" i="1"/>
  <c r="F3499" i="1"/>
  <c r="F3500" i="1"/>
  <c r="F3501" i="1"/>
  <c r="F3502" i="1"/>
  <c r="F3503" i="1"/>
  <c r="F3504" i="1"/>
  <c r="F3505" i="1"/>
  <c r="F3506" i="1"/>
  <c r="F3507" i="1"/>
  <c r="F3508" i="1"/>
  <c r="F3509" i="1"/>
  <c r="F3510" i="1"/>
  <c r="F3511" i="1"/>
  <c r="F3512" i="1"/>
  <c r="F3513" i="1"/>
  <c r="F3514" i="1"/>
  <c r="F3515" i="1"/>
  <c r="F3516" i="1"/>
  <c r="F3517" i="1"/>
  <c r="F3518" i="1"/>
  <c r="F3519" i="1"/>
  <c r="F3520" i="1"/>
  <c r="F3521" i="1"/>
  <c r="F3522" i="1"/>
  <c r="F3523" i="1"/>
  <c r="F3524" i="1"/>
  <c r="F3525" i="1"/>
  <c r="F3526" i="1"/>
  <c r="F3527" i="1"/>
  <c r="F3528" i="1"/>
  <c r="F3529" i="1"/>
  <c r="F3530" i="1"/>
  <c r="F3531" i="1"/>
  <c r="F3532" i="1"/>
  <c r="F3533" i="1"/>
  <c r="F3534" i="1"/>
  <c r="F3535" i="1"/>
  <c r="F3536" i="1"/>
  <c r="F3537" i="1"/>
  <c r="F3538" i="1"/>
  <c r="F3539" i="1"/>
  <c r="F3540" i="1"/>
  <c r="F3541" i="1"/>
  <c r="F3542" i="1"/>
  <c r="F3543" i="1"/>
  <c r="F3544" i="1"/>
  <c r="F3545" i="1"/>
  <c r="F3546" i="1"/>
  <c r="F3547" i="1"/>
  <c r="F3548" i="1"/>
  <c r="F3549" i="1"/>
  <c r="F3550" i="1"/>
  <c r="F3551" i="1"/>
  <c r="F3552" i="1"/>
  <c r="F3553" i="1"/>
  <c r="F3554" i="1"/>
  <c r="F3555" i="1"/>
  <c r="F3556" i="1"/>
  <c r="F3557" i="1"/>
  <c r="F3558" i="1"/>
  <c r="F3559" i="1"/>
  <c r="F3560" i="1"/>
  <c r="F3561" i="1"/>
  <c r="F3562" i="1"/>
  <c r="F3563" i="1"/>
  <c r="F3564" i="1"/>
  <c r="F3565" i="1"/>
  <c r="F3566" i="1"/>
  <c r="F3567" i="1"/>
  <c r="F3568" i="1"/>
  <c r="F3569" i="1"/>
  <c r="F3570" i="1"/>
  <c r="F3571" i="1"/>
  <c r="F3572" i="1"/>
  <c r="F3573" i="1"/>
  <c r="F3574" i="1"/>
  <c r="F3575" i="1"/>
  <c r="F3576" i="1"/>
  <c r="F3577" i="1"/>
  <c r="F3578" i="1"/>
  <c r="F3579" i="1"/>
  <c r="F3580" i="1"/>
  <c r="F3581" i="1"/>
  <c r="F3582" i="1"/>
  <c r="F3583" i="1"/>
  <c r="F3584" i="1"/>
  <c r="F3585" i="1"/>
  <c r="F3586" i="1"/>
  <c r="F3587" i="1"/>
  <c r="F3588" i="1"/>
  <c r="F3589" i="1"/>
  <c r="F3590" i="1"/>
  <c r="F3591" i="1"/>
  <c r="F3592" i="1"/>
  <c r="F3593" i="1"/>
  <c r="F3594" i="1"/>
  <c r="F3595" i="1"/>
  <c r="F3596" i="1"/>
  <c r="F3597" i="1"/>
  <c r="F3598" i="1"/>
  <c r="F3599" i="1"/>
  <c r="F3600" i="1"/>
  <c r="F3601" i="1"/>
  <c r="F3602" i="1"/>
  <c r="F3603" i="1"/>
  <c r="F3604" i="1"/>
  <c r="F3605" i="1"/>
  <c r="F3606" i="1"/>
  <c r="F3607" i="1"/>
  <c r="F3608" i="1"/>
  <c r="F3609" i="1"/>
  <c r="F3610" i="1"/>
  <c r="F3611" i="1"/>
  <c r="F3612" i="1"/>
  <c r="F3613" i="1"/>
  <c r="F3614" i="1"/>
  <c r="F3615" i="1"/>
  <c r="F3616" i="1"/>
  <c r="F3617" i="1"/>
  <c r="F3618" i="1"/>
  <c r="F3619" i="1"/>
  <c r="F3620" i="1"/>
  <c r="F3621" i="1"/>
  <c r="F3622" i="1"/>
  <c r="F3623" i="1"/>
  <c r="F3624" i="1"/>
  <c r="F3625" i="1"/>
  <c r="F3626" i="1"/>
  <c r="F3627" i="1"/>
  <c r="F3628" i="1"/>
  <c r="F3629" i="1"/>
  <c r="F3630" i="1"/>
  <c r="F3631" i="1"/>
  <c r="F3632" i="1"/>
  <c r="F3633" i="1"/>
  <c r="F3634" i="1"/>
  <c r="F3635" i="1"/>
  <c r="F3636" i="1"/>
  <c r="F3637" i="1"/>
  <c r="F3638" i="1"/>
  <c r="F3639" i="1"/>
  <c r="F3640" i="1"/>
  <c r="F3641" i="1"/>
  <c r="F3642" i="1"/>
  <c r="F3643" i="1"/>
  <c r="F3644" i="1"/>
  <c r="F3645" i="1"/>
  <c r="F3646" i="1"/>
  <c r="F3647" i="1"/>
  <c r="F3648" i="1"/>
  <c r="F3649" i="1"/>
  <c r="F3650" i="1"/>
  <c r="F3651" i="1"/>
  <c r="F3652" i="1"/>
  <c r="F3653" i="1"/>
  <c r="F3654" i="1"/>
  <c r="F3655" i="1"/>
  <c r="F3656" i="1"/>
  <c r="F3657" i="1"/>
  <c r="F3658" i="1"/>
  <c r="F3659" i="1"/>
  <c r="F3660" i="1"/>
  <c r="F3661" i="1"/>
  <c r="F3662" i="1"/>
  <c r="F3663" i="1"/>
  <c r="F3664" i="1"/>
  <c r="F3665" i="1"/>
  <c r="F3666" i="1"/>
  <c r="F3667" i="1"/>
  <c r="F3668" i="1"/>
  <c r="F3669" i="1"/>
  <c r="F3670" i="1"/>
  <c r="F3671" i="1"/>
  <c r="F3672" i="1"/>
  <c r="F3673" i="1"/>
  <c r="F3674" i="1"/>
  <c r="F3675" i="1"/>
  <c r="F3676" i="1"/>
  <c r="F3677" i="1"/>
  <c r="F3678" i="1"/>
  <c r="F3679" i="1"/>
  <c r="F3680" i="1"/>
  <c r="F3681" i="1"/>
  <c r="F3682" i="1"/>
  <c r="F3683" i="1"/>
  <c r="F3684" i="1"/>
  <c r="F3685" i="1"/>
  <c r="F3686" i="1"/>
  <c r="F3687" i="1"/>
  <c r="F3688" i="1"/>
  <c r="F3689" i="1"/>
  <c r="F3690" i="1"/>
  <c r="F3691" i="1"/>
  <c r="F3692" i="1"/>
  <c r="F3693" i="1"/>
  <c r="F3694" i="1"/>
  <c r="F3695" i="1"/>
  <c r="F3696" i="1"/>
  <c r="F3697" i="1"/>
  <c r="F3698" i="1"/>
  <c r="F3699" i="1"/>
  <c r="F3700" i="1"/>
  <c r="F3701" i="1"/>
  <c r="F3702" i="1"/>
  <c r="F3703" i="1"/>
  <c r="F3704" i="1"/>
  <c r="F3705" i="1"/>
  <c r="F3706" i="1"/>
  <c r="F3707" i="1"/>
  <c r="F3708" i="1"/>
  <c r="F3709" i="1"/>
  <c r="F3710" i="1"/>
  <c r="F3711" i="1"/>
  <c r="F3712" i="1"/>
  <c r="F3713" i="1"/>
  <c r="F3714" i="1"/>
  <c r="F3715" i="1"/>
  <c r="F3716" i="1"/>
  <c r="F3717" i="1"/>
  <c r="F3718" i="1"/>
  <c r="F3719" i="1"/>
  <c r="F3720" i="1"/>
  <c r="F3721" i="1"/>
  <c r="F3722" i="1"/>
  <c r="F3723" i="1"/>
  <c r="F3724" i="1"/>
  <c r="F3725" i="1"/>
  <c r="F3726" i="1"/>
  <c r="F3727" i="1"/>
  <c r="F3728" i="1"/>
  <c r="F3729" i="1"/>
  <c r="F3730" i="1"/>
  <c r="F3731" i="1"/>
  <c r="F3732" i="1"/>
  <c r="F3733" i="1"/>
  <c r="F3734" i="1"/>
  <c r="F3735" i="1"/>
  <c r="F3736" i="1"/>
  <c r="F3737" i="1"/>
  <c r="F3738" i="1"/>
  <c r="F3739" i="1"/>
  <c r="F3740" i="1"/>
  <c r="F3741" i="1"/>
  <c r="F3742" i="1"/>
  <c r="F3743" i="1"/>
  <c r="F3744" i="1"/>
  <c r="F3745" i="1"/>
  <c r="F3746" i="1"/>
  <c r="F3747" i="1"/>
  <c r="F3748" i="1"/>
  <c r="F3749" i="1"/>
  <c r="F3750" i="1"/>
  <c r="F3751" i="1"/>
  <c r="F3752" i="1"/>
  <c r="F3753" i="1"/>
  <c r="F3754" i="1"/>
  <c r="F3755" i="1"/>
  <c r="F3756" i="1"/>
  <c r="F3757" i="1"/>
  <c r="F3758" i="1"/>
  <c r="F3759" i="1"/>
  <c r="F3760" i="1"/>
  <c r="F3761" i="1"/>
  <c r="F3762" i="1"/>
  <c r="F3763" i="1"/>
  <c r="F3764" i="1"/>
  <c r="F3765" i="1"/>
  <c r="F3766" i="1"/>
  <c r="F3767" i="1"/>
  <c r="F3768" i="1"/>
  <c r="F3769" i="1"/>
  <c r="F3770" i="1"/>
  <c r="F3771" i="1"/>
  <c r="F3772" i="1"/>
  <c r="F3773" i="1"/>
  <c r="F3774" i="1"/>
  <c r="F3775" i="1"/>
  <c r="F3776" i="1"/>
  <c r="F3777" i="1"/>
  <c r="F3778" i="1"/>
  <c r="F3779" i="1"/>
  <c r="F3780" i="1"/>
  <c r="F3781" i="1"/>
  <c r="F3782" i="1"/>
  <c r="F3783" i="1"/>
  <c r="F3784" i="1"/>
  <c r="F3785" i="1"/>
  <c r="F3786" i="1"/>
  <c r="F3787" i="1"/>
  <c r="F3788" i="1"/>
  <c r="F3789" i="1"/>
  <c r="F3790" i="1"/>
  <c r="F3791" i="1"/>
  <c r="F3792" i="1"/>
  <c r="F3793" i="1"/>
  <c r="F3794" i="1"/>
  <c r="F3795" i="1"/>
  <c r="F3796" i="1"/>
  <c r="F3797" i="1"/>
  <c r="F3798" i="1"/>
  <c r="F3799" i="1"/>
  <c r="F3800" i="1"/>
  <c r="F3801" i="1"/>
  <c r="F3802" i="1"/>
  <c r="F3803" i="1"/>
  <c r="F3804" i="1"/>
  <c r="F3805" i="1"/>
  <c r="F3806" i="1"/>
  <c r="F3807" i="1"/>
  <c r="F3808" i="1"/>
  <c r="F3809" i="1"/>
  <c r="F3810" i="1"/>
  <c r="F3811" i="1"/>
  <c r="F3812" i="1"/>
  <c r="F3813" i="1"/>
  <c r="F3814" i="1"/>
  <c r="F3815" i="1"/>
  <c r="F3816" i="1"/>
  <c r="F3817" i="1"/>
  <c r="F3818" i="1"/>
  <c r="F3819" i="1"/>
  <c r="F3820" i="1"/>
  <c r="F3821" i="1"/>
  <c r="F3822" i="1"/>
  <c r="F3823" i="1"/>
  <c r="F3824" i="1"/>
  <c r="F3825" i="1"/>
  <c r="F3826" i="1"/>
  <c r="F3827" i="1"/>
  <c r="F3828" i="1"/>
  <c r="F3829" i="1"/>
  <c r="F3830" i="1"/>
  <c r="F3831" i="1"/>
  <c r="F3832" i="1"/>
  <c r="F3833" i="1"/>
  <c r="F3834" i="1"/>
  <c r="F3835" i="1"/>
  <c r="F3836" i="1"/>
  <c r="F3837" i="1"/>
  <c r="F3838" i="1"/>
  <c r="F3839" i="1"/>
  <c r="F3840" i="1"/>
  <c r="F3841" i="1"/>
  <c r="F3842" i="1"/>
  <c r="F3843" i="1"/>
  <c r="F3844" i="1"/>
  <c r="F3845" i="1"/>
  <c r="F3846" i="1"/>
  <c r="F3847" i="1"/>
  <c r="F3848" i="1"/>
  <c r="F3849" i="1"/>
  <c r="F3850" i="1"/>
  <c r="F3851" i="1"/>
  <c r="F3852" i="1"/>
  <c r="F3853" i="1"/>
  <c r="F3854" i="1"/>
  <c r="F3855" i="1"/>
  <c r="F3856" i="1"/>
  <c r="F3857" i="1"/>
  <c r="F3858" i="1"/>
  <c r="F3859" i="1"/>
  <c r="F3860" i="1"/>
  <c r="F3861" i="1"/>
  <c r="F3862" i="1"/>
  <c r="F3863" i="1"/>
  <c r="F3864" i="1"/>
  <c r="F3865" i="1"/>
  <c r="F3866" i="1"/>
  <c r="F3867" i="1"/>
  <c r="F3868" i="1"/>
  <c r="F3869" i="1"/>
  <c r="F3870" i="1"/>
  <c r="F3871" i="1"/>
  <c r="F3872" i="1"/>
  <c r="F3873" i="1"/>
  <c r="F3874" i="1"/>
  <c r="F3875" i="1"/>
  <c r="F3876" i="1"/>
  <c r="F3877" i="1"/>
  <c r="F3878" i="1"/>
  <c r="F3879" i="1"/>
  <c r="F3880" i="1"/>
  <c r="F3881" i="1"/>
  <c r="F3882" i="1"/>
  <c r="F3883" i="1"/>
  <c r="F3884" i="1"/>
  <c r="F3885" i="1"/>
  <c r="F3886" i="1"/>
  <c r="F3887" i="1"/>
  <c r="F3888" i="1"/>
  <c r="F3889" i="1"/>
  <c r="F3890" i="1"/>
  <c r="F3891" i="1"/>
  <c r="F3892" i="1"/>
  <c r="F3893" i="1"/>
  <c r="F3894" i="1"/>
  <c r="F3895" i="1"/>
  <c r="F3896" i="1"/>
  <c r="F3897" i="1"/>
  <c r="F3898" i="1"/>
  <c r="F3899" i="1"/>
  <c r="F3900" i="1"/>
  <c r="F3901" i="1"/>
  <c r="F3902" i="1"/>
  <c r="F3903" i="1"/>
  <c r="F3904" i="1"/>
  <c r="F3905" i="1"/>
  <c r="F3906" i="1"/>
  <c r="F3907" i="1"/>
  <c r="F3908" i="1"/>
  <c r="F3909" i="1"/>
  <c r="F3910" i="1"/>
  <c r="F3911" i="1"/>
  <c r="F3912" i="1"/>
  <c r="F3913" i="1"/>
  <c r="F3914" i="1"/>
  <c r="F3915" i="1"/>
  <c r="F3916" i="1"/>
  <c r="F3917" i="1"/>
  <c r="F3918" i="1"/>
  <c r="F3919" i="1"/>
  <c r="F3920" i="1"/>
  <c r="F3921" i="1"/>
  <c r="F3922" i="1"/>
  <c r="F3923" i="1"/>
  <c r="F3924" i="1"/>
  <c r="F3925" i="1"/>
  <c r="F3926" i="1"/>
  <c r="F3927" i="1"/>
  <c r="F3928" i="1"/>
  <c r="F3929" i="1"/>
  <c r="F3930" i="1"/>
  <c r="F3931" i="1"/>
  <c r="F3932" i="1"/>
  <c r="F3933" i="1"/>
  <c r="F3934" i="1"/>
  <c r="F3935" i="1"/>
  <c r="F3936" i="1"/>
  <c r="F3937" i="1"/>
  <c r="F3938" i="1"/>
  <c r="F3939" i="1"/>
  <c r="F3940" i="1"/>
  <c r="F3941" i="1"/>
  <c r="F3942" i="1"/>
  <c r="F3943" i="1"/>
  <c r="F3944" i="1"/>
  <c r="F3945" i="1"/>
  <c r="F3946" i="1"/>
  <c r="F3947" i="1"/>
  <c r="F3948" i="1"/>
  <c r="F3949" i="1"/>
  <c r="F3950" i="1"/>
  <c r="F3951" i="1"/>
  <c r="F3952" i="1"/>
  <c r="F3953" i="1"/>
  <c r="F3954" i="1"/>
  <c r="F3955" i="1"/>
  <c r="F3956" i="1"/>
  <c r="F3957" i="1"/>
  <c r="F3958" i="1"/>
  <c r="F3959" i="1"/>
  <c r="F3960" i="1"/>
  <c r="F3961" i="1"/>
  <c r="F3962" i="1"/>
  <c r="F3963" i="1"/>
  <c r="F3964" i="1"/>
  <c r="F3965" i="1"/>
  <c r="F3966" i="1"/>
  <c r="F3967" i="1"/>
  <c r="F3968" i="1"/>
  <c r="F3969" i="1"/>
  <c r="F3970" i="1"/>
  <c r="F3971" i="1"/>
  <c r="F3972" i="1"/>
  <c r="F3973" i="1"/>
  <c r="F3974" i="1"/>
  <c r="F3975" i="1"/>
  <c r="F3976" i="1"/>
  <c r="F3977" i="1"/>
  <c r="F3978" i="1"/>
  <c r="F3979" i="1"/>
  <c r="F3980" i="1"/>
  <c r="F3981" i="1"/>
  <c r="F3982" i="1"/>
  <c r="F3983" i="1"/>
  <c r="F3984" i="1"/>
  <c r="F3985" i="1"/>
  <c r="F3986" i="1"/>
  <c r="F3987" i="1"/>
  <c r="F3988" i="1"/>
  <c r="F3989" i="1"/>
  <c r="F3990" i="1"/>
  <c r="F3991" i="1"/>
  <c r="F3992" i="1"/>
  <c r="F3993" i="1"/>
  <c r="F3994" i="1"/>
  <c r="F3995" i="1"/>
  <c r="F3996" i="1"/>
  <c r="F3997" i="1"/>
  <c r="F3998" i="1"/>
  <c r="F3999" i="1"/>
  <c r="F4000" i="1"/>
  <c r="F4001" i="1"/>
  <c r="F4002" i="1"/>
  <c r="F4003" i="1"/>
  <c r="F4004" i="1"/>
  <c r="F4005" i="1"/>
  <c r="F4006" i="1"/>
  <c r="F4007" i="1"/>
  <c r="F4008" i="1"/>
  <c r="F4009" i="1"/>
  <c r="F4010" i="1"/>
  <c r="F4011" i="1"/>
  <c r="F4012" i="1"/>
  <c r="F4013" i="1"/>
  <c r="F4014" i="1"/>
  <c r="F4015" i="1"/>
  <c r="F4016" i="1"/>
  <c r="F4017" i="1"/>
  <c r="F4018" i="1"/>
  <c r="F4019" i="1"/>
  <c r="F4020" i="1"/>
  <c r="F4021" i="1"/>
  <c r="F4022" i="1"/>
  <c r="F4023" i="1"/>
  <c r="F4024" i="1"/>
  <c r="F4025" i="1"/>
  <c r="F4026" i="1"/>
  <c r="F4027" i="1"/>
  <c r="F4028" i="1"/>
  <c r="F4029" i="1"/>
  <c r="F4030" i="1"/>
  <c r="F4031" i="1"/>
  <c r="F4032" i="1"/>
  <c r="F4033" i="1"/>
  <c r="F4034" i="1"/>
  <c r="F4035" i="1"/>
  <c r="F4036" i="1"/>
  <c r="F4037" i="1"/>
  <c r="F4038" i="1"/>
  <c r="F4039" i="1"/>
  <c r="F4040" i="1"/>
  <c r="F4041" i="1"/>
  <c r="F4042" i="1"/>
  <c r="F4043" i="1"/>
  <c r="F4044" i="1"/>
  <c r="F4045" i="1"/>
  <c r="F4046" i="1"/>
  <c r="F4047" i="1"/>
  <c r="F4048" i="1"/>
  <c r="F4049" i="1"/>
  <c r="F4050" i="1"/>
  <c r="F4051" i="1"/>
  <c r="F4052" i="1"/>
  <c r="F4053" i="1"/>
  <c r="F4054" i="1"/>
  <c r="F4055" i="1"/>
  <c r="F4056" i="1"/>
  <c r="F4057" i="1"/>
  <c r="F4058" i="1"/>
  <c r="F4059" i="1"/>
  <c r="F4060" i="1"/>
  <c r="F4061" i="1"/>
  <c r="F4062" i="1"/>
  <c r="F4063" i="1"/>
  <c r="F4064" i="1"/>
  <c r="F4065" i="1"/>
  <c r="F4066" i="1"/>
  <c r="F4067" i="1"/>
  <c r="F4068" i="1"/>
  <c r="F4069" i="1"/>
  <c r="F4070" i="1"/>
  <c r="F4071" i="1"/>
  <c r="F4072" i="1"/>
  <c r="F4073" i="1"/>
  <c r="F4074" i="1"/>
  <c r="F4075" i="1"/>
  <c r="F4076" i="1"/>
  <c r="F4077" i="1"/>
  <c r="F4078" i="1"/>
  <c r="F4079" i="1"/>
  <c r="F4080" i="1"/>
  <c r="F4081" i="1"/>
  <c r="F4082" i="1"/>
  <c r="F4083" i="1"/>
  <c r="F4084" i="1"/>
  <c r="F4085" i="1"/>
  <c r="F4086" i="1"/>
  <c r="F4087" i="1"/>
  <c r="F4088" i="1"/>
  <c r="F4089" i="1"/>
  <c r="F4090" i="1"/>
  <c r="F4091" i="1"/>
  <c r="F4092" i="1"/>
  <c r="F4093" i="1"/>
  <c r="F4094" i="1"/>
  <c r="F4095" i="1"/>
  <c r="F4096" i="1"/>
  <c r="F4097" i="1"/>
  <c r="F4098" i="1"/>
  <c r="F4099" i="1"/>
  <c r="F4100" i="1"/>
  <c r="F4101" i="1"/>
  <c r="F4102" i="1"/>
  <c r="F4103" i="1"/>
  <c r="F4104" i="1"/>
  <c r="F4105" i="1"/>
  <c r="F4106" i="1"/>
  <c r="F4107" i="1"/>
  <c r="F4108" i="1"/>
  <c r="F4109" i="1"/>
  <c r="F4110" i="1"/>
  <c r="F4111" i="1"/>
  <c r="F4112" i="1"/>
  <c r="F4113" i="1"/>
  <c r="F4114" i="1"/>
  <c r="F4115" i="1"/>
  <c r="F4116" i="1"/>
  <c r="F4117" i="1"/>
  <c r="F4118" i="1"/>
  <c r="F4119" i="1"/>
  <c r="F4120" i="1"/>
  <c r="F4121" i="1"/>
  <c r="F4122" i="1"/>
  <c r="F4123" i="1"/>
  <c r="F4124" i="1"/>
  <c r="F4125" i="1"/>
  <c r="F4126" i="1"/>
  <c r="F4127" i="1"/>
  <c r="F4128" i="1"/>
  <c r="F4129" i="1"/>
  <c r="F4130" i="1"/>
  <c r="F4131" i="1"/>
  <c r="F4132" i="1"/>
  <c r="F4133" i="1"/>
  <c r="F4134" i="1"/>
  <c r="F4135" i="1"/>
  <c r="F4136" i="1"/>
  <c r="F4137" i="1"/>
  <c r="F4138" i="1"/>
  <c r="F4139" i="1"/>
  <c r="F4140" i="1"/>
  <c r="F4141" i="1"/>
  <c r="F4142" i="1"/>
  <c r="F4143" i="1"/>
  <c r="F4144" i="1"/>
  <c r="F4145" i="1"/>
  <c r="F4146" i="1"/>
  <c r="F4147" i="1"/>
  <c r="F4148" i="1"/>
  <c r="F4149" i="1"/>
  <c r="F4150" i="1"/>
  <c r="F4151" i="1"/>
  <c r="F4152" i="1"/>
  <c r="F4153" i="1"/>
  <c r="F4154" i="1"/>
  <c r="F4155" i="1"/>
  <c r="F4156" i="1"/>
  <c r="F4157" i="1"/>
  <c r="F4158" i="1"/>
  <c r="F4159" i="1"/>
  <c r="F4160" i="1"/>
  <c r="F4161" i="1"/>
  <c r="F4162" i="1"/>
  <c r="F4163" i="1"/>
  <c r="F4164" i="1"/>
  <c r="F4165" i="1"/>
  <c r="F4166" i="1"/>
  <c r="F4167" i="1"/>
  <c r="F4168" i="1"/>
  <c r="F4169" i="1"/>
  <c r="F4170" i="1"/>
  <c r="F4171" i="1"/>
  <c r="F4172" i="1"/>
  <c r="F4173" i="1"/>
  <c r="F4174" i="1"/>
  <c r="F4175" i="1"/>
  <c r="F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3408" i="1"/>
  <c r="E3409" i="1"/>
  <c r="E3410" i="1"/>
  <c r="E3411" i="1"/>
  <c r="E3412" i="1"/>
  <c r="E3413" i="1"/>
  <c r="E3414" i="1"/>
  <c r="E3415" i="1"/>
  <c r="E3416" i="1"/>
  <c r="E3417" i="1"/>
  <c r="E3418" i="1"/>
  <c r="E3419" i="1"/>
  <c r="E3420" i="1"/>
  <c r="E3421" i="1"/>
  <c r="E3422" i="1"/>
  <c r="E3423" i="1"/>
  <c r="E3424" i="1"/>
  <c r="E3425" i="1"/>
  <c r="E3426" i="1"/>
  <c r="E3427" i="1"/>
  <c r="E3428" i="1"/>
  <c r="E3429" i="1"/>
  <c r="E3430" i="1"/>
  <c r="E3431" i="1"/>
  <c r="E3432" i="1"/>
  <c r="E3433" i="1"/>
  <c r="E3434" i="1"/>
  <c r="E3435" i="1"/>
  <c r="E3436" i="1"/>
  <c r="E3437" i="1"/>
  <c r="E3438" i="1"/>
  <c r="E3439" i="1"/>
  <c r="E3440" i="1"/>
  <c r="E3441" i="1"/>
  <c r="E3442" i="1"/>
  <c r="E3443" i="1"/>
  <c r="E3444" i="1"/>
  <c r="E3445" i="1"/>
  <c r="E3446" i="1"/>
  <c r="E3447" i="1"/>
  <c r="E3448" i="1"/>
  <c r="E3449" i="1"/>
  <c r="E3450" i="1"/>
  <c r="E3451" i="1"/>
  <c r="E3452" i="1"/>
  <c r="E3453" i="1"/>
  <c r="E3454" i="1"/>
  <c r="E3455" i="1"/>
  <c r="E3456" i="1"/>
  <c r="E3457" i="1"/>
  <c r="E3458" i="1"/>
  <c r="E3459" i="1"/>
  <c r="E3460" i="1"/>
  <c r="E3461" i="1"/>
  <c r="E3462" i="1"/>
  <c r="E3463" i="1"/>
  <c r="E3464" i="1"/>
  <c r="E3465" i="1"/>
  <c r="E3466" i="1"/>
  <c r="E3467" i="1"/>
  <c r="E3468" i="1"/>
  <c r="E3469" i="1"/>
  <c r="E3470" i="1"/>
  <c r="E3471" i="1"/>
  <c r="E3472" i="1"/>
  <c r="E3473" i="1"/>
  <c r="E3474" i="1"/>
  <c r="E3475" i="1"/>
  <c r="E3476" i="1"/>
  <c r="E3477" i="1"/>
  <c r="E3478" i="1"/>
  <c r="E3479" i="1"/>
  <c r="E3480" i="1"/>
  <c r="E3481" i="1"/>
  <c r="E3482" i="1"/>
  <c r="E3483" i="1"/>
  <c r="E3484" i="1"/>
  <c r="E3485" i="1"/>
  <c r="E3486" i="1"/>
  <c r="E3487" i="1"/>
  <c r="E3488" i="1"/>
  <c r="E3489" i="1"/>
  <c r="E3490" i="1"/>
  <c r="E3491" i="1"/>
  <c r="E3492" i="1"/>
  <c r="E3493" i="1"/>
  <c r="E3494" i="1"/>
  <c r="E3495" i="1"/>
  <c r="E3496" i="1"/>
  <c r="E3497" i="1"/>
  <c r="E3498" i="1"/>
  <c r="E3499" i="1"/>
  <c r="E3500" i="1"/>
  <c r="E3501" i="1"/>
  <c r="E3502" i="1"/>
  <c r="E3503" i="1"/>
  <c r="E3504" i="1"/>
  <c r="E3505" i="1"/>
  <c r="E3506" i="1"/>
  <c r="E3507" i="1"/>
  <c r="E3508" i="1"/>
  <c r="E3509" i="1"/>
  <c r="E3510" i="1"/>
  <c r="E3511" i="1"/>
  <c r="E3512" i="1"/>
  <c r="E3513" i="1"/>
  <c r="E3514" i="1"/>
  <c r="E3515" i="1"/>
  <c r="E3516" i="1"/>
  <c r="E3517" i="1"/>
  <c r="E3518" i="1"/>
  <c r="E3519" i="1"/>
  <c r="E3520" i="1"/>
  <c r="E3521" i="1"/>
  <c r="E3522" i="1"/>
  <c r="E3523" i="1"/>
  <c r="E3524" i="1"/>
  <c r="E3525" i="1"/>
  <c r="E3526" i="1"/>
  <c r="E3527" i="1"/>
  <c r="E3528" i="1"/>
  <c r="E3529" i="1"/>
  <c r="E3530" i="1"/>
  <c r="E3531" i="1"/>
  <c r="E3532" i="1"/>
  <c r="E3533" i="1"/>
  <c r="E3534" i="1"/>
  <c r="E3535" i="1"/>
  <c r="E3536" i="1"/>
  <c r="E3537" i="1"/>
  <c r="E3538" i="1"/>
  <c r="E3539" i="1"/>
  <c r="E3540" i="1"/>
  <c r="E3541" i="1"/>
  <c r="E3542" i="1"/>
  <c r="E3543" i="1"/>
  <c r="E3544" i="1"/>
  <c r="E3545" i="1"/>
  <c r="E3546" i="1"/>
  <c r="E3547" i="1"/>
  <c r="E3548" i="1"/>
  <c r="E3549" i="1"/>
  <c r="E3550" i="1"/>
  <c r="E3551" i="1"/>
  <c r="E3552" i="1"/>
  <c r="E3553" i="1"/>
  <c r="E3554" i="1"/>
  <c r="E3555" i="1"/>
  <c r="E3556" i="1"/>
  <c r="E3557" i="1"/>
  <c r="E3558" i="1"/>
  <c r="E3559" i="1"/>
  <c r="E3560" i="1"/>
  <c r="E3561" i="1"/>
  <c r="E3562" i="1"/>
  <c r="E3563" i="1"/>
  <c r="E3564" i="1"/>
  <c r="E3565" i="1"/>
  <c r="E3566" i="1"/>
  <c r="E3567" i="1"/>
  <c r="E3568" i="1"/>
  <c r="E3569" i="1"/>
  <c r="E3570" i="1"/>
  <c r="E3571" i="1"/>
  <c r="E3572" i="1"/>
  <c r="E3573" i="1"/>
  <c r="E3574" i="1"/>
  <c r="E3575" i="1"/>
  <c r="E3576" i="1"/>
  <c r="E3577" i="1"/>
  <c r="E3578" i="1"/>
  <c r="E3579" i="1"/>
  <c r="E3580" i="1"/>
  <c r="E3581" i="1"/>
  <c r="E3582" i="1"/>
  <c r="E3583" i="1"/>
  <c r="E3584" i="1"/>
  <c r="E3585" i="1"/>
  <c r="E3586" i="1"/>
  <c r="E3587" i="1"/>
  <c r="E3588" i="1"/>
  <c r="E3589" i="1"/>
  <c r="E3590" i="1"/>
  <c r="E3591" i="1"/>
  <c r="E3592" i="1"/>
  <c r="E3593" i="1"/>
  <c r="E3594" i="1"/>
  <c r="E3595" i="1"/>
  <c r="E3596" i="1"/>
  <c r="E3597" i="1"/>
  <c r="E3598" i="1"/>
  <c r="E3599" i="1"/>
  <c r="E3600" i="1"/>
  <c r="E3601" i="1"/>
  <c r="E3602" i="1"/>
  <c r="E3603" i="1"/>
  <c r="E3604" i="1"/>
  <c r="E3605" i="1"/>
  <c r="E3606" i="1"/>
  <c r="E3607" i="1"/>
  <c r="E3608" i="1"/>
  <c r="E3609" i="1"/>
  <c r="E3610" i="1"/>
  <c r="E3611" i="1"/>
  <c r="E3612" i="1"/>
  <c r="E3613" i="1"/>
  <c r="E3614" i="1"/>
  <c r="E3615" i="1"/>
  <c r="E3616" i="1"/>
  <c r="E3617" i="1"/>
  <c r="E3618" i="1"/>
  <c r="E3619" i="1"/>
  <c r="E3620" i="1"/>
  <c r="E3621" i="1"/>
  <c r="E3622" i="1"/>
  <c r="E3623" i="1"/>
  <c r="E3624" i="1"/>
  <c r="E3625" i="1"/>
  <c r="E3626" i="1"/>
  <c r="E3627" i="1"/>
  <c r="E3628" i="1"/>
  <c r="E3629" i="1"/>
  <c r="E3630" i="1"/>
  <c r="E3631" i="1"/>
  <c r="E3632" i="1"/>
  <c r="E3633" i="1"/>
  <c r="E3634" i="1"/>
  <c r="E3635" i="1"/>
  <c r="E3636" i="1"/>
  <c r="E3637" i="1"/>
  <c r="E3638" i="1"/>
  <c r="E3639" i="1"/>
  <c r="E3640" i="1"/>
  <c r="E3641" i="1"/>
  <c r="E3642" i="1"/>
  <c r="E3643" i="1"/>
  <c r="E3644" i="1"/>
  <c r="E3645" i="1"/>
  <c r="E3646" i="1"/>
  <c r="E3647" i="1"/>
  <c r="E3648" i="1"/>
  <c r="E3649" i="1"/>
  <c r="E3650" i="1"/>
  <c r="E3651" i="1"/>
  <c r="E3652" i="1"/>
  <c r="E3653" i="1"/>
  <c r="E3654" i="1"/>
  <c r="E3655" i="1"/>
  <c r="E3656" i="1"/>
  <c r="E3657" i="1"/>
  <c r="E3658" i="1"/>
  <c r="E3659" i="1"/>
  <c r="E3660" i="1"/>
  <c r="E3661" i="1"/>
  <c r="E3662" i="1"/>
  <c r="E3663" i="1"/>
  <c r="E3664" i="1"/>
  <c r="E3665" i="1"/>
  <c r="E3666" i="1"/>
  <c r="E3667" i="1"/>
  <c r="E3668" i="1"/>
  <c r="E3669" i="1"/>
  <c r="E3670" i="1"/>
  <c r="E3671" i="1"/>
  <c r="E3672" i="1"/>
  <c r="E3673" i="1"/>
  <c r="E3674" i="1"/>
  <c r="E3675" i="1"/>
  <c r="E3676" i="1"/>
  <c r="E3677" i="1"/>
  <c r="E3678" i="1"/>
  <c r="E3679" i="1"/>
  <c r="E3680" i="1"/>
  <c r="E3681" i="1"/>
  <c r="E3682" i="1"/>
  <c r="E3683" i="1"/>
  <c r="E3684" i="1"/>
  <c r="E3685" i="1"/>
  <c r="E3686" i="1"/>
  <c r="E3687" i="1"/>
  <c r="E3688" i="1"/>
  <c r="E3689" i="1"/>
  <c r="E3690" i="1"/>
  <c r="E3691" i="1"/>
  <c r="E3692" i="1"/>
  <c r="E3693" i="1"/>
  <c r="E3694" i="1"/>
  <c r="E3695" i="1"/>
  <c r="E3696" i="1"/>
  <c r="E3697" i="1"/>
  <c r="E3698" i="1"/>
  <c r="E3699" i="1"/>
  <c r="E3700" i="1"/>
  <c r="E3701" i="1"/>
  <c r="E3702" i="1"/>
  <c r="E3703" i="1"/>
  <c r="E3704" i="1"/>
  <c r="E3705" i="1"/>
  <c r="E3706" i="1"/>
  <c r="E3707" i="1"/>
  <c r="E3708" i="1"/>
  <c r="E3709" i="1"/>
  <c r="E3710" i="1"/>
  <c r="E3711" i="1"/>
  <c r="E3712" i="1"/>
  <c r="E3713" i="1"/>
  <c r="E3714" i="1"/>
  <c r="E3715" i="1"/>
  <c r="E3716" i="1"/>
  <c r="E3717" i="1"/>
  <c r="E3718" i="1"/>
  <c r="E3719" i="1"/>
  <c r="E3720" i="1"/>
  <c r="E3721" i="1"/>
  <c r="E3722" i="1"/>
  <c r="E3723" i="1"/>
  <c r="E3724" i="1"/>
  <c r="E3725" i="1"/>
  <c r="E3726" i="1"/>
  <c r="E3727" i="1"/>
  <c r="E3728" i="1"/>
  <c r="E3729" i="1"/>
  <c r="E3730" i="1"/>
  <c r="E3731" i="1"/>
  <c r="E3732" i="1"/>
  <c r="E3733" i="1"/>
  <c r="E3734" i="1"/>
  <c r="E3735" i="1"/>
  <c r="E3736" i="1"/>
  <c r="E3737" i="1"/>
  <c r="E3738" i="1"/>
  <c r="E3739" i="1"/>
  <c r="E3740" i="1"/>
  <c r="E3741" i="1"/>
  <c r="E3742" i="1"/>
  <c r="E3743" i="1"/>
  <c r="E3744" i="1"/>
  <c r="E3745" i="1"/>
  <c r="E3746" i="1"/>
  <c r="E3747" i="1"/>
  <c r="E3748" i="1"/>
  <c r="E3749" i="1"/>
  <c r="E3750" i="1"/>
  <c r="E3751" i="1"/>
  <c r="E3752" i="1"/>
  <c r="E3753" i="1"/>
  <c r="E3754" i="1"/>
  <c r="E3755" i="1"/>
  <c r="E3756" i="1"/>
  <c r="E3757" i="1"/>
  <c r="E3758" i="1"/>
  <c r="E3759" i="1"/>
  <c r="E3760" i="1"/>
  <c r="E3761" i="1"/>
  <c r="E3762" i="1"/>
  <c r="E3763" i="1"/>
  <c r="E3764" i="1"/>
  <c r="E3765" i="1"/>
  <c r="E3766" i="1"/>
  <c r="E3767" i="1"/>
  <c r="E3768" i="1"/>
  <c r="E3769" i="1"/>
  <c r="E3770" i="1"/>
  <c r="E3771" i="1"/>
  <c r="E3772" i="1"/>
  <c r="E3773" i="1"/>
  <c r="E3774" i="1"/>
  <c r="E3775" i="1"/>
  <c r="E3776" i="1"/>
  <c r="E3777" i="1"/>
  <c r="E3778" i="1"/>
  <c r="E3779" i="1"/>
  <c r="E3780" i="1"/>
  <c r="E3781" i="1"/>
  <c r="E3782" i="1"/>
  <c r="E3783" i="1"/>
  <c r="E3784" i="1"/>
  <c r="E3785" i="1"/>
  <c r="E3786" i="1"/>
  <c r="E3787" i="1"/>
  <c r="E3788" i="1"/>
  <c r="E3789" i="1"/>
  <c r="E3790" i="1"/>
  <c r="E3791" i="1"/>
  <c r="E3792" i="1"/>
  <c r="E3793" i="1"/>
  <c r="E3794" i="1"/>
  <c r="E3795" i="1"/>
  <c r="E3796" i="1"/>
  <c r="E3797" i="1"/>
  <c r="E3798" i="1"/>
  <c r="E3799" i="1"/>
  <c r="E3800" i="1"/>
  <c r="E3801" i="1"/>
  <c r="E3802" i="1"/>
  <c r="E3803" i="1"/>
  <c r="E3804" i="1"/>
  <c r="E3805" i="1"/>
  <c r="E3806" i="1"/>
  <c r="E3807" i="1"/>
  <c r="E3808" i="1"/>
  <c r="E3809" i="1"/>
  <c r="E3810" i="1"/>
  <c r="E3811" i="1"/>
  <c r="E3812" i="1"/>
  <c r="E3813" i="1"/>
  <c r="E3814" i="1"/>
  <c r="E3815" i="1"/>
  <c r="E3816" i="1"/>
  <c r="E3817" i="1"/>
  <c r="E3818" i="1"/>
  <c r="E3819" i="1"/>
  <c r="E3820" i="1"/>
  <c r="E3821" i="1"/>
  <c r="E3822" i="1"/>
  <c r="E3823" i="1"/>
  <c r="E3824" i="1"/>
  <c r="E3825" i="1"/>
  <c r="E3826" i="1"/>
  <c r="E3827" i="1"/>
  <c r="E3828" i="1"/>
  <c r="E3829" i="1"/>
  <c r="E3830" i="1"/>
  <c r="E3831" i="1"/>
  <c r="E3832" i="1"/>
  <c r="E3833" i="1"/>
  <c r="E3834" i="1"/>
  <c r="E3835" i="1"/>
  <c r="E3836" i="1"/>
  <c r="E3837" i="1"/>
  <c r="E3838" i="1"/>
  <c r="E3839" i="1"/>
  <c r="E3840" i="1"/>
  <c r="E3841" i="1"/>
  <c r="E3842" i="1"/>
  <c r="E3843" i="1"/>
  <c r="E3844" i="1"/>
  <c r="E3845" i="1"/>
  <c r="E3846" i="1"/>
  <c r="E3847" i="1"/>
  <c r="E3848" i="1"/>
  <c r="E3849" i="1"/>
  <c r="E3850" i="1"/>
  <c r="E3851" i="1"/>
  <c r="E3852" i="1"/>
  <c r="E3853" i="1"/>
  <c r="E3854" i="1"/>
  <c r="E3855" i="1"/>
  <c r="E3856" i="1"/>
  <c r="E3857" i="1"/>
  <c r="E3858" i="1"/>
  <c r="E3859" i="1"/>
  <c r="E3860" i="1"/>
  <c r="E3861" i="1"/>
  <c r="E3862" i="1"/>
  <c r="E3863" i="1"/>
  <c r="E3864" i="1"/>
  <c r="E3865" i="1"/>
  <c r="E3866" i="1"/>
  <c r="E3867" i="1"/>
  <c r="E3868" i="1"/>
  <c r="E3869" i="1"/>
  <c r="E3870" i="1"/>
  <c r="E3871" i="1"/>
  <c r="E3872" i="1"/>
  <c r="E3873" i="1"/>
  <c r="E3874" i="1"/>
  <c r="E3875" i="1"/>
  <c r="E3876" i="1"/>
  <c r="E3877" i="1"/>
  <c r="E3878" i="1"/>
  <c r="E3879" i="1"/>
  <c r="E3880" i="1"/>
  <c r="E3881" i="1"/>
  <c r="E3882" i="1"/>
  <c r="E3883" i="1"/>
  <c r="E3884" i="1"/>
  <c r="E3885" i="1"/>
  <c r="E3886" i="1"/>
  <c r="E3887" i="1"/>
  <c r="E3888" i="1"/>
  <c r="E3889" i="1"/>
  <c r="E3890" i="1"/>
  <c r="E3891" i="1"/>
  <c r="E3892" i="1"/>
  <c r="E3893" i="1"/>
  <c r="E3894" i="1"/>
  <c r="E3895" i="1"/>
  <c r="E3896" i="1"/>
  <c r="E3897" i="1"/>
  <c r="E3898" i="1"/>
  <c r="E3899" i="1"/>
  <c r="E3900" i="1"/>
  <c r="E3901" i="1"/>
  <c r="E3902" i="1"/>
  <c r="E3903" i="1"/>
  <c r="E3904" i="1"/>
  <c r="E3905" i="1"/>
  <c r="E3906" i="1"/>
  <c r="E3907" i="1"/>
  <c r="E3908" i="1"/>
  <c r="E3909" i="1"/>
  <c r="E3910" i="1"/>
  <c r="E3911" i="1"/>
  <c r="E3912" i="1"/>
  <c r="E3913" i="1"/>
  <c r="E3914" i="1"/>
  <c r="E3915" i="1"/>
  <c r="E3916" i="1"/>
  <c r="E3917" i="1"/>
  <c r="E3918" i="1"/>
  <c r="E3919" i="1"/>
  <c r="E3920" i="1"/>
  <c r="E3921" i="1"/>
  <c r="E3922" i="1"/>
  <c r="E3923" i="1"/>
  <c r="E3924" i="1"/>
  <c r="E3925" i="1"/>
  <c r="E3926" i="1"/>
  <c r="E3927" i="1"/>
  <c r="E3928" i="1"/>
  <c r="E3929" i="1"/>
  <c r="E3930" i="1"/>
  <c r="E3931" i="1"/>
  <c r="E3932" i="1"/>
  <c r="E3933" i="1"/>
  <c r="E3934" i="1"/>
  <c r="E3935" i="1"/>
  <c r="E3936" i="1"/>
  <c r="E3937" i="1"/>
  <c r="E3938" i="1"/>
  <c r="E3939" i="1"/>
  <c r="E3940" i="1"/>
  <c r="E3941" i="1"/>
  <c r="E3942" i="1"/>
  <c r="E3943" i="1"/>
  <c r="E3944" i="1"/>
  <c r="E3945" i="1"/>
  <c r="E3946" i="1"/>
  <c r="E3947" i="1"/>
  <c r="E3948" i="1"/>
  <c r="E3949" i="1"/>
  <c r="E3950" i="1"/>
  <c r="E3951" i="1"/>
  <c r="E3952" i="1"/>
  <c r="E3953" i="1"/>
  <c r="E3954" i="1"/>
  <c r="E3955" i="1"/>
  <c r="E3956" i="1"/>
  <c r="E3957" i="1"/>
  <c r="E3958" i="1"/>
  <c r="E3959" i="1"/>
  <c r="E3960" i="1"/>
  <c r="E3961" i="1"/>
  <c r="E3962" i="1"/>
  <c r="E3963" i="1"/>
  <c r="E3964" i="1"/>
  <c r="E3965" i="1"/>
  <c r="E3966" i="1"/>
  <c r="E3967" i="1"/>
  <c r="E3968" i="1"/>
  <c r="E3969" i="1"/>
  <c r="E3970" i="1"/>
  <c r="E3971" i="1"/>
  <c r="E3972" i="1"/>
  <c r="E3973" i="1"/>
  <c r="E3974" i="1"/>
  <c r="E3975" i="1"/>
  <c r="E3976" i="1"/>
  <c r="E3977" i="1"/>
  <c r="E3978" i="1"/>
  <c r="E3979" i="1"/>
  <c r="E3980" i="1"/>
  <c r="E3981" i="1"/>
  <c r="E3982" i="1"/>
  <c r="E3983" i="1"/>
  <c r="E3984" i="1"/>
  <c r="E3985" i="1"/>
  <c r="E3986" i="1"/>
  <c r="E3987" i="1"/>
  <c r="E3988" i="1"/>
  <c r="E3989" i="1"/>
  <c r="E3990" i="1"/>
  <c r="E3991" i="1"/>
  <c r="E3992" i="1"/>
  <c r="E3993" i="1"/>
  <c r="E3994" i="1"/>
  <c r="E3995" i="1"/>
  <c r="E3996" i="1"/>
  <c r="E3997" i="1"/>
  <c r="E3998" i="1"/>
  <c r="E3999" i="1"/>
  <c r="E4000" i="1"/>
  <c r="E4001" i="1"/>
  <c r="E4002" i="1"/>
  <c r="E4003" i="1"/>
  <c r="E4004" i="1"/>
  <c r="E4005" i="1"/>
  <c r="E4006" i="1"/>
  <c r="E4007" i="1"/>
  <c r="E4008" i="1"/>
  <c r="E4009" i="1"/>
  <c r="E4010" i="1"/>
  <c r="E4011" i="1"/>
  <c r="E4012" i="1"/>
  <c r="E4013" i="1"/>
  <c r="E4014" i="1"/>
  <c r="E4015" i="1"/>
  <c r="E4016" i="1"/>
  <c r="E4017" i="1"/>
  <c r="E4018" i="1"/>
  <c r="E4019" i="1"/>
  <c r="E4020" i="1"/>
  <c r="E4021" i="1"/>
  <c r="E4022" i="1"/>
  <c r="E4023" i="1"/>
  <c r="E4024" i="1"/>
  <c r="E4025" i="1"/>
  <c r="E4026" i="1"/>
  <c r="E4027" i="1"/>
  <c r="E4028" i="1"/>
  <c r="E4029" i="1"/>
  <c r="E4030" i="1"/>
  <c r="E4031" i="1"/>
  <c r="E4032" i="1"/>
  <c r="E4033" i="1"/>
  <c r="E4034" i="1"/>
  <c r="E4035" i="1"/>
  <c r="E4036" i="1"/>
  <c r="E4037" i="1"/>
  <c r="E4038" i="1"/>
  <c r="E4039" i="1"/>
  <c r="E4040" i="1"/>
  <c r="E4041" i="1"/>
  <c r="E4042" i="1"/>
  <c r="E4043" i="1"/>
  <c r="E4044" i="1"/>
  <c r="E4045" i="1"/>
  <c r="E4046" i="1"/>
  <c r="E4047" i="1"/>
  <c r="E4048" i="1"/>
  <c r="E4049" i="1"/>
  <c r="E4050" i="1"/>
  <c r="E4051" i="1"/>
  <c r="E4052" i="1"/>
  <c r="E4053" i="1"/>
  <c r="E4054" i="1"/>
  <c r="E4055" i="1"/>
  <c r="E4056" i="1"/>
  <c r="E4057" i="1"/>
  <c r="E4058" i="1"/>
  <c r="E4059" i="1"/>
  <c r="E4060" i="1"/>
  <c r="E4061" i="1"/>
  <c r="E4062" i="1"/>
  <c r="E4063" i="1"/>
  <c r="E4064" i="1"/>
  <c r="E4065" i="1"/>
  <c r="E4066" i="1"/>
  <c r="E4067" i="1"/>
  <c r="E4068" i="1"/>
  <c r="E4069" i="1"/>
  <c r="E4070" i="1"/>
  <c r="E4071" i="1"/>
  <c r="E4072" i="1"/>
  <c r="E4073" i="1"/>
  <c r="E4074" i="1"/>
  <c r="E4075" i="1"/>
  <c r="E4076" i="1"/>
  <c r="E4077" i="1"/>
  <c r="E4078" i="1"/>
  <c r="E4079" i="1"/>
  <c r="E4080" i="1"/>
  <c r="E4081" i="1"/>
  <c r="E4082" i="1"/>
  <c r="E4083" i="1"/>
  <c r="E4084" i="1"/>
  <c r="E4085" i="1"/>
  <c r="E4086" i="1"/>
  <c r="E4087" i="1"/>
  <c r="E4088" i="1"/>
  <c r="E4089" i="1"/>
  <c r="E4090" i="1"/>
  <c r="E4091" i="1"/>
  <c r="E4092" i="1"/>
  <c r="E4093" i="1"/>
  <c r="E4094" i="1"/>
  <c r="E4095" i="1"/>
  <c r="E4096" i="1"/>
  <c r="E4097" i="1"/>
  <c r="E4098" i="1"/>
  <c r="E4099" i="1"/>
  <c r="E4100" i="1"/>
  <c r="E4101" i="1"/>
  <c r="E4102" i="1"/>
  <c r="E4103" i="1"/>
  <c r="E4104" i="1"/>
  <c r="E4105" i="1"/>
  <c r="E4106" i="1"/>
  <c r="E4107" i="1"/>
  <c r="E4108" i="1"/>
  <c r="E4109" i="1"/>
  <c r="E4110" i="1"/>
  <c r="E4111" i="1"/>
  <c r="E4112" i="1"/>
  <c r="E4113" i="1"/>
  <c r="E4114" i="1"/>
  <c r="E4115" i="1"/>
  <c r="E4116" i="1"/>
  <c r="E4117" i="1"/>
  <c r="E4118" i="1"/>
  <c r="E4119" i="1"/>
  <c r="E4120" i="1"/>
  <c r="E4121" i="1"/>
  <c r="E4122" i="1"/>
  <c r="E4123" i="1"/>
  <c r="E4124" i="1"/>
  <c r="E4125" i="1"/>
  <c r="E4126" i="1"/>
  <c r="E4127" i="1"/>
  <c r="E4128" i="1"/>
  <c r="E4129" i="1"/>
  <c r="E4130" i="1"/>
  <c r="E4131" i="1"/>
  <c r="E4132" i="1"/>
  <c r="E4133" i="1"/>
  <c r="E4134" i="1"/>
  <c r="E4135" i="1"/>
  <c r="E4136" i="1"/>
  <c r="E4137" i="1"/>
  <c r="E4138" i="1"/>
  <c r="E4139" i="1"/>
  <c r="E4140" i="1"/>
  <c r="E4141" i="1"/>
  <c r="E4142" i="1"/>
  <c r="E4143" i="1"/>
  <c r="E4144" i="1"/>
  <c r="E4145" i="1"/>
  <c r="E4146" i="1"/>
  <c r="E4147" i="1"/>
  <c r="E4148" i="1"/>
  <c r="E4149" i="1"/>
  <c r="E4150" i="1"/>
  <c r="E4151" i="1"/>
  <c r="E4152" i="1"/>
  <c r="E4153" i="1"/>
  <c r="E4154" i="1"/>
  <c r="E4155" i="1"/>
  <c r="E4156" i="1"/>
  <c r="E4157" i="1"/>
  <c r="E4158" i="1"/>
  <c r="E4159" i="1"/>
  <c r="E4160" i="1"/>
  <c r="E4161" i="1"/>
  <c r="E4162" i="1"/>
  <c r="E4163" i="1"/>
  <c r="E4164" i="1"/>
  <c r="E4165" i="1"/>
  <c r="E4166" i="1"/>
  <c r="E4167" i="1"/>
  <c r="E4168" i="1"/>
  <c r="E4169" i="1"/>
  <c r="E4170" i="1"/>
  <c r="E4171" i="1"/>
  <c r="E4172" i="1"/>
  <c r="E4173" i="1"/>
  <c r="E4174" i="1"/>
  <c r="E4175" i="1"/>
  <c r="E2" i="1"/>
</calcChain>
</file>

<file path=xl/sharedStrings.xml><?xml version="1.0" encoding="utf-8"?>
<sst xmlns="http://schemas.openxmlformats.org/spreadsheetml/2006/main" count="109" uniqueCount="65">
  <si>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</si>
  <si>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</si>
  <si>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受付時間</t>
    <rPh sb="0" eb="2">
      <t>ウケツケ</t>
    </rPh>
    <rPh sb="2" eb="4">
      <t>ジカン</t>
    </rPh>
    <phoneticPr fontId="1"/>
  </si>
  <si>
    <t>メニュー名</t>
    <rPh sb="4" eb="5">
      <t>メイ</t>
    </rPh>
    <phoneticPr fontId="1"/>
  </si>
  <si>
    <t>メニュー番号</t>
    <rPh sb="4" eb="6">
      <t>バンゴウ</t>
    </rPh>
    <phoneticPr fontId="1"/>
  </si>
  <si>
    <t>カテゴリ</t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</si>
  <si>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</si>
  <si>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</si>
  <si>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売上金額</t>
    <rPh sb="0" eb="2">
      <t>ウリアゲ</t>
    </rPh>
    <rPh sb="2" eb="4">
      <t>キンガク</t>
    </rPh>
    <phoneticPr fontId="1"/>
  </si>
  <si>
    <t>ほうれん草のクリームソース</t>
    <rPh sb="4" eb="5">
      <t>ソウ</t>
    </rPh>
    <phoneticPr fontId="1"/>
  </si>
  <si>
    <t>和風きのこ</t>
    <rPh sb="0" eb="2">
      <t>ワフウ</t>
    </rPh>
    <phoneticPr fontId="1"/>
  </si>
  <si>
    <t>イカ墨入りパスタ</t>
    <rPh sb="2" eb="3">
      <t>スミ</t>
    </rPh>
    <rPh sb="3" eb="4">
      <t>イ</t>
    </rPh>
    <phoneticPr fontId="1"/>
  </si>
  <si>
    <t>照り焼きチキン</t>
    <rPh sb="0" eb="1">
      <t>テ</t>
    </rPh>
    <rPh sb="2" eb="3">
      <t>ヤ</t>
    </rPh>
    <phoneticPr fontId="1"/>
  </si>
  <si>
    <t>たっぷり野菜ドリア</t>
    <rPh sb="4" eb="6">
      <t>ヤサイ</t>
    </rPh>
    <phoneticPr fontId="1"/>
  </si>
  <si>
    <t>煮込みハンバーグ</t>
    <rPh sb="0" eb="2">
      <t>ニコ</t>
    </rPh>
    <phoneticPr fontId="1"/>
  </si>
  <si>
    <t>和風ハンバーグ</t>
    <rPh sb="0" eb="2">
      <t>ワフウ</t>
    </rPh>
    <phoneticPr fontId="1"/>
  </si>
  <si>
    <t>ビール（中ジョッキ）</t>
    <rPh sb="4" eb="5">
      <t>チュウ</t>
    </rPh>
    <phoneticPr fontId="1"/>
  </si>
  <si>
    <t>グラスワイン（白）</t>
    <rPh sb="7" eb="8">
      <t>シロ</t>
    </rPh>
    <phoneticPr fontId="1"/>
  </si>
  <si>
    <t>グラスワイン（赤）</t>
    <rPh sb="7" eb="8">
      <t>アカ</t>
    </rPh>
    <phoneticPr fontId="1"/>
  </si>
  <si>
    <t>カテゴリ</t>
    <phoneticPr fontId="1"/>
  </si>
  <si>
    <t>パスタ</t>
    <phoneticPr fontId="1"/>
  </si>
  <si>
    <t>トマトミートソース</t>
    <phoneticPr fontId="1"/>
  </si>
  <si>
    <t>ナスとベーコンのトマトソース</t>
    <phoneticPr fontId="1"/>
  </si>
  <si>
    <t>ペスカトーレ</t>
    <phoneticPr fontId="1"/>
  </si>
  <si>
    <t>アラビアータ</t>
    <phoneticPr fontId="1"/>
  </si>
  <si>
    <t>カルボナーラ</t>
    <phoneticPr fontId="1"/>
  </si>
  <si>
    <t>ズワイガニのクリームソース</t>
    <phoneticPr fontId="1"/>
  </si>
  <si>
    <t>たらこクリーム</t>
    <phoneticPr fontId="1"/>
  </si>
  <si>
    <t>ペペロンチーノ</t>
    <phoneticPr fontId="1"/>
  </si>
  <si>
    <t>キャベツのペペロンチーノ</t>
    <phoneticPr fontId="1"/>
  </si>
  <si>
    <t>ピザ</t>
    <phoneticPr fontId="1"/>
  </si>
  <si>
    <t>マルゲリータ</t>
    <phoneticPr fontId="1"/>
  </si>
  <si>
    <t>フレッシュバジルのマルゲリータ</t>
    <phoneticPr fontId="1"/>
  </si>
  <si>
    <t>シーフード</t>
    <phoneticPr fontId="1"/>
  </si>
  <si>
    <t>ポテト＆ソーセージ</t>
    <phoneticPr fontId="1"/>
  </si>
  <si>
    <t>コーン＆ポテト</t>
    <phoneticPr fontId="1"/>
  </si>
  <si>
    <t>ドリア</t>
    <phoneticPr fontId="1"/>
  </si>
  <si>
    <t>シーフードドリア</t>
    <phoneticPr fontId="1"/>
  </si>
  <si>
    <t>ミートドリア</t>
    <phoneticPr fontId="1"/>
  </si>
  <si>
    <t>イカとエビのドリア</t>
    <phoneticPr fontId="1"/>
  </si>
  <si>
    <t>チキンドリア</t>
    <phoneticPr fontId="1"/>
  </si>
  <si>
    <t>ハンバーグ</t>
    <phoneticPr fontId="1"/>
  </si>
  <si>
    <t>イタリアンハンバーグ</t>
    <phoneticPr fontId="1"/>
  </si>
  <si>
    <t>ビーフハンバーグ</t>
    <phoneticPr fontId="1"/>
  </si>
  <si>
    <t>ハンバーグ＆エビフライ</t>
    <phoneticPr fontId="1"/>
  </si>
  <si>
    <t>サラダ</t>
    <phoneticPr fontId="1"/>
  </si>
  <si>
    <t>コーンサラダ</t>
    <phoneticPr fontId="1"/>
  </si>
  <si>
    <t>ポテトサラダ</t>
    <phoneticPr fontId="1"/>
  </si>
  <si>
    <t>エビとアボカドのサラダ</t>
    <phoneticPr fontId="1"/>
  </si>
  <si>
    <t>シーザーサラダ</t>
    <phoneticPr fontId="1"/>
  </si>
  <si>
    <t>ツナサラダ</t>
    <phoneticPr fontId="1"/>
  </si>
  <si>
    <t>デザート</t>
    <phoneticPr fontId="1"/>
  </si>
  <si>
    <t>アップルパイ</t>
    <phoneticPr fontId="1"/>
  </si>
  <si>
    <t>マンゴープリン</t>
    <phoneticPr fontId="1"/>
  </si>
  <si>
    <t>イタリアンプリン</t>
    <phoneticPr fontId="1"/>
  </si>
  <si>
    <t>コーヒーゼリー</t>
    <phoneticPr fontId="1"/>
  </si>
  <si>
    <t>バニラアイス</t>
    <phoneticPr fontId="1"/>
  </si>
  <si>
    <t>チョコレートアイス</t>
    <phoneticPr fontId="1"/>
  </si>
  <si>
    <t>いちごシャーベット</t>
    <phoneticPr fontId="1"/>
  </si>
  <si>
    <t>キウイシャーベット</t>
    <phoneticPr fontId="1"/>
  </si>
  <si>
    <t>りんごシャーベット</t>
    <phoneticPr fontId="1"/>
  </si>
  <si>
    <t>ドリンク</t>
    <phoneticPr fontId="1"/>
  </si>
  <si>
    <t>ドリンクバー</t>
    <phoneticPr fontId="1"/>
  </si>
  <si>
    <t>ドリンクバー（キッズ）</t>
    <phoneticPr fontId="1"/>
  </si>
  <si>
    <t>ビール（グラス）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</si>
</sst>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m/d;@"/>
    <numFmt numFmtId="178" formatCode="h:mm;@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0" fontId="0" fillId="2" borderId="1" xfId="0" applyFill="1" applyBorder="1" applyAlignment="1">
      <alignment horizontal="center" vertical="center"/>
    </xf>
    <xf numFmtId="3" fontId="0" fillId="0" borderId="0" xfId="0" applyNumberFormat="1">
      <alignment vertical="center"/>
    </xf>
    <xf numFmtId="38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AD51E-A250-4A2D-BD2A-3508C01B3287}">
  <dimension ref="A1:I4175"/>
  <sheetViews>
    <sheetView tabSelected="1" workbookViewId="0"/>
  </sheetViews>
  <sheetFormatPr defaultRowHeight="18.75" x14ac:dyDescent="0.4"/>
  <cols>
    <col min="2" max="2" width="5.5" customWidth="1"/>
    <col min="4" max="4" width="11.625" customWidth="1"/>
    <col min="5" max="5" width="10.375" customWidth="1"/>
    <col min="6" max="6" width="31.75" bestFit="1" customWidth="1"/>
    <col min="7" max="7" width="5.875" customWidth="1"/>
    <col min="8" max="8" width="5.25" bestFit="1" customWidth="1"/>
  </cols>
  <sheetData>
    <row r="1" spans="1:9" x14ac:dyDescent="0.4">
      <c r="A1" s="3" t="s">
        <v>0</v>
      </c>
      <c r="B1" s="3" t="s">
        <v>1</v>
      </c>
      <c r="C1" s="3" t="s">
        <v>2</v>
      </c>
      <c r="D1" s="3" t="s">
        <v>4</v>
      </c>
      <c r="E1" s="3" t="s">
        <v>5</v>
      </c>
      <c r="F1" s="3" t="s">
        <v>3</v>
      </c>
      <c r="G1" s="3" t="s">
        <v>6</v>
      </c>
      <c r="H1" s="3" t="s">
        <v>7</v>
      </c>
      <c r="I1" s="3" t="s">
        <v>8</v>
      </c>
    </row>
    <row r="2" spans="1:9" x14ac:dyDescent="0.4">
      <c r="A2">
        <v>110001</v>
      </c>
      <c r="B2" s="1">
        <v>44136</v>
      </c>
      <c r="C2" s="2">
        <v>6.9444444444444441E-3</v>
      </c>
      <c r="D2">
        <v>201</v>
      </c>
      <c r="E2" t="str">
        <f>VLOOKUP($D2,商品マスタ,2,FALSE)</f>
        <v>ピザ</v>
      </c>
      <c r="F2" t="str">
        <f>VLOOKUP($D2,商品マスタ,3,FALSE)</f>
        <v>マルゲリータ</v>
      </c>
      <c r="G2" s="5">
        <v>900</v>
      </c>
      <c r="H2">
        <v>1</v>
      </c>
      <c r="I2" s="5">
        <f>G2*H2</f>
        <v>900</v>
      </c>
    </row>
    <row r="3" spans="1:9" x14ac:dyDescent="0.4">
      <c r="A3">
        <v>110001</v>
      </c>
      <c r="B3" s="1">
        <v>44136</v>
      </c>
      <c r="C3" s="2">
        <v>6.9444444444444441E-3</v>
      </c>
      <c r="D3">
        <v>901</v>
      </c>
      <c r="E3" t="str">
        <f>VLOOKUP($D3,商品マスタ,2,FALSE)</f>
        <v>ドリンク</v>
      </c>
      <c r="F3" t="str">
        <f>VLOOKUP($D3,商品マスタ,3,FALSE)</f>
        <v>ドリンクバー</v>
      </c>
      <c r="G3" s="5">
        <v>350</v>
      </c>
      <c r="H3">
        <v>3</v>
      </c>
      <c r="I3" s="5">
        <f t="shared" ref="I3:I66" si="0">G3*H3</f>
        <v>1050</v>
      </c>
    </row>
    <row r="4" spans="1:9" x14ac:dyDescent="0.4">
      <c r="A4">
        <v>110001</v>
      </c>
      <c r="B4" s="1">
        <v>44136</v>
      </c>
      <c r="C4" s="2">
        <v>6.9444444444444441E-3</v>
      </c>
      <c r="D4">
        <v>905</v>
      </c>
      <c r="E4" t="str">
        <f>VLOOKUP($D4,商品マスタ,2,FALSE)</f>
        <v>ドリンク</v>
      </c>
      <c r="F4" t="str">
        <f>VLOOKUP($D4,商品マスタ,3,FALSE)</f>
        <v>グラスワイン（白）</v>
      </c>
      <c r="G4" s="5">
        <v>300</v>
      </c>
      <c r="H4">
        <v>1</v>
      </c>
      <c r="I4" s="5">
        <f t="shared" si="0"/>
        <v>300</v>
      </c>
    </row>
    <row r="5" spans="1:9" x14ac:dyDescent="0.4">
      <c r="A5">
        <v>110002</v>
      </c>
      <c r="B5" s="1">
        <v>44136</v>
      </c>
      <c r="C5" s="2">
        <v>2.0833333333333332E-2</v>
      </c>
      <c r="D5">
        <v>901</v>
      </c>
      <c r="E5" t="str">
        <f>VLOOKUP($D5,商品マスタ,2,FALSE)</f>
        <v>ドリンク</v>
      </c>
      <c r="F5" t="str">
        <f>VLOOKUP($D5,商品マスタ,3,FALSE)</f>
        <v>ドリンクバー</v>
      </c>
      <c r="G5" s="5">
        <v>350</v>
      </c>
      <c r="H5">
        <v>2</v>
      </c>
      <c r="I5" s="5">
        <f t="shared" si="0"/>
        <v>700</v>
      </c>
    </row>
    <row r="6" spans="1:9" x14ac:dyDescent="0.4">
      <c r="A6">
        <v>110002</v>
      </c>
      <c r="B6" s="1">
        <v>44136</v>
      </c>
      <c r="C6" s="2">
        <v>2.0833333333333332E-2</v>
      </c>
      <c r="D6">
        <v>101</v>
      </c>
      <c r="E6" t="str">
        <f>VLOOKUP($D6,商品マスタ,2,FALSE)</f>
        <v>パスタ</v>
      </c>
      <c r="F6" t="str">
        <f>VLOOKUP($D6,商品マスタ,3,FALSE)</f>
        <v>トマトミートソース</v>
      </c>
      <c r="G6" s="5">
        <v>1000</v>
      </c>
      <c r="H6">
        <v>1</v>
      </c>
      <c r="I6" s="5">
        <f t="shared" si="0"/>
        <v>1000</v>
      </c>
    </row>
    <row r="7" spans="1:9" x14ac:dyDescent="0.4">
      <c r="A7">
        <v>110002</v>
      </c>
      <c r="B7" s="1">
        <v>44136</v>
      </c>
      <c r="C7" s="2">
        <v>2.0833333333333332E-2</v>
      </c>
      <c r="D7">
        <v>102</v>
      </c>
      <c r="E7" t="str">
        <f>VLOOKUP($D7,商品マスタ,2,FALSE)</f>
        <v>パスタ</v>
      </c>
      <c r="F7" t="str">
        <f>VLOOKUP($D7,商品マスタ,3,FALSE)</f>
        <v>ナスとベーコンのトマトソース</v>
      </c>
      <c r="G7" s="5">
        <v>900</v>
      </c>
      <c r="H7">
        <v>1</v>
      </c>
      <c r="I7" s="5">
        <f t="shared" si="0"/>
        <v>900</v>
      </c>
    </row>
    <row r="8" spans="1:9" x14ac:dyDescent="0.4">
      <c r="A8">
        <v>110002</v>
      </c>
      <c r="B8" s="1">
        <v>44136</v>
      </c>
      <c r="C8" s="2">
        <v>2.0833333333333332E-2</v>
      </c>
      <c r="D8">
        <v>607</v>
      </c>
      <c r="E8" t="str">
        <f>VLOOKUP($D8,商品マスタ,2,FALSE)</f>
        <v>デザート</v>
      </c>
      <c r="F8" t="str">
        <f>VLOOKUP($D8,商品マスタ,3,FALSE)</f>
        <v>いちごシャーベット</v>
      </c>
      <c r="G8" s="5">
        <v>300</v>
      </c>
      <c r="H8">
        <v>1</v>
      </c>
      <c r="I8" s="5">
        <f t="shared" si="0"/>
        <v>300</v>
      </c>
    </row>
    <row r="9" spans="1:9" x14ac:dyDescent="0.4">
      <c r="A9">
        <v>110002</v>
      </c>
      <c r="B9" s="1">
        <v>44136</v>
      </c>
      <c r="C9" s="2">
        <v>2.0833333333333332E-2</v>
      </c>
      <c r="D9">
        <v>608</v>
      </c>
      <c r="E9" t="str">
        <f>VLOOKUP($D9,商品マスタ,2,FALSE)</f>
        <v>デザート</v>
      </c>
      <c r="F9" t="str">
        <f>VLOOKUP($D9,商品マスタ,3,FALSE)</f>
        <v>キウイシャーベット</v>
      </c>
      <c r="G9" s="5">
        <v>300</v>
      </c>
      <c r="H9">
        <v>1</v>
      </c>
      <c r="I9" s="5">
        <f t="shared" si="0"/>
        <v>300</v>
      </c>
    </row>
    <row r="10" spans="1:9" x14ac:dyDescent="0.4">
      <c r="A10">
        <v>110003</v>
      </c>
      <c r="B10" s="1">
        <v>44136</v>
      </c>
      <c r="C10" s="2">
        <v>2.7777777777777776E-2</v>
      </c>
      <c r="D10">
        <v>202</v>
      </c>
      <c r="E10" t="str">
        <f>VLOOKUP($D10,商品マスタ,2,FALSE)</f>
        <v>ピザ</v>
      </c>
      <c r="F10" t="str">
        <f>VLOOKUP($D10,商品マスタ,3,FALSE)</f>
        <v>フレッシュバジルのマルゲリータ</v>
      </c>
      <c r="G10" s="5">
        <v>1000</v>
      </c>
      <c r="H10">
        <v>1</v>
      </c>
      <c r="I10" s="5">
        <f t="shared" si="0"/>
        <v>1000</v>
      </c>
    </row>
    <row r="11" spans="1:9" x14ac:dyDescent="0.4">
      <c r="A11">
        <v>110003</v>
      </c>
      <c r="B11" s="1">
        <v>44136</v>
      </c>
      <c r="C11" s="2">
        <v>2.7777777777777776E-2</v>
      </c>
      <c r="D11">
        <v>203</v>
      </c>
      <c r="E11" t="str">
        <f>VLOOKUP($D11,商品マスタ,2,FALSE)</f>
        <v>ピザ</v>
      </c>
      <c r="F11" t="str">
        <f>VLOOKUP($D11,商品マスタ,3,FALSE)</f>
        <v>シーフード</v>
      </c>
      <c r="G11" s="5">
        <v>900</v>
      </c>
      <c r="H11">
        <v>1</v>
      </c>
      <c r="I11" s="5">
        <f t="shared" si="0"/>
        <v>900</v>
      </c>
    </row>
    <row r="12" spans="1:9" x14ac:dyDescent="0.4">
      <c r="A12">
        <v>110003</v>
      </c>
      <c r="B12" s="1">
        <v>44136</v>
      </c>
      <c r="C12" s="2">
        <v>2.7777777777777776E-2</v>
      </c>
      <c r="D12">
        <v>903</v>
      </c>
      <c r="E12" t="str">
        <f>VLOOKUP($D12,商品マスタ,2,FALSE)</f>
        <v>ドリンク</v>
      </c>
      <c r="F12" t="str">
        <f>VLOOKUP($D12,商品マスタ,3,FALSE)</f>
        <v>ビール（グラス）</v>
      </c>
      <c r="G12" s="5">
        <v>400</v>
      </c>
      <c r="H12">
        <v>3</v>
      </c>
      <c r="I12" s="5">
        <f t="shared" si="0"/>
        <v>1200</v>
      </c>
    </row>
    <row r="13" spans="1:9" x14ac:dyDescent="0.4">
      <c r="A13">
        <v>110003</v>
      </c>
      <c r="B13" s="1">
        <v>44136</v>
      </c>
      <c r="C13" s="2">
        <v>2.7777777777777776E-2</v>
      </c>
      <c r="D13">
        <v>504</v>
      </c>
      <c r="E13" t="str">
        <f>VLOOKUP($D13,商品マスタ,2,FALSE)</f>
        <v>サラダ</v>
      </c>
      <c r="F13" t="str">
        <f>VLOOKUP($D13,商品マスタ,3,FALSE)</f>
        <v>シーザーサラダ</v>
      </c>
      <c r="G13" s="5">
        <v>500</v>
      </c>
      <c r="H13">
        <v>1</v>
      </c>
      <c r="I13" s="5">
        <f t="shared" si="0"/>
        <v>500</v>
      </c>
    </row>
    <row r="14" spans="1:9" x14ac:dyDescent="0.4">
      <c r="A14">
        <v>110003</v>
      </c>
      <c r="B14" s="1">
        <v>44136</v>
      </c>
      <c r="C14" s="2">
        <v>2.7777777777777776E-2</v>
      </c>
      <c r="D14">
        <v>604</v>
      </c>
      <c r="E14" t="str">
        <f>VLOOKUP($D14,商品マスタ,2,FALSE)</f>
        <v>デザート</v>
      </c>
      <c r="F14" t="str">
        <f>VLOOKUP($D14,商品マスタ,3,FALSE)</f>
        <v>コーヒーゼリー</v>
      </c>
      <c r="G14" s="5">
        <v>300</v>
      </c>
      <c r="H14">
        <v>2</v>
      </c>
      <c r="I14" s="5">
        <f t="shared" si="0"/>
        <v>600</v>
      </c>
    </row>
    <row r="15" spans="1:9" x14ac:dyDescent="0.4">
      <c r="A15">
        <v>110004</v>
      </c>
      <c r="B15" s="1">
        <v>44136</v>
      </c>
      <c r="C15" s="2">
        <v>3.125E-2</v>
      </c>
      <c r="D15">
        <v>201</v>
      </c>
      <c r="E15" t="str">
        <f>VLOOKUP($D15,商品マスタ,2,FALSE)</f>
        <v>ピザ</v>
      </c>
      <c r="F15" t="str">
        <f>VLOOKUP($D15,商品マスタ,3,FALSE)</f>
        <v>マルゲリータ</v>
      </c>
      <c r="G15" s="5">
        <v>900</v>
      </c>
      <c r="H15">
        <v>1</v>
      </c>
      <c r="I15" s="5">
        <f t="shared" si="0"/>
        <v>900</v>
      </c>
    </row>
    <row r="16" spans="1:9" x14ac:dyDescent="0.4">
      <c r="A16">
        <v>110004</v>
      </c>
      <c r="B16" s="1">
        <v>44136</v>
      </c>
      <c r="C16" s="2">
        <v>3.125E-2</v>
      </c>
      <c r="D16">
        <v>901</v>
      </c>
      <c r="E16" t="str">
        <f>VLOOKUP($D16,商品マスタ,2,FALSE)</f>
        <v>ドリンク</v>
      </c>
      <c r="F16" t="str">
        <f>VLOOKUP($D16,商品マスタ,3,FALSE)</f>
        <v>ドリンクバー</v>
      </c>
      <c r="G16" s="5">
        <v>350</v>
      </c>
      <c r="H16">
        <v>2</v>
      </c>
      <c r="I16" s="5">
        <f t="shared" si="0"/>
        <v>700</v>
      </c>
    </row>
    <row r="17" spans="1:9" x14ac:dyDescent="0.4">
      <c r="A17">
        <v>110005</v>
      </c>
      <c r="B17" s="1">
        <v>44136</v>
      </c>
      <c r="C17" s="2">
        <v>3.4722222222222224E-2</v>
      </c>
      <c r="D17">
        <v>901</v>
      </c>
      <c r="E17" t="str">
        <f>VLOOKUP($D17,商品マスタ,2,FALSE)</f>
        <v>ドリンク</v>
      </c>
      <c r="F17" t="str">
        <f>VLOOKUP($D17,商品マスタ,3,FALSE)</f>
        <v>ドリンクバー</v>
      </c>
      <c r="G17" s="5">
        <v>350</v>
      </c>
      <c r="H17">
        <v>1</v>
      </c>
      <c r="I17" s="5">
        <f t="shared" si="0"/>
        <v>350</v>
      </c>
    </row>
    <row r="18" spans="1:9" x14ac:dyDescent="0.4">
      <c r="A18">
        <v>110006</v>
      </c>
      <c r="B18" s="1">
        <v>44136</v>
      </c>
      <c r="C18" s="2">
        <v>3.8194444444444441E-2</v>
      </c>
      <c r="D18">
        <v>901</v>
      </c>
      <c r="E18" t="str">
        <f>VLOOKUP($D18,商品マスタ,2,FALSE)</f>
        <v>ドリンク</v>
      </c>
      <c r="F18" t="str">
        <f>VLOOKUP($D18,商品マスタ,3,FALSE)</f>
        <v>ドリンクバー</v>
      </c>
      <c r="G18" s="5">
        <v>350</v>
      </c>
      <c r="H18">
        <v>1</v>
      </c>
      <c r="I18" s="5">
        <f t="shared" si="0"/>
        <v>350</v>
      </c>
    </row>
    <row r="19" spans="1:9" x14ac:dyDescent="0.4">
      <c r="A19">
        <v>110007</v>
      </c>
      <c r="B19" s="1">
        <v>44136</v>
      </c>
      <c r="C19" s="2">
        <v>4.1666666666666664E-2</v>
      </c>
      <c r="D19">
        <v>901</v>
      </c>
      <c r="E19" t="str">
        <f>VLOOKUP($D19,商品マスタ,2,FALSE)</f>
        <v>ドリンク</v>
      </c>
      <c r="F19" t="str">
        <f>VLOOKUP($D19,商品マスタ,3,FALSE)</f>
        <v>ドリンクバー</v>
      </c>
      <c r="G19" s="5">
        <v>350</v>
      </c>
      <c r="H19">
        <v>1</v>
      </c>
      <c r="I19" s="5">
        <f t="shared" si="0"/>
        <v>350</v>
      </c>
    </row>
    <row r="20" spans="1:9" x14ac:dyDescent="0.4">
      <c r="A20">
        <v>110008</v>
      </c>
      <c r="B20" s="1">
        <v>44136</v>
      </c>
      <c r="C20" s="2">
        <v>4.5138888888888888E-2</v>
      </c>
      <c r="D20">
        <v>901</v>
      </c>
      <c r="E20" t="str">
        <f>VLOOKUP($D20,商品マスタ,2,FALSE)</f>
        <v>ドリンク</v>
      </c>
      <c r="F20" t="str">
        <f>VLOOKUP($D20,商品マスタ,3,FALSE)</f>
        <v>ドリンクバー</v>
      </c>
      <c r="G20" s="5">
        <v>350</v>
      </c>
      <c r="H20">
        <v>1</v>
      </c>
      <c r="I20" s="5">
        <f t="shared" si="0"/>
        <v>350</v>
      </c>
    </row>
    <row r="21" spans="1:9" x14ac:dyDescent="0.4">
      <c r="A21">
        <v>110009</v>
      </c>
      <c r="B21" s="1">
        <v>44136</v>
      </c>
      <c r="C21" s="2">
        <v>4.8611111111111112E-2</v>
      </c>
      <c r="D21">
        <v>904</v>
      </c>
      <c r="E21" t="str">
        <f>VLOOKUP($D21,商品マスタ,2,FALSE)</f>
        <v>ドリンク</v>
      </c>
      <c r="F21" t="str">
        <f>VLOOKUP($D21,商品マスタ,3,FALSE)</f>
        <v>ビール（中ジョッキ）</v>
      </c>
      <c r="G21" s="5">
        <v>600</v>
      </c>
      <c r="H21">
        <v>2</v>
      </c>
      <c r="I21" s="5">
        <f t="shared" si="0"/>
        <v>1200</v>
      </c>
    </row>
    <row r="22" spans="1:9" x14ac:dyDescent="0.4">
      <c r="A22">
        <v>110010</v>
      </c>
      <c r="B22" s="1">
        <v>44136</v>
      </c>
      <c r="C22" s="2">
        <v>5.2083333333333336E-2</v>
      </c>
      <c r="D22">
        <v>904</v>
      </c>
      <c r="E22" t="str">
        <f>VLOOKUP($D22,商品マスタ,2,FALSE)</f>
        <v>ドリンク</v>
      </c>
      <c r="F22" t="str">
        <f>VLOOKUP($D22,商品マスタ,3,FALSE)</f>
        <v>ビール（中ジョッキ）</v>
      </c>
      <c r="G22" s="5">
        <v>600</v>
      </c>
      <c r="H22">
        <v>2</v>
      </c>
      <c r="I22" s="5">
        <f t="shared" si="0"/>
        <v>1200</v>
      </c>
    </row>
    <row r="23" spans="1:9" x14ac:dyDescent="0.4">
      <c r="A23">
        <v>110011</v>
      </c>
      <c r="B23" s="1">
        <v>44136</v>
      </c>
      <c r="C23" s="2">
        <v>5.5555555555555552E-2</v>
      </c>
      <c r="D23">
        <v>202</v>
      </c>
      <c r="E23" t="str">
        <f>VLOOKUP($D23,商品マスタ,2,FALSE)</f>
        <v>ピザ</v>
      </c>
      <c r="F23" t="str">
        <f>VLOOKUP($D23,商品マスタ,3,FALSE)</f>
        <v>フレッシュバジルのマルゲリータ</v>
      </c>
      <c r="G23" s="5">
        <v>1000</v>
      </c>
      <c r="H23">
        <v>2</v>
      </c>
      <c r="I23" s="5">
        <f t="shared" si="0"/>
        <v>2000</v>
      </c>
    </row>
    <row r="24" spans="1:9" x14ac:dyDescent="0.4">
      <c r="A24">
        <v>110011</v>
      </c>
      <c r="B24" s="1">
        <v>44136</v>
      </c>
      <c r="C24" s="2">
        <v>5.5555555555555552E-2</v>
      </c>
      <c r="D24">
        <v>905</v>
      </c>
      <c r="E24" t="str">
        <f>VLOOKUP($D24,商品マスタ,2,FALSE)</f>
        <v>ドリンク</v>
      </c>
      <c r="F24" t="str">
        <f>VLOOKUP($D24,商品マスタ,3,FALSE)</f>
        <v>グラスワイン（白）</v>
      </c>
      <c r="G24" s="5">
        <v>300</v>
      </c>
      <c r="H24">
        <v>2</v>
      </c>
      <c r="I24" s="5">
        <f t="shared" si="0"/>
        <v>600</v>
      </c>
    </row>
    <row r="25" spans="1:9" x14ac:dyDescent="0.4">
      <c r="A25">
        <v>110011</v>
      </c>
      <c r="B25" s="1">
        <v>44136</v>
      </c>
      <c r="C25" s="2">
        <v>5.5555555555555552E-2</v>
      </c>
      <c r="D25">
        <v>901</v>
      </c>
      <c r="E25" t="str">
        <f>VLOOKUP($D25,商品マスタ,2,FALSE)</f>
        <v>ドリンク</v>
      </c>
      <c r="F25" t="str">
        <f>VLOOKUP($D25,商品マスタ,3,FALSE)</f>
        <v>ドリンクバー</v>
      </c>
      <c r="G25" s="5">
        <v>350</v>
      </c>
      <c r="H25">
        <v>1</v>
      </c>
      <c r="I25" s="5">
        <f t="shared" si="0"/>
        <v>350</v>
      </c>
    </row>
    <row r="26" spans="1:9" x14ac:dyDescent="0.4">
      <c r="A26">
        <v>110012</v>
      </c>
      <c r="B26" s="1">
        <v>44136</v>
      </c>
      <c r="C26" s="2">
        <v>6.25E-2</v>
      </c>
      <c r="D26">
        <v>901</v>
      </c>
      <c r="E26" t="str">
        <f>VLOOKUP($D26,商品マスタ,2,FALSE)</f>
        <v>ドリンク</v>
      </c>
      <c r="F26" t="str">
        <f>VLOOKUP($D26,商品マスタ,3,FALSE)</f>
        <v>ドリンクバー</v>
      </c>
      <c r="G26" s="5">
        <v>350</v>
      </c>
      <c r="H26">
        <v>2</v>
      </c>
      <c r="I26" s="5">
        <f t="shared" si="0"/>
        <v>700</v>
      </c>
    </row>
    <row r="27" spans="1:9" x14ac:dyDescent="0.4">
      <c r="A27">
        <v>110013</v>
      </c>
      <c r="B27" s="1">
        <v>44136</v>
      </c>
      <c r="C27" s="2">
        <v>6.5972222222222224E-2</v>
      </c>
      <c r="D27">
        <v>901</v>
      </c>
      <c r="E27" t="str">
        <f>VLOOKUP($D27,商品マスタ,2,FALSE)</f>
        <v>ドリンク</v>
      </c>
      <c r="F27" t="str">
        <f>VLOOKUP($D27,商品マスタ,3,FALSE)</f>
        <v>ドリンクバー</v>
      </c>
      <c r="G27" s="5">
        <v>350</v>
      </c>
      <c r="H27">
        <v>2</v>
      </c>
      <c r="I27" s="5">
        <f t="shared" si="0"/>
        <v>700</v>
      </c>
    </row>
    <row r="28" spans="1:9" x14ac:dyDescent="0.4">
      <c r="A28">
        <v>110014</v>
      </c>
      <c r="B28" s="1">
        <v>44136</v>
      </c>
      <c r="C28" s="2">
        <v>6.9444444444444434E-2</v>
      </c>
      <c r="D28">
        <v>901</v>
      </c>
      <c r="E28" t="str">
        <f>VLOOKUP($D28,商品マスタ,2,FALSE)</f>
        <v>ドリンク</v>
      </c>
      <c r="F28" t="str">
        <f>VLOOKUP($D28,商品マスタ,3,FALSE)</f>
        <v>ドリンクバー</v>
      </c>
      <c r="G28" s="5">
        <v>350</v>
      </c>
      <c r="H28">
        <v>2</v>
      </c>
      <c r="I28" s="5">
        <f t="shared" si="0"/>
        <v>700</v>
      </c>
    </row>
    <row r="29" spans="1:9" x14ac:dyDescent="0.4">
      <c r="A29">
        <v>110014</v>
      </c>
      <c r="B29" s="1">
        <v>44136</v>
      </c>
      <c r="C29" s="2">
        <v>6.9444444444444434E-2</v>
      </c>
      <c r="D29">
        <v>203</v>
      </c>
      <c r="E29" t="str">
        <f>VLOOKUP($D29,商品マスタ,2,FALSE)</f>
        <v>ピザ</v>
      </c>
      <c r="F29" t="str">
        <f>VLOOKUP($D29,商品マスタ,3,FALSE)</f>
        <v>シーフード</v>
      </c>
      <c r="G29" s="5">
        <v>900</v>
      </c>
      <c r="H29">
        <v>1</v>
      </c>
      <c r="I29" s="5">
        <f t="shared" si="0"/>
        <v>900</v>
      </c>
    </row>
    <row r="30" spans="1:9" x14ac:dyDescent="0.4">
      <c r="A30">
        <v>110015</v>
      </c>
      <c r="B30" s="1">
        <v>44136</v>
      </c>
      <c r="C30" s="2">
        <v>7.2916666666666671E-2</v>
      </c>
      <c r="D30">
        <v>109</v>
      </c>
      <c r="E30" t="str">
        <f>VLOOKUP($D30,商品マスタ,2,FALSE)</f>
        <v>パスタ</v>
      </c>
      <c r="F30" t="str">
        <f>VLOOKUP($D30,商品マスタ,3,FALSE)</f>
        <v>ペペロンチーノ</v>
      </c>
      <c r="G30" s="5">
        <v>900</v>
      </c>
      <c r="H30">
        <v>1</v>
      </c>
      <c r="I30" s="5">
        <f t="shared" si="0"/>
        <v>900</v>
      </c>
    </row>
    <row r="31" spans="1:9" x14ac:dyDescent="0.4">
      <c r="A31">
        <v>110015</v>
      </c>
      <c r="B31" s="1">
        <v>44136</v>
      </c>
      <c r="C31" s="2">
        <v>7.2916666666666671E-2</v>
      </c>
      <c r="D31">
        <v>111</v>
      </c>
      <c r="E31" t="str">
        <f>VLOOKUP($D31,商品マスタ,2,FALSE)</f>
        <v>パスタ</v>
      </c>
      <c r="F31" t="str">
        <f>VLOOKUP($D31,商品マスタ,3,FALSE)</f>
        <v>和風きのこ</v>
      </c>
      <c r="G31" s="5">
        <v>900</v>
      </c>
      <c r="H31">
        <v>1</v>
      </c>
      <c r="I31" s="5">
        <f t="shared" si="0"/>
        <v>900</v>
      </c>
    </row>
    <row r="32" spans="1:9" x14ac:dyDescent="0.4">
      <c r="A32">
        <v>110016</v>
      </c>
      <c r="B32" s="1">
        <v>44136</v>
      </c>
      <c r="C32" s="2">
        <v>7.6388888888888895E-2</v>
      </c>
      <c r="D32">
        <v>403</v>
      </c>
      <c r="E32" t="str">
        <f>VLOOKUP($D32,商品マスタ,2,FALSE)</f>
        <v>ハンバーグ</v>
      </c>
      <c r="F32" t="str">
        <f>VLOOKUP($D32,商品マスタ,3,FALSE)</f>
        <v>イタリアンハンバーグ</v>
      </c>
      <c r="G32" s="5">
        <v>1000</v>
      </c>
      <c r="H32">
        <v>1</v>
      </c>
      <c r="I32" s="5">
        <f t="shared" si="0"/>
        <v>1000</v>
      </c>
    </row>
    <row r="33" spans="1:9" x14ac:dyDescent="0.4">
      <c r="A33">
        <v>110016</v>
      </c>
      <c r="B33" s="1">
        <v>44136</v>
      </c>
      <c r="C33" s="2">
        <v>7.6388888888888895E-2</v>
      </c>
      <c r="D33">
        <v>901</v>
      </c>
      <c r="E33" t="str">
        <f>VLOOKUP($D33,商品マスタ,2,FALSE)</f>
        <v>ドリンク</v>
      </c>
      <c r="F33" t="str">
        <f>VLOOKUP($D33,商品マスタ,3,FALSE)</f>
        <v>ドリンクバー</v>
      </c>
      <c r="G33" s="5">
        <v>350</v>
      </c>
      <c r="H33">
        <v>1</v>
      </c>
      <c r="I33" s="5">
        <f t="shared" si="0"/>
        <v>350</v>
      </c>
    </row>
    <row r="34" spans="1:9" x14ac:dyDescent="0.4">
      <c r="A34">
        <v>110017</v>
      </c>
      <c r="B34" s="1">
        <v>44136</v>
      </c>
      <c r="C34" s="2">
        <v>7.9861111111111105E-2</v>
      </c>
      <c r="D34">
        <v>904</v>
      </c>
      <c r="E34" t="str">
        <f>VLOOKUP($D34,商品マスタ,2,FALSE)</f>
        <v>ドリンク</v>
      </c>
      <c r="F34" t="str">
        <f>VLOOKUP($D34,商品マスタ,3,FALSE)</f>
        <v>ビール（中ジョッキ）</v>
      </c>
      <c r="G34" s="5">
        <v>600</v>
      </c>
      <c r="H34">
        <v>3</v>
      </c>
      <c r="I34" s="5">
        <f t="shared" si="0"/>
        <v>1800</v>
      </c>
    </row>
    <row r="35" spans="1:9" x14ac:dyDescent="0.4">
      <c r="A35">
        <v>110018</v>
      </c>
      <c r="B35" s="1">
        <v>44136</v>
      </c>
      <c r="C35" s="2">
        <v>9.0277777777777762E-2</v>
      </c>
      <c r="D35">
        <v>102</v>
      </c>
      <c r="E35" t="str">
        <f>VLOOKUP($D35,商品マスタ,2,FALSE)</f>
        <v>パスタ</v>
      </c>
      <c r="F35" t="str">
        <f>VLOOKUP($D35,商品マスタ,3,FALSE)</f>
        <v>ナスとベーコンのトマトソース</v>
      </c>
      <c r="G35" s="5">
        <v>900</v>
      </c>
      <c r="H35">
        <v>2</v>
      </c>
      <c r="I35" s="5">
        <f t="shared" si="0"/>
        <v>1800</v>
      </c>
    </row>
    <row r="36" spans="1:9" x14ac:dyDescent="0.4">
      <c r="A36">
        <v>110018</v>
      </c>
      <c r="B36" s="1">
        <v>44136</v>
      </c>
      <c r="C36" s="2">
        <v>9.0277777777777762E-2</v>
      </c>
      <c r="D36">
        <v>901</v>
      </c>
      <c r="E36" t="str">
        <f>VLOOKUP($D36,商品マスタ,2,FALSE)</f>
        <v>ドリンク</v>
      </c>
      <c r="F36" t="str">
        <f>VLOOKUP($D36,商品マスタ,3,FALSE)</f>
        <v>ドリンクバー</v>
      </c>
      <c r="G36" s="5">
        <v>350</v>
      </c>
      <c r="H36">
        <v>2</v>
      </c>
      <c r="I36" s="5">
        <f t="shared" si="0"/>
        <v>700</v>
      </c>
    </row>
    <row r="37" spans="1:9" x14ac:dyDescent="0.4">
      <c r="A37">
        <v>110018</v>
      </c>
      <c r="B37" s="1">
        <v>44136</v>
      </c>
      <c r="C37" s="2">
        <v>9.0277777777777762E-2</v>
      </c>
      <c r="D37">
        <v>904</v>
      </c>
      <c r="E37" t="str">
        <f>VLOOKUP($D37,商品マスタ,2,FALSE)</f>
        <v>ドリンク</v>
      </c>
      <c r="F37" t="str">
        <f>VLOOKUP($D37,商品マスタ,3,FALSE)</f>
        <v>ビール（中ジョッキ）</v>
      </c>
      <c r="G37" s="5">
        <v>600</v>
      </c>
      <c r="H37">
        <v>2</v>
      </c>
      <c r="I37" s="5">
        <f t="shared" si="0"/>
        <v>1200</v>
      </c>
    </row>
    <row r="38" spans="1:9" x14ac:dyDescent="0.4">
      <c r="A38">
        <v>110019</v>
      </c>
      <c r="B38" s="1">
        <v>44136</v>
      </c>
      <c r="C38" s="2">
        <v>0.10416666666666666</v>
      </c>
      <c r="D38">
        <v>901</v>
      </c>
      <c r="E38" t="str">
        <f>VLOOKUP($D38,商品マスタ,2,FALSE)</f>
        <v>ドリンク</v>
      </c>
      <c r="F38" t="str">
        <f>VLOOKUP($D38,商品マスタ,3,FALSE)</f>
        <v>ドリンクバー</v>
      </c>
      <c r="G38" s="5">
        <v>350</v>
      </c>
      <c r="H38">
        <v>3</v>
      </c>
      <c r="I38" s="5">
        <f t="shared" si="0"/>
        <v>1050</v>
      </c>
    </row>
    <row r="39" spans="1:9" x14ac:dyDescent="0.4">
      <c r="A39">
        <v>110019</v>
      </c>
      <c r="B39" s="1">
        <v>44136</v>
      </c>
      <c r="C39" s="2">
        <v>0.10416666666666666</v>
      </c>
      <c r="D39">
        <v>201</v>
      </c>
      <c r="E39" t="str">
        <f>VLOOKUP($D39,商品マスタ,2,FALSE)</f>
        <v>ピザ</v>
      </c>
      <c r="F39" t="str">
        <f>VLOOKUP($D39,商品マスタ,3,FALSE)</f>
        <v>マルゲリータ</v>
      </c>
      <c r="G39" s="5">
        <v>900</v>
      </c>
      <c r="H39">
        <v>1</v>
      </c>
      <c r="I39" s="5">
        <f t="shared" si="0"/>
        <v>900</v>
      </c>
    </row>
    <row r="40" spans="1:9" x14ac:dyDescent="0.4">
      <c r="A40">
        <v>110019</v>
      </c>
      <c r="B40" s="1">
        <v>44136</v>
      </c>
      <c r="C40" s="2">
        <v>0.10416666666666666</v>
      </c>
      <c r="D40">
        <v>102</v>
      </c>
      <c r="E40" t="str">
        <f>VLOOKUP($D40,商品マスタ,2,FALSE)</f>
        <v>パスタ</v>
      </c>
      <c r="F40" t="str">
        <f>VLOOKUP($D40,商品マスタ,3,FALSE)</f>
        <v>ナスとベーコンのトマトソース</v>
      </c>
      <c r="G40" s="5">
        <v>900</v>
      </c>
      <c r="H40">
        <v>1</v>
      </c>
      <c r="I40" s="5">
        <f t="shared" si="0"/>
        <v>900</v>
      </c>
    </row>
    <row r="41" spans="1:9" x14ac:dyDescent="0.4">
      <c r="A41">
        <v>110019</v>
      </c>
      <c r="B41" s="1">
        <v>44136</v>
      </c>
      <c r="C41" s="2">
        <v>0.10416666666666666</v>
      </c>
      <c r="D41">
        <v>604</v>
      </c>
      <c r="E41" t="str">
        <f>VLOOKUP($D41,商品マスタ,2,FALSE)</f>
        <v>デザート</v>
      </c>
      <c r="F41" t="str">
        <f>VLOOKUP($D41,商品マスタ,3,FALSE)</f>
        <v>コーヒーゼリー</v>
      </c>
      <c r="G41" s="5">
        <v>300</v>
      </c>
      <c r="H41">
        <v>1</v>
      </c>
      <c r="I41" s="5">
        <f t="shared" si="0"/>
        <v>300</v>
      </c>
    </row>
    <row r="42" spans="1:9" x14ac:dyDescent="0.4">
      <c r="A42">
        <v>110019</v>
      </c>
      <c r="B42" s="1">
        <v>44136</v>
      </c>
      <c r="C42" s="2">
        <v>0.10416666666666666</v>
      </c>
      <c r="D42">
        <v>602</v>
      </c>
      <c r="E42" t="str">
        <f>VLOOKUP($D42,商品マスタ,2,FALSE)</f>
        <v>デザート</v>
      </c>
      <c r="F42" t="str">
        <f>VLOOKUP($D42,商品マスタ,3,FALSE)</f>
        <v>マンゴープリン</v>
      </c>
      <c r="G42" s="5">
        <v>500</v>
      </c>
      <c r="H42">
        <v>1</v>
      </c>
      <c r="I42" s="5">
        <f t="shared" si="0"/>
        <v>500</v>
      </c>
    </row>
    <row r="43" spans="1:9" x14ac:dyDescent="0.4">
      <c r="A43">
        <v>110020</v>
      </c>
      <c r="B43" s="1">
        <v>44136</v>
      </c>
      <c r="C43" s="2">
        <v>0.1111111111111111</v>
      </c>
      <c r="D43">
        <v>901</v>
      </c>
      <c r="E43" t="str">
        <f>VLOOKUP($D43,商品マスタ,2,FALSE)</f>
        <v>ドリンク</v>
      </c>
      <c r="F43" t="str">
        <f>VLOOKUP($D43,商品マスタ,3,FALSE)</f>
        <v>ドリンクバー</v>
      </c>
      <c r="G43" s="5">
        <v>350</v>
      </c>
      <c r="H43">
        <v>1</v>
      </c>
      <c r="I43" s="5">
        <f t="shared" si="0"/>
        <v>350</v>
      </c>
    </row>
    <row r="44" spans="1:9" x14ac:dyDescent="0.4">
      <c r="A44">
        <v>110020</v>
      </c>
      <c r="B44" s="1">
        <v>44136</v>
      </c>
      <c r="C44" s="2">
        <v>0.1111111111111111</v>
      </c>
      <c r="D44">
        <v>903</v>
      </c>
      <c r="E44" t="str">
        <f>VLOOKUP($D44,商品マスタ,2,FALSE)</f>
        <v>ドリンク</v>
      </c>
      <c r="F44" t="str">
        <f>VLOOKUP($D44,商品マスタ,3,FALSE)</f>
        <v>ビール（グラス）</v>
      </c>
      <c r="G44" s="5">
        <v>400</v>
      </c>
      <c r="H44">
        <v>1</v>
      </c>
      <c r="I44" s="5">
        <f t="shared" si="0"/>
        <v>400</v>
      </c>
    </row>
    <row r="45" spans="1:9" x14ac:dyDescent="0.4">
      <c r="A45">
        <v>110020</v>
      </c>
      <c r="B45" s="1">
        <v>44136</v>
      </c>
      <c r="C45" s="2">
        <v>0.1111111111111111</v>
      </c>
      <c r="D45">
        <v>904</v>
      </c>
      <c r="E45" t="str">
        <f>VLOOKUP($D45,商品マスタ,2,FALSE)</f>
        <v>ドリンク</v>
      </c>
      <c r="F45" t="str">
        <f>VLOOKUP($D45,商品マスタ,3,FALSE)</f>
        <v>ビール（中ジョッキ）</v>
      </c>
      <c r="G45" s="5">
        <v>600</v>
      </c>
      <c r="H45">
        <v>1</v>
      </c>
      <c r="I45" s="5">
        <f t="shared" si="0"/>
        <v>600</v>
      </c>
    </row>
    <row r="46" spans="1:9" x14ac:dyDescent="0.4">
      <c r="A46">
        <v>110020</v>
      </c>
      <c r="B46" s="1">
        <v>44136</v>
      </c>
      <c r="C46" s="2">
        <v>0.1111111111111111</v>
      </c>
      <c r="D46">
        <v>905</v>
      </c>
      <c r="E46" t="str">
        <f>VLOOKUP($D46,商品マスタ,2,FALSE)</f>
        <v>ドリンク</v>
      </c>
      <c r="F46" t="str">
        <f>VLOOKUP($D46,商品マスタ,3,FALSE)</f>
        <v>グラスワイン（白）</v>
      </c>
      <c r="G46" s="5">
        <v>300</v>
      </c>
      <c r="H46">
        <v>1</v>
      </c>
      <c r="I46" s="5">
        <f t="shared" si="0"/>
        <v>300</v>
      </c>
    </row>
    <row r="47" spans="1:9" x14ac:dyDescent="0.4">
      <c r="A47">
        <v>110020</v>
      </c>
      <c r="B47" s="1">
        <v>44136</v>
      </c>
      <c r="C47" s="2">
        <v>0.1111111111111111</v>
      </c>
      <c r="D47">
        <v>906</v>
      </c>
      <c r="E47" t="str">
        <f>VLOOKUP($D47,商品マスタ,2,FALSE)</f>
        <v>ドリンク</v>
      </c>
      <c r="F47" t="str">
        <f>VLOOKUP($D47,商品マスタ,3,FALSE)</f>
        <v>グラスワイン（赤）</v>
      </c>
      <c r="G47" s="5">
        <v>300</v>
      </c>
      <c r="H47">
        <v>1</v>
      </c>
      <c r="I47" s="5">
        <f t="shared" si="0"/>
        <v>300</v>
      </c>
    </row>
    <row r="48" spans="1:9" x14ac:dyDescent="0.4">
      <c r="A48">
        <v>110021</v>
      </c>
      <c r="B48" s="1">
        <v>44136</v>
      </c>
      <c r="C48" s="2">
        <v>0.11458333333333331</v>
      </c>
      <c r="D48">
        <v>505</v>
      </c>
      <c r="E48" t="str">
        <f>VLOOKUP($D48,商品マスタ,2,FALSE)</f>
        <v>サラダ</v>
      </c>
      <c r="F48" t="str">
        <f>VLOOKUP($D48,商品マスタ,3,FALSE)</f>
        <v>ツナサラダ</v>
      </c>
      <c r="G48" s="5">
        <v>400</v>
      </c>
      <c r="H48">
        <v>1</v>
      </c>
      <c r="I48" s="5">
        <f t="shared" si="0"/>
        <v>400</v>
      </c>
    </row>
    <row r="49" spans="1:9" x14ac:dyDescent="0.4">
      <c r="A49">
        <v>110021</v>
      </c>
      <c r="B49" s="1">
        <v>44136</v>
      </c>
      <c r="C49" s="2">
        <v>0.11458333333333331</v>
      </c>
      <c r="D49">
        <v>901</v>
      </c>
      <c r="E49" t="str">
        <f>VLOOKUP($D49,商品マスタ,2,FALSE)</f>
        <v>ドリンク</v>
      </c>
      <c r="F49" t="str">
        <f>VLOOKUP($D49,商品マスタ,3,FALSE)</f>
        <v>ドリンクバー</v>
      </c>
      <c r="G49" s="5">
        <v>350</v>
      </c>
      <c r="H49">
        <v>1</v>
      </c>
      <c r="I49" s="5">
        <f t="shared" si="0"/>
        <v>350</v>
      </c>
    </row>
    <row r="50" spans="1:9" x14ac:dyDescent="0.4">
      <c r="A50">
        <v>110022</v>
      </c>
      <c r="B50" s="1">
        <v>44136</v>
      </c>
      <c r="C50" s="2">
        <v>0.11805555555555555</v>
      </c>
      <c r="D50">
        <v>901</v>
      </c>
      <c r="E50" t="str">
        <f>VLOOKUP($D50,商品マスタ,2,FALSE)</f>
        <v>ドリンク</v>
      </c>
      <c r="F50" t="str">
        <f>VLOOKUP($D50,商品マスタ,3,FALSE)</f>
        <v>ドリンクバー</v>
      </c>
      <c r="G50" s="5">
        <v>350</v>
      </c>
      <c r="H50">
        <v>1</v>
      </c>
      <c r="I50" s="5">
        <f t="shared" si="0"/>
        <v>350</v>
      </c>
    </row>
    <row r="51" spans="1:9" x14ac:dyDescent="0.4">
      <c r="A51">
        <v>110023</v>
      </c>
      <c r="B51" s="1">
        <v>44136</v>
      </c>
      <c r="C51" s="2">
        <v>0.12152777777777776</v>
      </c>
      <c r="D51">
        <v>901</v>
      </c>
      <c r="E51" t="str">
        <f>VLOOKUP($D51,商品マスタ,2,FALSE)</f>
        <v>ドリンク</v>
      </c>
      <c r="F51" t="str">
        <f>VLOOKUP($D51,商品マスタ,3,FALSE)</f>
        <v>ドリンクバー</v>
      </c>
      <c r="G51" s="5">
        <v>350</v>
      </c>
      <c r="H51">
        <v>2</v>
      </c>
      <c r="I51" s="5">
        <f t="shared" si="0"/>
        <v>700</v>
      </c>
    </row>
    <row r="52" spans="1:9" x14ac:dyDescent="0.4">
      <c r="A52">
        <v>110024</v>
      </c>
      <c r="B52" s="1">
        <v>44136</v>
      </c>
      <c r="C52" s="2">
        <v>0.125</v>
      </c>
      <c r="D52">
        <v>901</v>
      </c>
      <c r="E52" t="str">
        <f>VLOOKUP($D52,商品マスタ,2,FALSE)</f>
        <v>ドリンク</v>
      </c>
      <c r="F52" t="str">
        <f>VLOOKUP($D52,商品マスタ,3,FALSE)</f>
        <v>ドリンクバー</v>
      </c>
      <c r="G52" s="5">
        <v>350</v>
      </c>
      <c r="H52">
        <v>2</v>
      </c>
      <c r="I52" s="5">
        <f t="shared" si="0"/>
        <v>700</v>
      </c>
    </row>
    <row r="53" spans="1:9" x14ac:dyDescent="0.4">
      <c r="A53">
        <v>110025</v>
      </c>
      <c r="B53" s="1">
        <v>44136</v>
      </c>
      <c r="C53" s="2">
        <v>0.12847222222222221</v>
      </c>
      <c r="D53">
        <v>901</v>
      </c>
      <c r="E53" t="str">
        <f>VLOOKUP($D53,商品マスタ,2,FALSE)</f>
        <v>ドリンク</v>
      </c>
      <c r="F53" t="str">
        <f>VLOOKUP($D53,商品マスタ,3,FALSE)</f>
        <v>ドリンクバー</v>
      </c>
      <c r="G53" s="5">
        <v>350</v>
      </c>
      <c r="H53">
        <v>1</v>
      </c>
      <c r="I53" s="5">
        <f t="shared" si="0"/>
        <v>350</v>
      </c>
    </row>
    <row r="54" spans="1:9" x14ac:dyDescent="0.4">
      <c r="A54">
        <v>110026</v>
      </c>
      <c r="B54" s="1">
        <v>44136</v>
      </c>
      <c r="C54" s="2">
        <v>0.13194444444444445</v>
      </c>
      <c r="D54">
        <v>904</v>
      </c>
      <c r="E54" t="str">
        <f>VLOOKUP($D54,商品マスタ,2,FALSE)</f>
        <v>ドリンク</v>
      </c>
      <c r="F54" t="str">
        <f>VLOOKUP($D54,商品マスタ,3,FALSE)</f>
        <v>ビール（中ジョッキ）</v>
      </c>
      <c r="G54" s="5">
        <v>600</v>
      </c>
      <c r="H54">
        <v>2</v>
      </c>
      <c r="I54" s="5">
        <f t="shared" si="0"/>
        <v>1200</v>
      </c>
    </row>
    <row r="55" spans="1:9" x14ac:dyDescent="0.4">
      <c r="A55">
        <v>110027</v>
      </c>
      <c r="B55" s="1">
        <v>44136</v>
      </c>
      <c r="C55" s="2">
        <v>0.13541666666666666</v>
      </c>
      <c r="D55">
        <v>904</v>
      </c>
      <c r="E55" t="str">
        <f>VLOOKUP($D55,商品マスタ,2,FALSE)</f>
        <v>ドリンク</v>
      </c>
      <c r="F55" t="str">
        <f>VLOOKUP($D55,商品マスタ,3,FALSE)</f>
        <v>ビール（中ジョッキ）</v>
      </c>
      <c r="G55" s="5">
        <v>600</v>
      </c>
      <c r="H55">
        <v>2</v>
      </c>
      <c r="I55" s="5">
        <f t="shared" si="0"/>
        <v>1200</v>
      </c>
    </row>
    <row r="56" spans="1:9" x14ac:dyDescent="0.4">
      <c r="A56">
        <v>110028</v>
      </c>
      <c r="B56" s="1">
        <v>44136</v>
      </c>
      <c r="C56" s="2">
        <v>0.15277777777777776</v>
      </c>
      <c r="D56">
        <v>901</v>
      </c>
      <c r="E56" t="str">
        <f>VLOOKUP($D56,商品マスタ,2,FALSE)</f>
        <v>ドリンク</v>
      </c>
      <c r="F56" t="str">
        <f>VLOOKUP($D56,商品マスタ,3,FALSE)</f>
        <v>ドリンクバー</v>
      </c>
      <c r="G56" s="5">
        <v>350</v>
      </c>
      <c r="H56">
        <v>2</v>
      </c>
      <c r="I56" s="5">
        <f t="shared" si="0"/>
        <v>700</v>
      </c>
    </row>
    <row r="57" spans="1:9" x14ac:dyDescent="0.4">
      <c r="A57">
        <v>110028</v>
      </c>
      <c r="B57" s="1">
        <v>44136</v>
      </c>
      <c r="C57" s="2">
        <v>0.15277777777777776</v>
      </c>
      <c r="D57">
        <v>203</v>
      </c>
      <c r="E57" t="str">
        <f>VLOOKUP($D57,商品マスタ,2,FALSE)</f>
        <v>ピザ</v>
      </c>
      <c r="F57" t="str">
        <f>VLOOKUP($D57,商品マスタ,3,FALSE)</f>
        <v>シーフード</v>
      </c>
      <c r="G57" s="5">
        <v>900</v>
      </c>
      <c r="H57">
        <v>1</v>
      </c>
      <c r="I57" s="5">
        <f t="shared" si="0"/>
        <v>900</v>
      </c>
    </row>
    <row r="58" spans="1:9" x14ac:dyDescent="0.4">
      <c r="A58">
        <v>110029</v>
      </c>
      <c r="B58" s="1">
        <v>44136</v>
      </c>
      <c r="C58" s="2">
        <v>0.15625</v>
      </c>
      <c r="D58">
        <v>109</v>
      </c>
      <c r="E58" t="str">
        <f>VLOOKUP($D58,商品マスタ,2,FALSE)</f>
        <v>パスタ</v>
      </c>
      <c r="F58" t="str">
        <f>VLOOKUP($D58,商品マスタ,3,FALSE)</f>
        <v>ペペロンチーノ</v>
      </c>
      <c r="G58" s="5">
        <v>900</v>
      </c>
      <c r="H58">
        <v>1</v>
      </c>
      <c r="I58" s="5">
        <f t="shared" si="0"/>
        <v>900</v>
      </c>
    </row>
    <row r="59" spans="1:9" x14ac:dyDescent="0.4">
      <c r="A59">
        <v>110029</v>
      </c>
      <c r="B59" s="1">
        <v>44136</v>
      </c>
      <c r="C59" s="2">
        <v>0.15625</v>
      </c>
      <c r="D59">
        <v>111</v>
      </c>
      <c r="E59" t="str">
        <f>VLOOKUP($D59,商品マスタ,2,FALSE)</f>
        <v>パスタ</v>
      </c>
      <c r="F59" t="str">
        <f>VLOOKUP($D59,商品マスタ,3,FALSE)</f>
        <v>和風きのこ</v>
      </c>
      <c r="G59" s="5">
        <v>900</v>
      </c>
      <c r="H59">
        <v>1</v>
      </c>
      <c r="I59" s="5">
        <f t="shared" si="0"/>
        <v>900</v>
      </c>
    </row>
    <row r="60" spans="1:9" x14ac:dyDescent="0.4">
      <c r="A60">
        <v>110030</v>
      </c>
      <c r="B60" s="1">
        <v>44136</v>
      </c>
      <c r="C60" s="2">
        <v>0.15972222222222221</v>
      </c>
      <c r="D60">
        <v>403</v>
      </c>
      <c r="E60" t="str">
        <f>VLOOKUP($D60,商品マスタ,2,FALSE)</f>
        <v>ハンバーグ</v>
      </c>
      <c r="F60" t="str">
        <f>VLOOKUP($D60,商品マスタ,3,FALSE)</f>
        <v>イタリアンハンバーグ</v>
      </c>
      <c r="G60" s="5">
        <v>1000</v>
      </c>
      <c r="H60">
        <v>1</v>
      </c>
      <c r="I60" s="5">
        <f t="shared" si="0"/>
        <v>1000</v>
      </c>
    </row>
    <row r="61" spans="1:9" x14ac:dyDescent="0.4">
      <c r="A61">
        <v>110030</v>
      </c>
      <c r="B61" s="1">
        <v>44136</v>
      </c>
      <c r="C61" s="2">
        <v>0.15972222222222221</v>
      </c>
      <c r="D61">
        <v>901</v>
      </c>
      <c r="E61" t="str">
        <f>VLOOKUP($D61,商品マスタ,2,FALSE)</f>
        <v>ドリンク</v>
      </c>
      <c r="F61" t="str">
        <f>VLOOKUP($D61,商品マスタ,3,FALSE)</f>
        <v>ドリンクバー</v>
      </c>
      <c r="G61" s="5">
        <v>350</v>
      </c>
      <c r="H61">
        <v>1</v>
      </c>
      <c r="I61" s="5">
        <f t="shared" si="0"/>
        <v>350</v>
      </c>
    </row>
    <row r="62" spans="1:9" x14ac:dyDescent="0.4">
      <c r="A62">
        <v>110031</v>
      </c>
      <c r="B62" s="1">
        <v>44136</v>
      </c>
      <c r="C62" s="2">
        <v>0.16319444444444442</v>
      </c>
      <c r="D62">
        <v>904</v>
      </c>
      <c r="E62" t="str">
        <f>VLOOKUP($D62,商品マスタ,2,FALSE)</f>
        <v>ドリンク</v>
      </c>
      <c r="F62" t="str">
        <f>VLOOKUP($D62,商品マスタ,3,FALSE)</f>
        <v>ビール（中ジョッキ）</v>
      </c>
      <c r="G62" s="5">
        <v>600</v>
      </c>
      <c r="H62">
        <v>3</v>
      </c>
      <c r="I62" s="5">
        <f t="shared" si="0"/>
        <v>1800</v>
      </c>
    </row>
    <row r="63" spans="1:9" x14ac:dyDescent="0.4">
      <c r="A63">
        <v>110032</v>
      </c>
      <c r="B63" s="1">
        <v>44136</v>
      </c>
      <c r="C63" s="2">
        <v>0.17708333333333334</v>
      </c>
      <c r="D63">
        <v>901</v>
      </c>
      <c r="E63" t="str">
        <f>VLOOKUP($D63,商品マスタ,2,FALSE)</f>
        <v>ドリンク</v>
      </c>
      <c r="F63" t="str">
        <f>VLOOKUP($D63,商品マスタ,3,FALSE)</f>
        <v>ドリンクバー</v>
      </c>
      <c r="G63" s="5">
        <v>350</v>
      </c>
      <c r="H63">
        <v>3</v>
      </c>
      <c r="I63" s="5">
        <f t="shared" si="0"/>
        <v>1050</v>
      </c>
    </row>
    <row r="64" spans="1:9" x14ac:dyDescent="0.4">
      <c r="A64">
        <v>110032</v>
      </c>
      <c r="B64" s="1">
        <v>44136</v>
      </c>
      <c r="C64" s="2">
        <v>0.1875</v>
      </c>
      <c r="D64">
        <v>105</v>
      </c>
      <c r="E64" t="str">
        <f>VLOOKUP($D64,商品マスタ,2,FALSE)</f>
        <v>パスタ</v>
      </c>
      <c r="F64" t="str">
        <f>VLOOKUP($D64,商品マスタ,3,FALSE)</f>
        <v>カルボナーラ</v>
      </c>
      <c r="G64" s="5">
        <v>1200</v>
      </c>
      <c r="H64">
        <v>1</v>
      </c>
      <c r="I64" s="5">
        <f t="shared" si="0"/>
        <v>1200</v>
      </c>
    </row>
    <row r="65" spans="1:9" x14ac:dyDescent="0.4">
      <c r="A65">
        <v>110033</v>
      </c>
      <c r="B65" s="1">
        <v>44136</v>
      </c>
      <c r="C65" s="2">
        <v>0.19791666666666666</v>
      </c>
      <c r="D65">
        <v>204</v>
      </c>
      <c r="E65" t="str">
        <f>VLOOKUP($D65,商品マスタ,2,FALSE)</f>
        <v>ピザ</v>
      </c>
      <c r="F65" t="str">
        <f>VLOOKUP($D65,商品マスタ,3,FALSE)</f>
        <v>ポテト＆ソーセージ</v>
      </c>
      <c r="G65" s="5">
        <v>800</v>
      </c>
      <c r="H65">
        <v>1</v>
      </c>
      <c r="I65" s="5">
        <f t="shared" si="0"/>
        <v>800</v>
      </c>
    </row>
    <row r="66" spans="1:9" x14ac:dyDescent="0.4">
      <c r="A66">
        <v>110033</v>
      </c>
      <c r="B66" s="1">
        <v>44136</v>
      </c>
      <c r="C66" s="2">
        <v>0.19791666666666666</v>
      </c>
      <c r="D66">
        <v>501</v>
      </c>
      <c r="E66" t="str">
        <f>VLOOKUP($D66,商品マスタ,2,FALSE)</f>
        <v>サラダ</v>
      </c>
      <c r="F66" t="str">
        <f>VLOOKUP($D66,商品マスタ,3,FALSE)</f>
        <v>コーンサラダ</v>
      </c>
      <c r="G66" s="5">
        <v>350</v>
      </c>
      <c r="H66">
        <v>1</v>
      </c>
      <c r="I66" s="5">
        <f t="shared" si="0"/>
        <v>350</v>
      </c>
    </row>
    <row r="67" spans="1:9" x14ac:dyDescent="0.4">
      <c r="A67">
        <v>110034</v>
      </c>
      <c r="B67" s="1">
        <v>44136</v>
      </c>
      <c r="C67" s="2">
        <v>0.20138888888888887</v>
      </c>
      <c r="D67">
        <v>501</v>
      </c>
      <c r="E67" t="str">
        <f>VLOOKUP($D67,商品マスタ,2,FALSE)</f>
        <v>サラダ</v>
      </c>
      <c r="F67" t="str">
        <f>VLOOKUP($D67,商品マスタ,3,FALSE)</f>
        <v>コーンサラダ</v>
      </c>
      <c r="G67" s="5">
        <v>350</v>
      </c>
      <c r="H67">
        <v>1</v>
      </c>
      <c r="I67" s="5">
        <f t="shared" ref="I67:I130" si="1">G67*H67</f>
        <v>350</v>
      </c>
    </row>
    <row r="68" spans="1:9" x14ac:dyDescent="0.4">
      <c r="A68">
        <v>110034</v>
      </c>
      <c r="B68" s="1">
        <v>44136</v>
      </c>
      <c r="C68" s="2">
        <v>0.20138888888888887</v>
      </c>
      <c r="D68">
        <v>901</v>
      </c>
      <c r="E68" t="str">
        <f>VLOOKUP($D68,商品マスタ,2,FALSE)</f>
        <v>ドリンク</v>
      </c>
      <c r="F68" t="str">
        <f>VLOOKUP($D68,商品マスタ,3,FALSE)</f>
        <v>ドリンクバー</v>
      </c>
      <c r="G68" s="5">
        <v>350</v>
      </c>
      <c r="H68">
        <v>2</v>
      </c>
      <c r="I68" s="5">
        <f t="shared" si="1"/>
        <v>700</v>
      </c>
    </row>
    <row r="69" spans="1:9" x14ac:dyDescent="0.4">
      <c r="A69">
        <v>110035</v>
      </c>
      <c r="B69" s="1">
        <v>44136</v>
      </c>
      <c r="C69" s="2">
        <v>0.20486111111111108</v>
      </c>
      <c r="D69">
        <v>903</v>
      </c>
      <c r="E69" t="str">
        <f>VLOOKUP($D69,商品マスタ,2,FALSE)</f>
        <v>ドリンク</v>
      </c>
      <c r="F69" t="str">
        <f>VLOOKUP($D69,商品マスタ,3,FALSE)</f>
        <v>ビール（グラス）</v>
      </c>
      <c r="G69" s="5">
        <v>400</v>
      </c>
      <c r="H69">
        <v>2</v>
      </c>
      <c r="I69" s="5">
        <f t="shared" si="1"/>
        <v>800</v>
      </c>
    </row>
    <row r="70" spans="1:9" x14ac:dyDescent="0.4">
      <c r="A70">
        <v>110036</v>
      </c>
      <c r="B70" s="1">
        <v>44136</v>
      </c>
      <c r="C70" s="2">
        <v>0.21527777777777779</v>
      </c>
      <c r="D70">
        <v>901</v>
      </c>
      <c r="E70" t="str">
        <f>VLOOKUP($D70,商品マスタ,2,FALSE)</f>
        <v>ドリンク</v>
      </c>
      <c r="F70" t="str">
        <f>VLOOKUP($D70,商品マスタ,3,FALSE)</f>
        <v>ドリンクバー</v>
      </c>
      <c r="G70" s="5">
        <v>350</v>
      </c>
      <c r="H70">
        <v>3</v>
      </c>
      <c r="I70" s="5">
        <f t="shared" si="1"/>
        <v>1050</v>
      </c>
    </row>
    <row r="71" spans="1:9" x14ac:dyDescent="0.4">
      <c r="A71">
        <v>110036</v>
      </c>
      <c r="B71" s="1">
        <v>44136</v>
      </c>
      <c r="C71" s="2">
        <v>0.21527777777777779</v>
      </c>
      <c r="D71">
        <v>105</v>
      </c>
      <c r="E71" t="str">
        <f>VLOOKUP($D71,商品マスタ,2,FALSE)</f>
        <v>パスタ</v>
      </c>
      <c r="F71" t="str">
        <f>VLOOKUP($D71,商品マスタ,3,FALSE)</f>
        <v>カルボナーラ</v>
      </c>
      <c r="G71" s="5">
        <v>1200</v>
      </c>
      <c r="H71">
        <v>1</v>
      </c>
      <c r="I71" s="5">
        <f t="shared" si="1"/>
        <v>1200</v>
      </c>
    </row>
    <row r="72" spans="1:9" x14ac:dyDescent="0.4">
      <c r="A72">
        <v>110037</v>
      </c>
      <c r="B72" s="1">
        <v>44136</v>
      </c>
      <c r="C72" s="2">
        <v>0.22916666666666666</v>
      </c>
      <c r="D72">
        <v>204</v>
      </c>
      <c r="E72" t="str">
        <f>VLOOKUP($D72,商品マスタ,2,FALSE)</f>
        <v>ピザ</v>
      </c>
      <c r="F72" t="str">
        <f>VLOOKUP($D72,商品マスタ,3,FALSE)</f>
        <v>ポテト＆ソーセージ</v>
      </c>
      <c r="G72" s="5">
        <v>800</v>
      </c>
      <c r="H72">
        <v>1</v>
      </c>
      <c r="I72" s="5">
        <f t="shared" si="1"/>
        <v>800</v>
      </c>
    </row>
    <row r="73" spans="1:9" x14ac:dyDescent="0.4">
      <c r="A73">
        <v>110037</v>
      </c>
      <c r="B73" s="1">
        <v>44136</v>
      </c>
      <c r="C73" s="2">
        <v>0.22916666666666666</v>
      </c>
      <c r="D73">
        <v>501</v>
      </c>
      <c r="E73" t="str">
        <f>VLOOKUP($D73,商品マスタ,2,FALSE)</f>
        <v>サラダ</v>
      </c>
      <c r="F73" t="str">
        <f>VLOOKUP($D73,商品マスタ,3,FALSE)</f>
        <v>コーンサラダ</v>
      </c>
      <c r="G73" s="5">
        <v>350</v>
      </c>
      <c r="H73">
        <v>1</v>
      </c>
      <c r="I73" s="5">
        <f t="shared" si="1"/>
        <v>350</v>
      </c>
    </row>
    <row r="74" spans="1:9" x14ac:dyDescent="0.4">
      <c r="A74">
        <v>110038</v>
      </c>
      <c r="B74" s="1">
        <v>44136</v>
      </c>
      <c r="C74" s="2">
        <v>0.23263888888888887</v>
      </c>
      <c r="D74">
        <v>501</v>
      </c>
      <c r="E74" t="str">
        <f>VLOOKUP($D74,商品マスタ,2,FALSE)</f>
        <v>サラダ</v>
      </c>
      <c r="F74" t="str">
        <f>VLOOKUP($D74,商品マスタ,3,FALSE)</f>
        <v>コーンサラダ</v>
      </c>
      <c r="G74" s="5">
        <v>350</v>
      </c>
      <c r="H74">
        <v>1</v>
      </c>
      <c r="I74" s="5">
        <f t="shared" si="1"/>
        <v>350</v>
      </c>
    </row>
    <row r="75" spans="1:9" x14ac:dyDescent="0.4">
      <c r="A75">
        <v>110038</v>
      </c>
      <c r="B75" s="1">
        <v>44136</v>
      </c>
      <c r="C75" s="2">
        <v>0.23263888888888887</v>
      </c>
      <c r="D75">
        <v>901</v>
      </c>
      <c r="E75" t="str">
        <f>VLOOKUP($D75,商品マスタ,2,FALSE)</f>
        <v>ドリンク</v>
      </c>
      <c r="F75" t="str">
        <f>VLOOKUP($D75,商品マスタ,3,FALSE)</f>
        <v>ドリンクバー</v>
      </c>
      <c r="G75" s="5">
        <v>350</v>
      </c>
      <c r="H75">
        <v>2</v>
      </c>
      <c r="I75" s="5">
        <f t="shared" si="1"/>
        <v>700</v>
      </c>
    </row>
    <row r="76" spans="1:9" x14ac:dyDescent="0.4">
      <c r="A76">
        <v>110039</v>
      </c>
      <c r="B76" s="1">
        <v>44136</v>
      </c>
      <c r="C76" s="2">
        <v>0.24652777777777779</v>
      </c>
      <c r="D76">
        <v>903</v>
      </c>
      <c r="E76" t="str">
        <f>VLOOKUP($D76,商品マスタ,2,FALSE)</f>
        <v>ドリンク</v>
      </c>
      <c r="F76" t="str">
        <f>VLOOKUP($D76,商品マスタ,3,FALSE)</f>
        <v>ビール（グラス）</v>
      </c>
      <c r="G76" s="5">
        <v>400</v>
      </c>
      <c r="H76">
        <v>2</v>
      </c>
      <c r="I76" s="5">
        <f t="shared" si="1"/>
        <v>800</v>
      </c>
    </row>
    <row r="77" spans="1:9" x14ac:dyDescent="0.4">
      <c r="A77">
        <v>110040</v>
      </c>
      <c r="B77" s="1">
        <v>44136</v>
      </c>
      <c r="C77" s="2">
        <v>0.25694444444444442</v>
      </c>
      <c r="D77">
        <v>201</v>
      </c>
      <c r="E77" t="str">
        <f>VLOOKUP($D77,商品マスタ,2,FALSE)</f>
        <v>ピザ</v>
      </c>
      <c r="F77" t="str">
        <f>VLOOKUP($D77,商品マスタ,3,FALSE)</f>
        <v>マルゲリータ</v>
      </c>
      <c r="G77" s="5">
        <v>900</v>
      </c>
      <c r="H77">
        <v>1</v>
      </c>
      <c r="I77" s="5">
        <f t="shared" si="1"/>
        <v>900</v>
      </c>
    </row>
    <row r="78" spans="1:9" x14ac:dyDescent="0.4">
      <c r="A78">
        <v>110040</v>
      </c>
      <c r="B78" s="1">
        <v>44136</v>
      </c>
      <c r="C78" s="2">
        <v>0.25694444444444442</v>
      </c>
      <c r="D78">
        <v>901</v>
      </c>
      <c r="E78" t="str">
        <f>VLOOKUP($D78,商品マスタ,2,FALSE)</f>
        <v>ドリンク</v>
      </c>
      <c r="F78" t="str">
        <f>VLOOKUP($D78,商品マスタ,3,FALSE)</f>
        <v>ドリンクバー</v>
      </c>
      <c r="G78" s="5">
        <v>350</v>
      </c>
      <c r="H78">
        <v>1</v>
      </c>
      <c r="I78" s="5">
        <f t="shared" si="1"/>
        <v>350</v>
      </c>
    </row>
    <row r="79" spans="1:9" x14ac:dyDescent="0.4">
      <c r="A79">
        <v>110040</v>
      </c>
      <c r="B79" s="1">
        <v>44136</v>
      </c>
      <c r="C79" s="2">
        <v>0.25694444444444442</v>
      </c>
      <c r="D79">
        <v>501</v>
      </c>
      <c r="E79" t="str">
        <f>VLOOKUP($D79,商品マスタ,2,FALSE)</f>
        <v>サラダ</v>
      </c>
      <c r="F79" t="str">
        <f>VLOOKUP($D79,商品マスタ,3,FALSE)</f>
        <v>コーンサラダ</v>
      </c>
      <c r="G79" s="5">
        <v>350</v>
      </c>
      <c r="H79">
        <v>1</v>
      </c>
      <c r="I79" s="5">
        <f t="shared" si="1"/>
        <v>350</v>
      </c>
    </row>
    <row r="80" spans="1:9" x14ac:dyDescent="0.4">
      <c r="A80">
        <v>110041</v>
      </c>
      <c r="B80" s="1">
        <v>44136</v>
      </c>
      <c r="C80" s="2">
        <v>0.27083333333333331</v>
      </c>
      <c r="D80">
        <v>111</v>
      </c>
      <c r="E80" t="str">
        <f>VLOOKUP($D80,商品マスタ,2,FALSE)</f>
        <v>パスタ</v>
      </c>
      <c r="F80" t="str">
        <f>VLOOKUP($D80,商品マスタ,3,FALSE)</f>
        <v>和風きのこ</v>
      </c>
      <c r="G80" s="5">
        <v>900</v>
      </c>
      <c r="H80">
        <v>2</v>
      </c>
      <c r="I80" s="5">
        <f t="shared" si="1"/>
        <v>1800</v>
      </c>
    </row>
    <row r="81" spans="1:9" x14ac:dyDescent="0.4">
      <c r="A81">
        <v>110041</v>
      </c>
      <c r="B81" s="1">
        <v>44136</v>
      </c>
      <c r="C81" s="2">
        <v>0.27083333333333331</v>
      </c>
      <c r="D81">
        <v>501</v>
      </c>
      <c r="E81" t="str">
        <f>VLOOKUP($D81,商品マスタ,2,FALSE)</f>
        <v>サラダ</v>
      </c>
      <c r="F81" t="str">
        <f>VLOOKUP($D81,商品マスタ,3,FALSE)</f>
        <v>コーンサラダ</v>
      </c>
      <c r="G81" s="5">
        <v>350</v>
      </c>
      <c r="H81">
        <v>1</v>
      </c>
      <c r="I81" s="5">
        <f t="shared" si="1"/>
        <v>350</v>
      </c>
    </row>
    <row r="82" spans="1:9" x14ac:dyDescent="0.4">
      <c r="A82">
        <v>110041</v>
      </c>
      <c r="B82" s="1">
        <v>44136</v>
      </c>
      <c r="C82" s="2">
        <v>0.27083333333333331</v>
      </c>
      <c r="D82">
        <v>901</v>
      </c>
      <c r="E82" t="str">
        <f>VLOOKUP($D82,商品マスタ,2,FALSE)</f>
        <v>ドリンク</v>
      </c>
      <c r="F82" t="str">
        <f>VLOOKUP($D82,商品マスタ,3,FALSE)</f>
        <v>ドリンクバー</v>
      </c>
      <c r="G82" s="5">
        <v>350</v>
      </c>
      <c r="H82">
        <v>2</v>
      </c>
      <c r="I82" s="5">
        <f t="shared" si="1"/>
        <v>700</v>
      </c>
    </row>
    <row r="83" spans="1:9" x14ac:dyDescent="0.4">
      <c r="A83">
        <v>110042</v>
      </c>
      <c r="B83" s="1">
        <v>44136</v>
      </c>
      <c r="C83" s="2">
        <v>0.27777777777777779</v>
      </c>
      <c r="D83">
        <v>402</v>
      </c>
      <c r="E83" t="str">
        <f>VLOOKUP($D83,商品マスタ,2,FALSE)</f>
        <v>ハンバーグ</v>
      </c>
      <c r="F83" t="str">
        <f>VLOOKUP($D83,商品マスタ,3,FALSE)</f>
        <v>和風ハンバーグ</v>
      </c>
      <c r="G83" s="5">
        <v>1000</v>
      </c>
      <c r="H83">
        <v>1</v>
      </c>
      <c r="I83" s="5">
        <f t="shared" si="1"/>
        <v>1000</v>
      </c>
    </row>
    <row r="84" spans="1:9" x14ac:dyDescent="0.4">
      <c r="A84">
        <v>110042</v>
      </c>
      <c r="B84" s="1">
        <v>44136</v>
      </c>
      <c r="C84" s="2">
        <v>0.27777777777777779</v>
      </c>
      <c r="D84">
        <v>901</v>
      </c>
      <c r="E84" t="str">
        <f>VLOOKUP($D84,商品マスタ,2,FALSE)</f>
        <v>ドリンク</v>
      </c>
      <c r="F84" t="str">
        <f>VLOOKUP($D84,商品マスタ,3,FALSE)</f>
        <v>ドリンクバー</v>
      </c>
      <c r="G84" s="5">
        <v>350</v>
      </c>
      <c r="H84">
        <v>1</v>
      </c>
      <c r="I84" s="5">
        <f t="shared" si="1"/>
        <v>350</v>
      </c>
    </row>
    <row r="85" spans="1:9" x14ac:dyDescent="0.4">
      <c r="A85">
        <v>110042</v>
      </c>
      <c r="B85" s="1">
        <v>44136</v>
      </c>
      <c r="C85" s="2">
        <v>0.27777777777777779</v>
      </c>
      <c r="D85">
        <v>502</v>
      </c>
      <c r="E85" t="str">
        <f>VLOOKUP($D85,商品マスタ,2,FALSE)</f>
        <v>サラダ</v>
      </c>
      <c r="F85" t="str">
        <f>VLOOKUP($D85,商品マスタ,3,FALSE)</f>
        <v>ポテトサラダ</v>
      </c>
      <c r="G85" s="5">
        <v>350</v>
      </c>
      <c r="H85">
        <v>1</v>
      </c>
      <c r="I85" s="5">
        <f t="shared" si="1"/>
        <v>350</v>
      </c>
    </row>
    <row r="86" spans="1:9" x14ac:dyDescent="0.4">
      <c r="A86">
        <v>110043</v>
      </c>
      <c r="B86" s="1">
        <v>44136</v>
      </c>
      <c r="C86" s="2">
        <v>0.28125</v>
      </c>
      <c r="D86">
        <v>304</v>
      </c>
      <c r="E86" t="str">
        <f>VLOOKUP($D86,商品マスタ,2,FALSE)</f>
        <v>ドリア</v>
      </c>
      <c r="F86" t="str">
        <f>VLOOKUP($D86,商品マスタ,3,FALSE)</f>
        <v>たっぷり野菜ドリア</v>
      </c>
      <c r="G86" s="5">
        <v>1000</v>
      </c>
      <c r="H86">
        <v>2</v>
      </c>
      <c r="I86" s="5">
        <f t="shared" si="1"/>
        <v>2000</v>
      </c>
    </row>
    <row r="87" spans="1:9" x14ac:dyDescent="0.4">
      <c r="A87">
        <v>110043</v>
      </c>
      <c r="B87" s="1">
        <v>44136</v>
      </c>
      <c r="C87" s="2">
        <v>0.28125</v>
      </c>
      <c r="D87">
        <v>901</v>
      </c>
      <c r="E87" t="str">
        <f>VLOOKUP($D87,商品マスタ,2,FALSE)</f>
        <v>ドリンク</v>
      </c>
      <c r="F87" t="str">
        <f>VLOOKUP($D87,商品マスタ,3,FALSE)</f>
        <v>ドリンクバー</v>
      </c>
      <c r="G87" s="5">
        <v>350</v>
      </c>
      <c r="H87">
        <v>2</v>
      </c>
      <c r="I87" s="5">
        <f t="shared" si="1"/>
        <v>700</v>
      </c>
    </row>
    <row r="88" spans="1:9" x14ac:dyDescent="0.4">
      <c r="A88">
        <v>110044</v>
      </c>
      <c r="B88" s="1">
        <v>44136</v>
      </c>
      <c r="C88" s="2">
        <v>0.28472222222222221</v>
      </c>
      <c r="D88">
        <v>901</v>
      </c>
      <c r="E88" t="str">
        <f>VLOOKUP($D88,商品マスタ,2,FALSE)</f>
        <v>ドリンク</v>
      </c>
      <c r="F88" t="str">
        <f>VLOOKUP($D88,商品マスタ,3,FALSE)</f>
        <v>ドリンクバー</v>
      </c>
      <c r="G88" s="5">
        <v>350</v>
      </c>
      <c r="H88">
        <v>2</v>
      </c>
      <c r="I88" s="5">
        <f t="shared" si="1"/>
        <v>700</v>
      </c>
    </row>
    <row r="89" spans="1:9" x14ac:dyDescent="0.4">
      <c r="A89">
        <v>110045</v>
      </c>
      <c r="B89" s="1">
        <v>44136</v>
      </c>
      <c r="C89" s="2">
        <v>0.28819444444444442</v>
      </c>
      <c r="D89">
        <v>504</v>
      </c>
      <c r="E89" t="str">
        <f>VLOOKUP($D89,商品マスタ,2,FALSE)</f>
        <v>サラダ</v>
      </c>
      <c r="F89" t="str">
        <f>VLOOKUP($D89,商品マスタ,3,FALSE)</f>
        <v>シーザーサラダ</v>
      </c>
      <c r="G89" s="5">
        <v>500</v>
      </c>
      <c r="H89">
        <v>1</v>
      </c>
      <c r="I89" s="5">
        <f t="shared" si="1"/>
        <v>500</v>
      </c>
    </row>
    <row r="90" spans="1:9" x14ac:dyDescent="0.4">
      <c r="A90">
        <v>110045</v>
      </c>
      <c r="B90" s="1">
        <v>44136</v>
      </c>
      <c r="C90" s="2">
        <v>0.28819444444444442</v>
      </c>
      <c r="D90">
        <v>901</v>
      </c>
      <c r="E90" t="str">
        <f>VLOOKUP($D90,商品マスタ,2,FALSE)</f>
        <v>ドリンク</v>
      </c>
      <c r="F90" t="str">
        <f>VLOOKUP($D90,商品マスタ,3,FALSE)</f>
        <v>ドリンクバー</v>
      </c>
      <c r="G90" s="5">
        <v>350</v>
      </c>
      <c r="H90">
        <v>1</v>
      </c>
      <c r="I90" s="5">
        <f t="shared" si="1"/>
        <v>350</v>
      </c>
    </row>
    <row r="91" spans="1:9" x14ac:dyDescent="0.4">
      <c r="A91">
        <v>110046</v>
      </c>
      <c r="B91" s="1">
        <v>44136</v>
      </c>
      <c r="C91" s="2">
        <v>0.2986111111111111</v>
      </c>
      <c r="D91">
        <v>201</v>
      </c>
      <c r="E91" t="str">
        <f>VLOOKUP($D91,商品マスタ,2,FALSE)</f>
        <v>ピザ</v>
      </c>
      <c r="F91" t="str">
        <f>VLOOKUP($D91,商品マスタ,3,FALSE)</f>
        <v>マルゲリータ</v>
      </c>
      <c r="G91" s="5">
        <v>900</v>
      </c>
      <c r="H91">
        <v>1</v>
      </c>
      <c r="I91" s="5">
        <f t="shared" si="1"/>
        <v>900</v>
      </c>
    </row>
    <row r="92" spans="1:9" x14ac:dyDescent="0.4">
      <c r="A92">
        <v>110046</v>
      </c>
      <c r="B92" s="1">
        <v>44136</v>
      </c>
      <c r="C92" s="2">
        <v>0.2986111111111111</v>
      </c>
      <c r="D92">
        <v>901</v>
      </c>
      <c r="E92" t="str">
        <f>VLOOKUP($D92,商品マスタ,2,FALSE)</f>
        <v>ドリンク</v>
      </c>
      <c r="F92" t="str">
        <f>VLOOKUP($D92,商品マスタ,3,FALSE)</f>
        <v>ドリンクバー</v>
      </c>
      <c r="G92" s="5">
        <v>350</v>
      </c>
      <c r="H92">
        <v>1</v>
      </c>
      <c r="I92" s="5">
        <f t="shared" si="1"/>
        <v>350</v>
      </c>
    </row>
    <row r="93" spans="1:9" x14ac:dyDescent="0.4">
      <c r="A93">
        <v>110046</v>
      </c>
      <c r="B93" s="1">
        <v>44136</v>
      </c>
      <c r="C93" s="2">
        <v>0.2986111111111111</v>
      </c>
      <c r="D93">
        <v>501</v>
      </c>
      <c r="E93" t="str">
        <f>VLOOKUP($D93,商品マスタ,2,FALSE)</f>
        <v>サラダ</v>
      </c>
      <c r="F93" t="str">
        <f>VLOOKUP($D93,商品マスタ,3,FALSE)</f>
        <v>コーンサラダ</v>
      </c>
      <c r="G93" s="5">
        <v>350</v>
      </c>
      <c r="H93">
        <v>1</v>
      </c>
      <c r="I93" s="5">
        <f t="shared" si="1"/>
        <v>350</v>
      </c>
    </row>
    <row r="94" spans="1:9" x14ac:dyDescent="0.4">
      <c r="A94">
        <v>110047</v>
      </c>
      <c r="B94" s="1">
        <v>44136</v>
      </c>
      <c r="C94" s="2">
        <v>0.3125</v>
      </c>
      <c r="D94">
        <v>111</v>
      </c>
      <c r="E94" t="str">
        <f>VLOOKUP($D94,商品マスタ,2,FALSE)</f>
        <v>パスタ</v>
      </c>
      <c r="F94" t="str">
        <f>VLOOKUP($D94,商品マスタ,3,FALSE)</f>
        <v>和風きのこ</v>
      </c>
      <c r="G94" s="5">
        <v>900</v>
      </c>
      <c r="H94">
        <v>2</v>
      </c>
      <c r="I94" s="5">
        <f t="shared" si="1"/>
        <v>1800</v>
      </c>
    </row>
    <row r="95" spans="1:9" x14ac:dyDescent="0.4">
      <c r="A95">
        <v>110047</v>
      </c>
      <c r="B95" s="1">
        <v>44136</v>
      </c>
      <c r="C95" s="2">
        <v>0.3125</v>
      </c>
      <c r="D95">
        <v>301</v>
      </c>
      <c r="E95" t="str">
        <f>VLOOKUP($D95,商品マスタ,2,FALSE)</f>
        <v>ドリア</v>
      </c>
      <c r="F95" t="str">
        <f>VLOOKUP($D95,商品マスタ,3,FALSE)</f>
        <v>シーフードドリア</v>
      </c>
      <c r="G95" s="5">
        <v>900</v>
      </c>
      <c r="H95">
        <v>3</v>
      </c>
      <c r="I95" s="5">
        <f t="shared" si="1"/>
        <v>2700</v>
      </c>
    </row>
    <row r="96" spans="1:9" x14ac:dyDescent="0.4">
      <c r="A96">
        <v>110047</v>
      </c>
      <c r="B96" s="1">
        <v>44136</v>
      </c>
      <c r="C96" s="2">
        <v>0.3125</v>
      </c>
      <c r="D96">
        <v>901</v>
      </c>
      <c r="E96" t="str">
        <f>VLOOKUP($D96,商品マスタ,2,FALSE)</f>
        <v>ドリンク</v>
      </c>
      <c r="F96" t="str">
        <f>VLOOKUP($D96,商品マスタ,3,FALSE)</f>
        <v>ドリンクバー</v>
      </c>
      <c r="G96" s="5">
        <v>350</v>
      </c>
      <c r="H96">
        <v>3</v>
      </c>
      <c r="I96" s="5">
        <f t="shared" si="1"/>
        <v>1050</v>
      </c>
    </row>
    <row r="97" spans="1:9" x14ac:dyDescent="0.4">
      <c r="A97">
        <v>110048</v>
      </c>
      <c r="B97" s="1">
        <v>44136</v>
      </c>
      <c r="C97" s="2">
        <v>0.31944444444444448</v>
      </c>
      <c r="D97">
        <v>402</v>
      </c>
      <c r="E97" t="str">
        <f>VLOOKUP($D97,商品マスタ,2,FALSE)</f>
        <v>ハンバーグ</v>
      </c>
      <c r="F97" t="str">
        <f>VLOOKUP($D97,商品マスタ,3,FALSE)</f>
        <v>和風ハンバーグ</v>
      </c>
      <c r="G97" s="5">
        <v>1000</v>
      </c>
      <c r="H97">
        <v>2</v>
      </c>
      <c r="I97" s="5">
        <f t="shared" si="1"/>
        <v>2000</v>
      </c>
    </row>
    <row r="98" spans="1:9" x14ac:dyDescent="0.4">
      <c r="A98">
        <v>110048</v>
      </c>
      <c r="B98" s="1">
        <v>44136</v>
      </c>
      <c r="C98" s="2">
        <v>0.31944444444444448</v>
      </c>
      <c r="D98">
        <v>901</v>
      </c>
      <c r="E98" t="str">
        <f>VLOOKUP($D98,商品マスタ,2,FALSE)</f>
        <v>ドリンク</v>
      </c>
      <c r="F98" t="str">
        <f>VLOOKUP($D98,商品マスタ,3,FALSE)</f>
        <v>ドリンクバー</v>
      </c>
      <c r="G98" s="5">
        <v>350</v>
      </c>
      <c r="H98">
        <v>2</v>
      </c>
      <c r="I98" s="5">
        <f t="shared" si="1"/>
        <v>700</v>
      </c>
    </row>
    <row r="99" spans="1:9" x14ac:dyDescent="0.4">
      <c r="A99">
        <v>110048</v>
      </c>
      <c r="B99" s="1">
        <v>44136</v>
      </c>
      <c r="C99" s="2">
        <v>0.31944444444444448</v>
      </c>
      <c r="D99">
        <v>502</v>
      </c>
      <c r="E99" t="str">
        <f>VLOOKUP($D99,商品マスタ,2,FALSE)</f>
        <v>サラダ</v>
      </c>
      <c r="F99" t="str">
        <f>VLOOKUP($D99,商品マスタ,3,FALSE)</f>
        <v>ポテトサラダ</v>
      </c>
      <c r="G99" s="5">
        <v>350</v>
      </c>
      <c r="H99">
        <v>2</v>
      </c>
      <c r="I99" s="5">
        <f t="shared" si="1"/>
        <v>700</v>
      </c>
    </row>
    <row r="100" spans="1:9" x14ac:dyDescent="0.4">
      <c r="A100">
        <v>110049</v>
      </c>
      <c r="B100" s="1">
        <v>44136</v>
      </c>
      <c r="C100" s="2">
        <v>0.32291666666666669</v>
      </c>
      <c r="D100">
        <v>111</v>
      </c>
      <c r="E100" t="str">
        <f>VLOOKUP($D100,商品マスタ,2,FALSE)</f>
        <v>パスタ</v>
      </c>
      <c r="F100" t="str">
        <f>VLOOKUP($D100,商品マスタ,3,FALSE)</f>
        <v>和風きのこ</v>
      </c>
      <c r="G100" s="5">
        <v>900</v>
      </c>
      <c r="H100">
        <v>2</v>
      </c>
      <c r="I100" s="5">
        <f t="shared" si="1"/>
        <v>1800</v>
      </c>
    </row>
    <row r="101" spans="1:9" x14ac:dyDescent="0.4">
      <c r="A101">
        <v>110049</v>
      </c>
      <c r="B101" s="1">
        <v>44136</v>
      </c>
      <c r="C101" s="2">
        <v>0.32291666666666669</v>
      </c>
      <c r="D101">
        <v>901</v>
      </c>
      <c r="E101" t="str">
        <f>VLOOKUP($D101,商品マスタ,2,FALSE)</f>
        <v>ドリンク</v>
      </c>
      <c r="F101" t="str">
        <f>VLOOKUP($D101,商品マスタ,3,FALSE)</f>
        <v>ドリンクバー</v>
      </c>
      <c r="G101" s="5">
        <v>350</v>
      </c>
      <c r="H101">
        <v>2</v>
      </c>
      <c r="I101" s="5">
        <f t="shared" si="1"/>
        <v>700</v>
      </c>
    </row>
    <row r="102" spans="1:9" x14ac:dyDescent="0.4">
      <c r="A102">
        <v>110050</v>
      </c>
      <c r="B102" s="1">
        <v>44136</v>
      </c>
      <c r="C102" s="2">
        <v>0.3263888888888889</v>
      </c>
      <c r="D102">
        <v>901</v>
      </c>
      <c r="E102" t="str">
        <f>VLOOKUP($D102,商品マスタ,2,FALSE)</f>
        <v>ドリンク</v>
      </c>
      <c r="F102" t="str">
        <f>VLOOKUP($D102,商品マスタ,3,FALSE)</f>
        <v>ドリンクバー</v>
      </c>
      <c r="G102" s="5">
        <v>350</v>
      </c>
      <c r="H102">
        <v>3</v>
      </c>
      <c r="I102" s="5">
        <f t="shared" si="1"/>
        <v>1050</v>
      </c>
    </row>
    <row r="103" spans="1:9" x14ac:dyDescent="0.4">
      <c r="A103">
        <v>110051</v>
      </c>
      <c r="B103" s="1">
        <v>44136</v>
      </c>
      <c r="C103" s="2">
        <v>0.3298611111111111</v>
      </c>
      <c r="D103">
        <v>503</v>
      </c>
      <c r="E103" t="str">
        <f>VLOOKUP($D103,商品マスタ,2,FALSE)</f>
        <v>サラダ</v>
      </c>
      <c r="F103" t="str">
        <f>VLOOKUP($D103,商品マスタ,3,FALSE)</f>
        <v>エビとアボカドのサラダ</v>
      </c>
      <c r="G103" s="5">
        <v>500</v>
      </c>
      <c r="H103">
        <v>2</v>
      </c>
      <c r="I103" s="5">
        <f t="shared" si="1"/>
        <v>1000</v>
      </c>
    </row>
    <row r="104" spans="1:9" x14ac:dyDescent="0.4">
      <c r="A104">
        <v>110051</v>
      </c>
      <c r="B104" s="1">
        <v>44136</v>
      </c>
      <c r="C104" s="2">
        <v>0.3298611111111111</v>
      </c>
      <c r="D104">
        <v>901</v>
      </c>
      <c r="E104" t="str">
        <f>VLOOKUP($D104,商品マスタ,2,FALSE)</f>
        <v>ドリンク</v>
      </c>
      <c r="F104" t="str">
        <f>VLOOKUP($D104,商品マスタ,3,FALSE)</f>
        <v>ドリンクバー</v>
      </c>
      <c r="G104" s="5">
        <v>350</v>
      </c>
      <c r="H104">
        <v>2</v>
      </c>
      <c r="I104" s="5">
        <f t="shared" si="1"/>
        <v>700</v>
      </c>
    </row>
    <row r="105" spans="1:9" x14ac:dyDescent="0.4">
      <c r="A105">
        <v>110052</v>
      </c>
      <c r="B105" s="1">
        <v>44136</v>
      </c>
      <c r="C105" s="2">
        <v>0.33680555555555552</v>
      </c>
      <c r="D105">
        <v>201</v>
      </c>
      <c r="E105" t="str">
        <f>VLOOKUP($D105,商品マスタ,2,FALSE)</f>
        <v>ピザ</v>
      </c>
      <c r="F105" t="str">
        <f>VLOOKUP($D105,商品マスタ,3,FALSE)</f>
        <v>マルゲリータ</v>
      </c>
      <c r="G105" s="5">
        <v>900</v>
      </c>
      <c r="H105">
        <v>1</v>
      </c>
      <c r="I105" s="5">
        <f t="shared" si="1"/>
        <v>900</v>
      </c>
    </row>
    <row r="106" spans="1:9" x14ac:dyDescent="0.4">
      <c r="A106">
        <v>110052</v>
      </c>
      <c r="B106" s="1">
        <v>44136</v>
      </c>
      <c r="C106" s="2">
        <v>0.33680555555555552</v>
      </c>
      <c r="D106">
        <v>901</v>
      </c>
      <c r="E106" t="str">
        <f>VLOOKUP($D106,商品マスタ,2,FALSE)</f>
        <v>ドリンク</v>
      </c>
      <c r="F106" t="str">
        <f>VLOOKUP($D106,商品マスタ,3,FALSE)</f>
        <v>ドリンクバー</v>
      </c>
      <c r="G106" s="5">
        <v>350</v>
      </c>
      <c r="H106">
        <v>1</v>
      </c>
      <c r="I106" s="5">
        <f t="shared" si="1"/>
        <v>350</v>
      </c>
    </row>
    <row r="107" spans="1:9" x14ac:dyDescent="0.4">
      <c r="A107">
        <v>110052</v>
      </c>
      <c r="B107" s="1">
        <v>44136</v>
      </c>
      <c r="C107" s="2">
        <v>0.33680555555555552</v>
      </c>
      <c r="D107">
        <v>601</v>
      </c>
      <c r="E107" t="str">
        <f>VLOOKUP($D107,商品マスタ,2,FALSE)</f>
        <v>デザート</v>
      </c>
      <c r="F107" t="str">
        <f>VLOOKUP($D107,商品マスタ,3,FALSE)</f>
        <v>アップルパイ</v>
      </c>
      <c r="G107" s="5">
        <v>500</v>
      </c>
      <c r="H107">
        <v>1</v>
      </c>
      <c r="I107" s="5">
        <f t="shared" si="1"/>
        <v>500</v>
      </c>
    </row>
    <row r="108" spans="1:9" x14ac:dyDescent="0.4">
      <c r="A108">
        <v>110053</v>
      </c>
      <c r="B108" s="1">
        <v>44136</v>
      </c>
      <c r="C108" s="2">
        <v>0.35069444444444442</v>
      </c>
      <c r="D108">
        <v>601</v>
      </c>
      <c r="E108" t="str">
        <f>VLOOKUP($D108,商品マスタ,2,FALSE)</f>
        <v>デザート</v>
      </c>
      <c r="F108" t="str">
        <f>VLOOKUP($D108,商品マスタ,3,FALSE)</f>
        <v>アップルパイ</v>
      </c>
      <c r="G108" s="5">
        <v>500</v>
      </c>
      <c r="H108">
        <v>2</v>
      </c>
      <c r="I108" s="5">
        <f t="shared" si="1"/>
        <v>1000</v>
      </c>
    </row>
    <row r="109" spans="1:9" x14ac:dyDescent="0.4">
      <c r="A109">
        <v>110053</v>
      </c>
      <c r="B109" s="1">
        <v>44136</v>
      </c>
      <c r="C109" s="2">
        <v>0.35069444444444442</v>
      </c>
      <c r="D109">
        <v>502</v>
      </c>
      <c r="E109" t="str">
        <f>VLOOKUP($D109,商品マスタ,2,FALSE)</f>
        <v>サラダ</v>
      </c>
      <c r="F109" t="str">
        <f>VLOOKUP($D109,商品マスタ,3,FALSE)</f>
        <v>ポテトサラダ</v>
      </c>
      <c r="G109" s="5">
        <v>350</v>
      </c>
      <c r="H109">
        <v>1</v>
      </c>
      <c r="I109" s="5">
        <f t="shared" si="1"/>
        <v>350</v>
      </c>
    </row>
    <row r="110" spans="1:9" x14ac:dyDescent="0.4">
      <c r="A110">
        <v>110053</v>
      </c>
      <c r="B110" s="1">
        <v>44136</v>
      </c>
      <c r="C110" s="2">
        <v>0.35069444444444442</v>
      </c>
      <c r="D110">
        <v>901</v>
      </c>
      <c r="E110" t="str">
        <f>VLOOKUP($D110,商品マスタ,2,FALSE)</f>
        <v>ドリンク</v>
      </c>
      <c r="F110" t="str">
        <f>VLOOKUP($D110,商品マスタ,3,FALSE)</f>
        <v>ドリンクバー</v>
      </c>
      <c r="G110" s="5">
        <v>350</v>
      </c>
      <c r="H110">
        <v>2</v>
      </c>
      <c r="I110" s="5">
        <f t="shared" si="1"/>
        <v>700</v>
      </c>
    </row>
    <row r="111" spans="1:9" x14ac:dyDescent="0.4">
      <c r="A111">
        <v>110054</v>
      </c>
      <c r="B111" s="1">
        <v>44136</v>
      </c>
      <c r="C111" s="2">
        <v>0.3576388888888889</v>
      </c>
      <c r="D111">
        <v>101</v>
      </c>
      <c r="E111" t="str">
        <f>VLOOKUP($D111,商品マスタ,2,FALSE)</f>
        <v>パスタ</v>
      </c>
      <c r="F111" t="str">
        <f>VLOOKUP($D111,商品マスタ,3,FALSE)</f>
        <v>トマトミートソース</v>
      </c>
      <c r="G111" s="5">
        <v>1000</v>
      </c>
      <c r="H111">
        <v>2</v>
      </c>
      <c r="I111" s="5">
        <f t="shared" si="1"/>
        <v>2000</v>
      </c>
    </row>
    <row r="112" spans="1:9" x14ac:dyDescent="0.4">
      <c r="A112">
        <v>110054</v>
      </c>
      <c r="B112" s="1">
        <v>44136</v>
      </c>
      <c r="C112" s="2">
        <v>0.3576388888888889</v>
      </c>
      <c r="D112">
        <v>901</v>
      </c>
      <c r="E112" t="str">
        <f>VLOOKUP($D112,商品マスタ,2,FALSE)</f>
        <v>ドリンク</v>
      </c>
      <c r="F112" t="str">
        <f>VLOOKUP($D112,商品マスタ,3,FALSE)</f>
        <v>ドリンクバー</v>
      </c>
      <c r="G112" s="5">
        <v>350</v>
      </c>
      <c r="H112">
        <v>2</v>
      </c>
      <c r="I112" s="5">
        <f t="shared" si="1"/>
        <v>700</v>
      </c>
    </row>
    <row r="113" spans="1:9" x14ac:dyDescent="0.4">
      <c r="A113">
        <v>110054</v>
      </c>
      <c r="B113" s="1">
        <v>44136</v>
      </c>
      <c r="C113" s="2">
        <v>0.3576388888888889</v>
      </c>
      <c r="D113">
        <v>601</v>
      </c>
      <c r="E113" t="str">
        <f>VLOOKUP($D113,商品マスタ,2,FALSE)</f>
        <v>デザート</v>
      </c>
      <c r="F113" t="str">
        <f>VLOOKUP($D113,商品マスタ,3,FALSE)</f>
        <v>アップルパイ</v>
      </c>
      <c r="G113" s="5">
        <v>500</v>
      </c>
      <c r="H113">
        <v>2</v>
      </c>
      <c r="I113" s="5">
        <f t="shared" si="1"/>
        <v>1000</v>
      </c>
    </row>
    <row r="114" spans="1:9" x14ac:dyDescent="0.4">
      <c r="A114">
        <v>110055</v>
      </c>
      <c r="B114" s="1">
        <v>44136</v>
      </c>
      <c r="C114" s="2">
        <v>0.3611111111111111</v>
      </c>
      <c r="D114">
        <v>204</v>
      </c>
      <c r="E114" t="str">
        <f>VLOOKUP($D114,商品マスタ,2,FALSE)</f>
        <v>ピザ</v>
      </c>
      <c r="F114" t="str">
        <f>VLOOKUP($D114,商品マスタ,3,FALSE)</f>
        <v>ポテト＆ソーセージ</v>
      </c>
      <c r="G114" s="5">
        <v>800</v>
      </c>
      <c r="H114">
        <v>1</v>
      </c>
      <c r="I114" s="5">
        <f t="shared" si="1"/>
        <v>800</v>
      </c>
    </row>
    <row r="115" spans="1:9" x14ac:dyDescent="0.4">
      <c r="A115">
        <v>110055</v>
      </c>
      <c r="B115" s="1">
        <v>44136</v>
      </c>
      <c r="C115" s="2">
        <v>0.3611111111111111</v>
      </c>
      <c r="D115">
        <v>901</v>
      </c>
      <c r="E115" t="str">
        <f>VLOOKUP($D115,商品マスタ,2,FALSE)</f>
        <v>ドリンク</v>
      </c>
      <c r="F115" t="str">
        <f>VLOOKUP($D115,商品マスタ,3,FALSE)</f>
        <v>ドリンクバー</v>
      </c>
      <c r="G115" s="5">
        <v>350</v>
      </c>
      <c r="H115">
        <v>1</v>
      </c>
      <c r="I115" s="5">
        <f t="shared" si="1"/>
        <v>350</v>
      </c>
    </row>
    <row r="116" spans="1:9" x14ac:dyDescent="0.4">
      <c r="A116">
        <v>110056</v>
      </c>
      <c r="B116" s="1">
        <v>44136</v>
      </c>
      <c r="C116" s="2">
        <v>0.36458333333333331</v>
      </c>
      <c r="D116">
        <v>901</v>
      </c>
      <c r="E116" t="str">
        <f>VLOOKUP($D116,商品マスタ,2,FALSE)</f>
        <v>ドリンク</v>
      </c>
      <c r="F116" t="str">
        <f>VLOOKUP($D116,商品マスタ,3,FALSE)</f>
        <v>ドリンクバー</v>
      </c>
      <c r="G116" s="5">
        <v>350</v>
      </c>
      <c r="H116">
        <v>4</v>
      </c>
      <c r="I116" s="5">
        <f t="shared" si="1"/>
        <v>1400</v>
      </c>
    </row>
    <row r="117" spans="1:9" x14ac:dyDescent="0.4">
      <c r="A117">
        <v>110057</v>
      </c>
      <c r="B117" s="1">
        <v>44136</v>
      </c>
      <c r="C117" s="2">
        <v>0.36805555555555552</v>
      </c>
      <c r="D117">
        <v>102</v>
      </c>
      <c r="E117" t="str">
        <f>VLOOKUP($D117,商品マスタ,2,FALSE)</f>
        <v>パスタ</v>
      </c>
      <c r="F117" t="str">
        <f>VLOOKUP($D117,商品マスタ,3,FALSE)</f>
        <v>ナスとベーコンのトマトソース</v>
      </c>
      <c r="G117" s="5">
        <v>900</v>
      </c>
      <c r="H117">
        <v>1</v>
      </c>
      <c r="I117" s="5">
        <f t="shared" si="1"/>
        <v>900</v>
      </c>
    </row>
    <row r="118" spans="1:9" x14ac:dyDescent="0.4">
      <c r="A118">
        <v>110057</v>
      </c>
      <c r="B118" s="1">
        <v>44136</v>
      </c>
      <c r="C118" s="2">
        <v>0.36805555555555552</v>
      </c>
      <c r="D118">
        <v>901</v>
      </c>
      <c r="E118" t="str">
        <f>VLOOKUP($D118,商品マスタ,2,FALSE)</f>
        <v>ドリンク</v>
      </c>
      <c r="F118" t="str">
        <f>VLOOKUP($D118,商品マスタ,3,FALSE)</f>
        <v>ドリンクバー</v>
      </c>
      <c r="G118" s="5">
        <v>350</v>
      </c>
      <c r="H118">
        <v>1</v>
      </c>
      <c r="I118" s="5">
        <f t="shared" si="1"/>
        <v>350</v>
      </c>
    </row>
    <row r="119" spans="1:9" x14ac:dyDescent="0.4">
      <c r="A119">
        <v>110057</v>
      </c>
      <c r="B119" s="1">
        <v>44136</v>
      </c>
      <c r="C119" s="2">
        <v>0.36805555555555552</v>
      </c>
      <c r="D119">
        <v>505</v>
      </c>
      <c r="E119" t="str">
        <f>VLOOKUP($D119,商品マスタ,2,FALSE)</f>
        <v>サラダ</v>
      </c>
      <c r="F119" t="str">
        <f>VLOOKUP($D119,商品マスタ,3,FALSE)</f>
        <v>ツナサラダ</v>
      </c>
      <c r="G119" s="5">
        <v>400</v>
      </c>
      <c r="H119">
        <v>1</v>
      </c>
      <c r="I119" s="5">
        <f t="shared" si="1"/>
        <v>400</v>
      </c>
    </row>
    <row r="120" spans="1:9" x14ac:dyDescent="0.4">
      <c r="A120">
        <v>110058</v>
      </c>
      <c r="B120" s="1">
        <v>44136</v>
      </c>
      <c r="C120" s="2">
        <v>0.37499999999999994</v>
      </c>
      <c r="D120">
        <v>202</v>
      </c>
      <c r="E120" t="str">
        <f>VLOOKUP($D120,商品マスタ,2,FALSE)</f>
        <v>ピザ</v>
      </c>
      <c r="F120" t="str">
        <f>VLOOKUP($D120,商品マスタ,3,FALSE)</f>
        <v>フレッシュバジルのマルゲリータ</v>
      </c>
      <c r="G120" s="5">
        <v>1000</v>
      </c>
      <c r="H120">
        <v>1</v>
      </c>
      <c r="I120" s="5">
        <f t="shared" si="1"/>
        <v>1000</v>
      </c>
    </row>
    <row r="121" spans="1:9" x14ac:dyDescent="0.4">
      <c r="A121">
        <v>110058</v>
      </c>
      <c r="B121" s="1">
        <v>44136</v>
      </c>
      <c r="C121" s="2">
        <v>0.37499999999999994</v>
      </c>
      <c r="D121">
        <v>901</v>
      </c>
      <c r="E121" t="str">
        <f>VLOOKUP($D121,商品マスタ,2,FALSE)</f>
        <v>ドリンク</v>
      </c>
      <c r="F121" t="str">
        <f>VLOOKUP($D121,商品マスタ,3,FALSE)</f>
        <v>ドリンクバー</v>
      </c>
      <c r="G121" s="5">
        <v>350</v>
      </c>
      <c r="H121">
        <v>2</v>
      </c>
      <c r="I121" s="5">
        <f t="shared" si="1"/>
        <v>700</v>
      </c>
    </row>
    <row r="122" spans="1:9" x14ac:dyDescent="0.4">
      <c r="A122">
        <v>110058</v>
      </c>
      <c r="B122" s="1">
        <v>44136</v>
      </c>
      <c r="C122" s="2">
        <v>0.37499999999999994</v>
      </c>
      <c r="D122">
        <v>601</v>
      </c>
      <c r="E122" t="str">
        <f>VLOOKUP($D122,商品マスタ,2,FALSE)</f>
        <v>デザート</v>
      </c>
      <c r="F122" t="str">
        <f>VLOOKUP($D122,商品マスタ,3,FALSE)</f>
        <v>アップルパイ</v>
      </c>
      <c r="G122" s="5">
        <v>500</v>
      </c>
      <c r="H122">
        <v>2</v>
      </c>
      <c r="I122" s="5">
        <f t="shared" si="1"/>
        <v>1000</v>
      </c>
    </row>
    <row r="123" spans="1:9" x14ac:dyDescent="0.4">
      <c r="A123">
        <v>110059</v>
      </c>
      <c r="B123" s="1">
        <v>44136</v>
      </c>
      <c r="C123" s="2">
        <v>0.38888888888888884</v>
      </c>
      <c r="D123">
        <v>604</v>
      </c>
      <c r="E123" t="str">
        <f>VLOOKUP($D123,商品マスタ,2,FALSE)</f>
        <v>デザート</v>
      </c>
      <c r="F123" t="str">
        <f>VLOOKUP($D123,商品マスタ,3,FALSE)</f>
        <v>コーヒーゼリー</v>
      </c>
      <c r="G123" s="5">
        <v>300</v>
      </c>
      <c r="H123">
        <v>2</v>
      </c>
      <c r="I123" s="5">
        <f t="shared" si="1"/>
        <v>600</v>
      </c>
    </row>
    <row r="124" spans="1:9" x14ac:dyDescent="0.4">
      <c r="A124">
        <v>110059</v>
      </c>
      <c r="B124" s="1">
        <v>44136</v>
      </c>
      <c r="C124" s="2">
        <v>0.38888888888888884</v>
      </c>
      <c r="D124">
        <v>103</v>
      </c>
      <c r="E124" t="str">
        <f>VLOOKUP($D124,商品マスタ,2,FALSE)</f>
        <v>パスタ</v>
      </c>
      <c r="F124" t="str">
        <f>VLOOKUP($D124,商品マスタ,3,FALSE)</f>
        <v>ペスカトーレ</v>
      </c>
      <c r="G124" s="5">
        <v>1500</v>
      </c>
      <c r="H124">
        <v>1</v>
      </c>
      <c r="I124" s="5">
        <f t="shared" si="1"/>
        <v>1500</v>
      </c>
    </row>
    <row r="125" spans="1:9" x14ac:dyDescent="0.4">
      <c r="A125">
        <v>110059</v>
      </c>
      <c r="B125" s="1">
        <v>44136</v>
      </c>
      <c r="C125" s="2">
        <v>0.38888888888888884</v>
      </c>
      <c r="D125">
        <v>901</v>
      </c>
      <c r="E125" t="str">
        <f>VLOOKUP($D125,商品マスタ,2,FALSE)</f>
        <v>ドリンク</v>
      </c>
      <c r="F125" t="str">
        <f>VLOOKUP($D125,商品マスタ,3,FALSE)</f>
        <v>ドリンクバー</v>
      </c>
      <c r="G125" s="5">
        <v>350</v>
      </c>
      <c r="H125">
        <v>3</v>
      </c>
      <c r="I125" s="5">
        <f t="shared" si="1"/>
        <v>1050</v>
      </c>
    </row>
    <row r="126" spans="1:9" x14ac:dyDescent="0.4">
      <c r="A126">
        <v>110060</v>
      </c>
      <c r="B126" s="1">
        <v>44136</v>
      </c>
      <c r="C126" s="2">
        <v>0.39583333333333331</v>
      </c>
      <c r="D126">
        <v>901</v>
      </c>
      <c r="E126" t="str">
        <f>VLOOKUP($D126,商品マスタ,2,FALSE)</f>
        <v>ドリンク</v>
      </c>
      <c r="F126" t="str">
        <f>VLOOKUP($D126,商品マスタ,3,FALSE)</f>
        <v>ドリンクバー</v>
      </c>
      <c r="G126" s="5">
        <v>350</v>
      </c>
      <c r="H126">
        <v>3</v>
      </c>
      <c r="I126" s="5">
        <f t="shared" si="1"/>
        <v>1050</v>
      </c>
    </row>
    <row r="127" spans="1:9" x14ac:dyDescent="0.4">
      <c r="A127">
        <v>110060</v>
      </c>
      <c r="B127" s="1">
        <v>44136</v>
      </c>
      <c r="C127" s="2">
        <v>0.39583333333333331</v>
      </c>
      <c r="D127">
        <v>902</v>
      </c>
      <c r="E127" t="str">
        <f>VLOOKUP($D127,商品マスタ,2,FALSE)</f>
        <v>ドリンク</v>
      </c>
      <c r="F127" t="str">
        <f>VLOOKUP($D127,商品マスタ,3,FALSE)</f>
        <v>ドリンクバー（キッズ）</v>
      </c>
      <c r="G127" s="5">
        <v>200</v>
      </c>
      <c r="H127">
        <v>2</v>
      </c>
      <c r="I127" s="5">
        <f t="shared" si="1"/>
        <v>400</v>
      </c>
    </row>
    <row r="128" spans="1:9" x14ac:dyDescent="0.4">
      <c r="A128">
        <v>110061</v>
      </c>
      <c r="B128" s="1">
        <v>44136</v>
      </c>
      <c r="C128" s="2">
        <v>0.39930555555555552</v>
      </c>
      <c r="D128">
        <v>206</v>
      </c>
      <c r="E128" t="str">
        <f>VLOOKUP($D128,商品マスタ,2,FALSE)</f>
        <v>ピザ</v>
      </c>
      <c r="F128" t="str">
        <f>VLOOKUP($D128,商品マスタ,3,FALSE)</f>
        <v>コーン＆ポテト</v>
      </c>
      <c r="G128" s="5">
        <v>800</v>
      </c>
      <c r="H128">
        <v>1</v>
      </c>
      <c r="I128" s="5">
        <f t="shared" si="1"/>
        <v>800</v>
      </c>
    </row>
    <row r="129" spans="1:9" x14ac:dyDescent="0.4">
      <c r="A129">
        <v>110061</v>
      </c>
      <c r="B129" s="1">
        <v>44136</v>
      </c>
      <c r="C129" s="2">
        <v>0.39930555555555552</v>
      </c>
      <c r="D129">
        <v>901</v>
      </c>
      <c r="E129" t="str">
        <f>VLOOKUP($D129,商品マスタ,2,FALSE)</f>
        <v>ドリンク</v>
      </c>
      <c r="F129" t="str">
        <f>VLOOKUP($D129,商品マスタ,3,FALSE)</f>
        <v>ドリンクバー</v>
      </c>
      <c r="G129" s="5">
        <v>350</v>
      </c>
      <c r="H129">
        <v>3</v>
      </c>
      <c r="I129" s="5">
        <f t="shared" si="1"/>
        <v>1050</v>
      </c>
    </row>
    <row r="130" spans="1:9" x14ac:dyDescent="0.4">
      <c r="A130">
        <v>110062</v>
      </c>
      <c r="B130" s="1">
        <v>44136</v>
      </c>
      <c r="C130" s="2">
        <v>0.40277777777777773</v>
      </c>
      <c r="D130">
        <v>901</v>
      </c>
      <c r="E130" t="str">
        <f>VLOOKUP($D130,商品マスタ,2,FALSE)</f>
        <v>ドリンク</v>
      </c>
      <c r="F130" t="str">
        <f>VLOOKUP($D130,商品マスタ,3,FALSE)</f>
        <v>ドリンクバー</v>
      </c>
      <c r="G130" s="5">
        <v>350</v>
      </c>
      <c r="H130">
        <v>4</v>
      </c>
      <c r="I130" s="5">
        <f t="shared" si="1"/>
        <v>1400</v>
      </c>
    </row>
    <row r="131" spans="1:9" x14ac:dyDescent="0.4">
      <c r="A131">
        <v>110063</v>
      </c>
      <c r="B131" s="1">
        <v>44136</v>
      </c>
      <c r="C131" s="2">
        <v>0.40624999999999994</v>
      </c>
      <c r="D131">
        <v>111</v>
      </c>
      <c r="E131" t="str">
        <f>VLOOKUP($D131,商品マスタ,2,FALSE)</f>
        <v>パスタ</v>
      </c>
      <c r="F131" t="str">
        <f>VLOOKUP($D131,商品マスタ,3,FALSE)</f>
        <v>和風きのこ</v>
      </c>
      <c r="G131" s="5">
        <v>900</v>
      </c>
      <c r="H131">
        <v>2</v>
      </c>
      <c r="I131" s="5">
        <f t="shared" ref="I131:I194" si="2">G131*H131</f>
        <v>1800</v>
      </c>
    </row>
    <row r="132" spans="1:9" x14ac:dyDescent="0.4">
      <c r="A132">
        <v>110063</v>
      </c>
      <c r="B132" s="1">
        <v>44136</v>
      </c>
      <c r="C132" s="2">
        <v>0.40624999999999994</v>
      </c>
      <c r="D132">
        <v>901</v>
      </c>
      <c r="E132" t="str">
        <f>VLOOKUP($D132,商品マスタ,2,FALSE)</f>
        <v>ドリンク</v>
      </c>
      <c r="F132" t="str">
        <f>VLOOKUP($D132,商品マスタ,3,FALSE)</f>
        <v>ドリンクバー</v>
      </c>
      <c r="G132" s="5">
        <v>350</v>
      </c>
      <c r="H132">
        <v>2</v>
      </c>
      <c r="I132" s="5">
        <f t="shared" si="2"/>
        <v>700</v>
      </c>
    </row>
    <row r="133" spans="1:9" x14ac:dyDescent="0.4">
      <c r="A133">
        <v>110063</v>
      </c>
      <c r="B133" s="1">
        <v>44136</v>
      </c>
      <c r="C133" s="2">
        <v>0.40624999999999994</v>
      </c>
      <c r="D133">
        <v>503</v>
      </c>
      <c r="E133" t="str">
        <f>VLOOKUP($D133,商品マスタ,2,FALSE)</f>
        <v>サラダ</v>
      </c>
      <c r="F133" t="str">
        <f>VLOOKUP($D133,商品マスタ,3,FALSE)</f>
        <v>エビとアボカドのサラダ</v>
      </c>
      <c r="G133" s="5">
        <v>500</v>
      </c>
      <c r="H133">
        <v>2</v>
      </c>
      <c r="I133" s="5">
        <f t="shared" si="2"/>
        <v>1000</v>
      </c>
    </row>
    <row r="134" spans="1:9" x14ac:dyDescent="0.4">
      <c r="A134">
        <v>110064</v>
      </c>
      <c r="B134" s="1">
        <v>44136</v>
      </c>
      <c r="C134" s="2">
        <v>0.40972222222222227</v>
      </c>
      <c r="D134">
        <v>901</v>
      </c>
      <c r="E134" t="str">
        <f>VLOOKUP($D134,商品マスタ,2,FALSE)</f>
        <v>ドリンク</v>
      </c>
      <c r="F134" t="str">
        <f>VLOOKUP($D134,商品マスタ,3,FALSE)</f>
        <v>ドリンクバー</v>
      </c>
      <c r="G134" s="5">
        <v>350</v>
      </c>
      <c r="H134">
        <v>3</v>
      </c>
      <c r="I134" s="5">
        <f t="shared" si="2"/>
        <v>1050</v>
      </c>
    </row>
    <row r="135" spans="1:9" x14ac:dyDescent="0.4">
      <c r="A135">
        <v>110065</v>
      </c>
      <c r="B135" s="1">
        <v>44136</v>
      </c>
      <c r="C135" s="2">
        <v>0.41319444444444442</v>
      </c>
      <c r="D135">
        <v>901</v>
      </c>
      <c r="E135" t="str">
        <f>VLOOKUP($D135,商品マスタ,2,FALSE)</f>
        <v>ドリンク</v>
      </c>
      <c r="F135" t="str">
        <f>VLOOKUP($D135,商品マスタ,3,FALSE)</f>
        <v>ドリンクバー</v>
      </c>
      <c r="G135" s="5">
        <v>350</v>
      </c>
      <c r="H135">
        <v>3</v>
      </c>
      <c r="I135" s="5">
        <f t="shared" si="2"/>
        <v>1050</v>
      </c>
    </row>
    <row r="136" spans="1:9" x14ac:dyDescent="0.4">
      <c r="A136">
        <v>110066</v>
      </c>
      <c r="B136" s="1">
        <v>44136</v>
      </c>
      <c r="C136" s="2">
        <v>0.41319444444444442</v>
      </c>
      <c r="D136">
        <v>901</v>
      </c>
      <c r="E136" t="str">
        <f>VLOOKUP($D136,商品マスタ,2,FALSE)</f>
        <v>ドリンク</v>
      </c>
      <c r="F136" t="str">
        <f>VLOOKUP($D136,商品マスタ,3,FALSE)</f>
        <v>ドリンクバー</v>
      </c>
      <c r="G136" s="5">
        <v>350</v>
      </c>
      <c r="H136">
        <v>5</v>
      </c>
      <c r="I136" s="5">
        <f t="shared" si="2"/>
        <v>1750</v>
      </c>
    </row>
    <row r="137" spans="1:9" x14ac:dyDescent="0.4">
      <c r="A137">
        <v>110067</v>
      </c>
      <c r="B137" s="1">
        <v>44136</v>
      </c>
      <c r="C137" s="2">
        <v>0.41666666666666669</v>
      </c>
      <c r="D137">
        <v>203</v>
      </c>
      <c r="E137" t="str">
        <f>VLOOKUP($D137,商品マスタ,2,FALSE)</f>
        <v>ピザ</v>
      </c>
      <c r="F137" t="str">
        <f>VLOOKUP($D137,商品マスタ,3,FALSE)</f>
        <v>シーフード</v>
      </c>
      <c r="G137" s="5">
        <v>900</v>
      </c>
      <c r="H137">
        <v>1</v>
      </c>
      <c r="I137" s="5">
        <f t="shared" si="2"/>
        <v>900</v>
      </c>
    </row>
    <row r="138" spans="1:9" x14ac:dyDescent="0.4">
      <c r="A138">
        <v>110067</v>
      </c>
      <c r="B138" s="1">
        <v>44136</v>
      </c>
      <c r="C138" s="2">
        <v>0.41666666666666669</v>
      </c>
      <c r="D138">
        <v>901</v>
      </c>
      <c r="E138" t="str">
        <f>VLOOKUP($D138,商品マスタ,2,FALSE)</f>
        <v>ドリンク</v>
      </c>
      <c r="F138" t="str">
        <f>VLOOKUP($D138,商品マスタ,3,FALSE)</f>
        <v>ドリンクバー</v>
      </c>
      <c r="G138" s="5">
        <v>350</v>
      </c>
      <c r="H138">
        <v>3</v>
      </c>
      <c r="I138" s="5">
        <f t="shared" si="2"/>
        <v>1050</v>
      </c>
    </row>
    <row r="139" spans="1:9" x14ac:dyDescent="0.4">
      <c r="A139">
        <v>110067</v>
      </c>
      <c r="B139" s="1">
        <v>44136</v>
      </c>
      <c r="C139" s="2">
        <v>0.41666666666666669</v>
      </c>
      <c r="D139">
        <v>602</v>
      </c>
      <c r="E139" t="str">
        <f>VLOOKUP($D139,商品マスタ,2,FALSE)</f>
        <v>デザート</v>
      </c>
      <c r="F139" t="str">
        <f>VLOOKUP($D139,商品マスタ,3,FALSE)</f>
        <v>マンゴープリン</v>
      </c>
      <c r="G139" s="5">
        <v>500</v>
      </c>
      <c r="H139">
        <v>2</v>
      </c>
      <c r="I139" s="5">
        <f t="shared" si="2"/>
        <v>1000</v>
      </c>
    </row>
    <row r="140" spans="1:9" x14ac:dyDescent="0.4">
      <c r="A140">
        <v>110068</v>
      </c>
      <c r="B140" s="1">
        <v>44136</v>
      </c>
      <c r="C140" s="2">
        <v>0.4201388888888889</v>
      </c>
      <c r="D140">
        <v>501</v>
      </c>
      <c r="E140" t="str">
        <f>VLOOKUP($D140,商品マスタ,2,FALSE)</f>
        <v>サラダ</v>
      </c>
      <c r="F140" t="str">
        <f>VLOOKUP($D140,商品マスタ,3,FALSE)</f>
        <v>コーンサラダ</v>
      </c>
      <c r="G140" s="5">
        <v>350</v>
      </c>
      <c r="H140">
        <v>2</v>
      </c>
      <c r="I140" s="5">
        <f t="shared" si="2"/>
        <v>700</v>
      </c>
    </row>
    <row r="141" spans="1:9" x14ac:dyDescent="0.4">
      <c r="A141">
        <v>110068</v>
      </c>
      <c r="B141" s="1">
        <v>44136</v>
      </c>
      <c r="C141" s="2">
        <v>0.4201388888888889</v>
      </c>
      <c r="D141">
        <v>401</v>
      </c>
      <c r="E141" t="str">
        <f>VLOOKUP($D141,商品マスタ,2,FALSE)</f>
        <v>ハンバーグ</v>
      </c>
      <c r="F141" t="str">
        <f>VLOOKUP($D141,商品マスタ,3,FALSE)</f>
        <v>煮込みハンバーグ</v>
      </c>
      <c r="G141" s="5">
        <v>1200</v>
      </c>
      <c r="H141">
        <v>2</v>
      </c>
      <c r="I141" s="5">
        <f t="shared" si="2"/>
        <v>2400</v>
      </c>
    </row>
    <row r="142" spans="1:9" x14ac:dyDescent="0.4">
      <c r="A142">
        <v>110068</v>
      </c>
      <c r="B142" s="1">
        <v>44136</v>
      </c>
      <c r="C142" s="2">
        <v>0.4201388888888889</v>
      </c>
      <c r="D142">
        <v>901</v>
      </c>
      <c r="E142" t="str">
        <f>VLOOKUP($D142,商品マスタ,2,FALSE)</f>
        <v>ドリンク</v>
      </c>
      <c r="F142" t="str">
        <f>VLOOKUP($D142,商品マスタ,3,FALSE)</f>
        <v>ドリンクバー</v>
      </c>
      <c r="G142" s="5">
        <v>350</v>
      </c>
      <c r="H142">
        <v>2</v>
      </c>
      <c r="I142" s="5">
        <f t="shared" si="2"/>
        <v>700</v>
      </c>
    </row>
    <row r="143" spans="1:9" x14ac:dyDescent="0.4">
      <c r="A143">
        <v>110069</v>
      </c>
      <c r="B143" s="1">
        <v>44136</v>
      </c>
      <c r="C143" s="2">
        <v>0.43402777777777773</v>
      </c>
      <c r="D143">
        <v>901</v>
      </c>
      <c r="E143" t="str">
        <f>VLOOKUP($D143,商品マスタ,2,FALSE)</f>
        <v>ドリンク</v>
      </c>
      <c r="F143" t="str">
        <f>VLOOKUP($D143,商品マスタ,3,FALSE)</f>
        <v>ドリンクバー</v>
      </c>
      <c r="G143" s="5">
        <v>350</v>
      </c>
      <c r="H143">
        <v>2</v>
      </c>
      <c r="I143" s="5">
        <f t="shared" si="2"/>
        <v>700</v>
      </c>
    </row>
    <row r="144" spans="1:9" x14ac:dyDescent="0.4">
      <c r="A144">
        <v>110069</v>
      </c>
      <c r="B144" s="1">
        <v>44136</v>
      </c>
      <c r="C144" s="2">
        <v>0.43402777777777773</v>
      </c>
      <c r="D144">
        <v>902</v>
      </c>
      <c r="E144" t="str">
        <f>VLOOKUP($D144,商品マスタ,2,FALSE)</f>
        <v>ドリンク</v>
      </c>
      <c r="F144" t="str">
        <f>VLOOKUP($D144,商品マスタ,3,FALSE)</f>
        <v>ドリンクバー（キッズ）</v>
      </c>
      <c r="G144" s="5">
        <v>200</v>
      </c>
      <c r="H144">
        <v>4</v>
      </c>
      <c r="I144" s="5">
        <f t="shared" si="2"/>
        <v>800</v>
      </c>
    </row>
    <row r="145" spans="1:9" x14ac:dyDescent="0.4">
      <c r="A145">
        <v>110070</v>
      </c>
      <c r="B145" s="1">
        <v>44136</v>
      </c>
      <c r="C145" s="2">
        <v>0.43749999999999994</v>
      </c>
      <c r="D145">
        <v>205</v>
      </c>
      <c r="E145" t="str">
        <f>VLOOKUP($D145,商品マスタ,2,FALSE)</f>
        <v>ピザ</v>
      </c>
      <c r="F145" t="str">
        <f>VLOOKUP($D145,商品マスタ,3,FALSE)</f>
        <v>照り焼きチキン</v>
      </c>
      <c r="G145" s="5">
        <v>900</v>
      </c>
      <c r="H145">
        <v>1</v>
      </c>
      <c r="I145" s="5">
        <f t="shared" si="2"/>
        <v>900</v>
      </c>
    </row>
    <row r="146" spans="1:9" x14ac:dyDescent="0.4">
      <c r="A146">
        <v>110070</v>
      </c>
      <c r="B146" s="1">
        <v>44136</v>
      </c>
      <c r="C146" s="2">
        <v>0.43749999999999994</v>
      </c>
      <c r="D146">
        <v>901</v>
      </c>
      <c r="E146" t="str">
        <f>VLOOKUP($D146,商品マスタ,2,FALSE)</f>
        <v>ドリンク</v>
      </c>
      <c r="F146" t="str">
        <f>VLOOKUP($D146,商品マスタ,3,FALSE)</f>
        <v>ドリンクバー</v>
      </c>
      <c r="G146" s="5">
        <v>350</v>
      </c>
      <c r="H146">
        <v>4</v>
      </c>
      <c r="I146" s="5">
        <f t="shared" si="2"/>
        <v>1400</v>
      </c>
    </row>
    <row r="147" spans="1:9" x14ac:dyDescent="0.4">
      <c r="A147">
        <v>110071</v>
      </c>
      <c r="B147" s="1">
        <v>44136</v>
      </c>
      <c r="C147" s="2">
        <v>0.44097222222222215</v>
      </c>
      <c r="D147">
        <v>901</v>
      </c>
      <c r="E147" t="str">
        <f>VLOOKUP($D147,商品マスタ,2,FALSE)</f>
        <v>ドリンク</v>
      </c>
      <c r="F147" t="str">
        <f>VLOOKUP($D147,商品マスタ,3,FALSE)</f>
        <v>ドリンクバー</v>
      </c>
      <c r="G147" s="5">
        <v>350</v>
      </c>
      <c r="H147">
        <v>4</v>
      </c>
      <c r="I147" s="5">
        <f t="shared" si="2"/>
        <v>1400</v>
      </c>
    </row>
    <row r="148" spans="1:9" x14ac:dyDescent="0.4">
      <c r="A148">
        <v>110072</v>
      </c>
      <c r="B148" s="1">
        <v>44136</v>
      </c>
      <c r="C148" s="2">
        <v>0.44444444444444436</v>
      </c>
      <c r="D148">
        <v>108</v>
      </c>
      <c r="E148" t="str">
        <f>VLOOKUP($D148,商品マスタ,2,FALSE)</f>
        <v>パスタ</v>
      </c>
      <c r="F148" t="str">
        <f>VLOOKUP($D148,商品マスタ,3,FALSE)</f>
        <v>たらこクリーム</v>
      </c>
      <c r="G148" s="5">
        <v>1000</v>
      </c>
      <c r="H148">
        <v>2</v>
      </c>
      <c r="I148" s="5">
        <f t="shared" si="2"/>
        <v>2000</v>
      </c>
    </row>
    <row r="149" spans="1:9" x14ac:dyDescent="0.4">
      <c r="A149">
        <v>110072</v>
      </c>
      <c r="B149" s="1">
        <v>44136</v>
      </c>
      <c r="C149" s="2">
        <v>0.44444444444444436</v>
      </c>
      <c r="D149">
        <v>107</v>
      </c>
      <c r="E149" t="str">
        <f>VLOOKUP($D149,商品マスタ,2,FALSE)</f>
        <v>パスタ</v>
      </c>
      <c r="F149" t="str">
        <f>VLOOKUP($D149,商品マスタ,3,FALSE)</f>
        <v>ズワイガニのクリームソース</v>
      </c>
      <c r="G149" s="5">
        <v>1500</v>
      </c>
      <c r="H149">
        <v>1</v>
      </c>
      <c r="I149" s="5">
        <f t="shared" si="2"/>
        <v>1500</v>
      </c>
    </row>
    <row r="150" spans="1:9" x14ac:dyDescent="0.4">
      <c r="A150">
        <v>110072</v>
      </c>
      <c r="B150" s="1">
        <v>44136</v>
      </c>
      <c r="C150" s="2">
        <v>0.44444444444444436</v>
      </c>
      <c r="D150">
        <v>901</v>
      </c>
      <c r="E150" t="str">
        <f>VLOOKUP($D150,商品マスタ,2,FALSE)</f>
        <v>ドリンク</v>
      </c>
      <c r="F150" t="str">
        <f>VLOOKUP($D150,商品マスタ,3,FALSE)</f>
        <v>ドリンクバー</v>
      </c>
      <c r="G150" s="5">
        <v>350</v>
      </c>
      <c r="H150">
        <v>3</v>
      </c>
      <c r="I150" s="5">
        <f t="shared" si="2"/>
        <v>1050</v>
      </c>
    </row>
    <row r="151" spans="1:9" x14ac:dyDescent="0.4">
      <c r="A151">
        <v>110073</v>
      </c>
      <c r="B151" s="1">
        <v>44136</v>
      </c>
      <c r="C151" s="2">
        <v>0.44791666666666669</v>
      </c>
      <c r="D151">
        <v>901</v>
      </c>
      <c r="E151" t="str">
        <f>VLOOKUP($D151,商品マスタ,2,FALSE)</f>
        <v>ドリンク</v>
      </c>
      <c r="F151" t="str">
        <f>VLOOKUP($D151,商品マスタ,3,FALSE)</f>
        <v>ドリンクバー</v>
      </c>
      <c r="G151" s="5">
        <v>350</v>
      </c>
      <c r="H151">
        <v>2</v>
      </c>
      <c r="I151" s="5">
        <f t="shared" si="2"/>
        <v>700</v>
      </c>
    </row>
    <row r="152" spans="1:9" x14ac:dyDescent="0.4">
      <c r="A152">
        <v>110074</v>
      </c>
      <c r="B152" s="1">
        <v>44136</v>
      </c>
      <c r="C152" s="2">
        <v>0.45138888888888884</v>
      </c>
      <c r="D152">
        <v>901</v>
      </c>
      <c r="E152" t="str">
        <f>VLOOKUP($D152,商品マスタ,2,FALSE)</f>
        <v>ドリンク</v>
      </c>
      <c r="F152" t="str">
        <f>VLOOKUP($D152,商品マスタ,3,FALSE)</f>
        <v>ドリンクバー</v>
      </c>
      <c r="G152" s="5">
        <v>350</v>
      </c>
      <c r="H152">
        <v>2</v>
      </c>
      <c r="I152" s="5">
        <f t="shared" si="2"/>
        <v>700</v>
      </c>
    </row>
    <row r="153" spans="1:9" x14ac:dyDescent="0.4">
      <c r="A153">
        <v>110075</v>
      </c>
      <c r="B153" s="1">
        <v>44136</v>
      </c>
      <c r="C153" s="2">
        <v>0.45138888888888884</v>
      </c>
      <c r="D153">
        <v>901</v>
      </c>
      <c r="E153" t="str">
        <f>VLOOKUP($D153,商品マスタ,2,FALSE)</f>
        <v>ドリンク</v>
      </c>
      <c r="F153" t="str">
        <f>VLOOKUP($D153,商品マスタ,3,FALSE)</f>
        <v>ドリンクバー</v>
      </c>
      <c r="G153" s="5">
        <v>350</v>
      </c>
      <c r="H153">
        <v>3</v>
      </c>
      <c r="I153" s="5">
        <f t="shared" si="2"/>
        <v>1050</v>
      </c>
    </row>
    <row r="154" spans="1:9" x14ac:dyDescent="0.4">
      <c r="A154">
        <v>110076</v>
      </c>
      <c r="B154" s="1">
        <v>44136</v>
      </c>
      <c r="C154" s="2">
        <v>0.4548611111111111</v>
      </c>
      <c r="D154">
        <v>203</v>
      </c>
      <c r="E154" t="str">
        <f>VLOOKUP($D154,商品マスタ,2,FALSE)</f>
        <v>ピザ</v>
      </c>
      <c r="F154" t="str">
        <f>VLOOKUP($D154,商品マスタ,3,FALSE)</f>
        <v>シーフード</v>
      </c>
      <c r="G154" s="5">
        <v>900</v>
      </c>
      <c r="H154">
        <v>1</v>
      </c>
      <c r="I154" s="5">
        <f t="shared" si="2"/>
        <v>900</v>
      </c>
    </row>
    <row r="155" spans="1:9" x14ac:dyDescent="0.4">
      <c r="A155">
        <v>110076</v>
      </c>
      <c r="B155" s="1">
        <v>44136</v>
      </c>
      <c r="C155" s="2">
        <v>0.4548611111111111</v>
      </c>
      <c r="D155">
        <v>901</v>
      </c>
      <c r="E155" t="str">
        <f>VLOOKUP($D155,商品マスタ,2,FALSE)</f>
        <v>ドリンク</v>
      </c>
      <c r="F155" t="str">
        <f>VLOOKUP($D155,商品マスタ,3,FALSE)</f>
        <v>ドリンクバー</v>
      </c>
      <c r="G155" s="5">
        <v>350</v>
      </c>
      <c r="H155">
        <v>3</v>
      </c>
      <c r="I155" s="5">
        <f t="shared" si="2"/>
        <v>1050</v>
      </c>
    </row>
    <row r="156" spans="1:9" x14ac:dyDescent="0.4">
      <c r="A156">
        <v>110076</v>
      </c>
      <c r="B156" s="1">
        <v>44136</v>
      </c>
      <c r="C156" s="2">
        <v>0.4548611111111111</v>
      </c>
      <c r="D156">
        <v>602</v>
      </c>
      <c r="E156" t="str">
        <f>VLOOKUP($D156,商品マスタ,2,FALSE)</f>
        <v>デザート</v>
      </c>
      <c r="F156" t="str">
        <f>VLOOKUP($D156,商品マスタ,3,FALSE)</f>
        <v>マンゴープリン</v>
      </c>
      <c r="G156" s="5">
        <v>500</v>
      </c>
      <c r="H156">
        <v>2</v>
      </c>
      <c r="I156" s="5">
        <f t="shared" si="2"/>
        <v>1000</v>
      </c>
    </row>
    <row r="157" spans="1:9" x14ac:dyDescent="0.4">
      <c r="A157">
        <v>110077</v>
      </c>
      <c r="B157" s="1">
        <v>44136</v>
      </c>
      <c r="C157" s="2">
        <v>0.45833333333333331</v>
      </c>
      <c r="D157">
        <v>501</v>
      </c>
      <c r="E157" t="str">
        <f>VLOOKUP($D157,商品マスタ,2,FALSE)</f>
        <v>サラダ</v>
      </c>
      <c r="F157" t="str">
        <f>VLOOKUP($D157,商品マスタ,3,FALSE)</f>
        <v>コーンサラダ</v>
      </c>
      <c r="G157" s="5">
        <v>350</v>
      </c>
      <c r="H157">
        <v>2</v>
      </c>
      <c r="I157" s="5">
        <f t="shared" si="2"/>
        <v>700</v>
      </c>
    </row>
    <row r="158" spans="1:9" x14ac:dyDescent="0.4">
      <c r="A158">
        <v>110077</v>
      </c>
      <c r="B158" s="1">
        <v>44136</v>
      </c>
      <c r="C158" s="2">
        <v>0.45833333333333331</v>
      </c>
      <c r="D158">
        <v>401</v>
      </c>
      <c r="E158" t="str">
        <f>VLOOKUP($D158,商品マスタ,2,FALSE)</f>
        <v>ハンバーグ</v>
      </c>
      <c r="F158" t="str">
        <f>VLOOKUP($D158,商品マスタ,3,FALSE)</f>
        <v>煮込みハンバーグ</v>
      </c>
      <c r="G158" s="5">
        <v>1200</v>
      </c>
      <c r="H158">
        <v>2</v>
      </c>
      <c r="I158" s="5">
        <f t="shared" si="2"/>
        <v>2400</v>
      </c>
    </row>
    <row r="159" spans="1:9" x14ac:dyDescent="0.4">
      <c r="A159">
        <v>110077</v>
      </c>
      <c r="B159" s="1">
        <v>44136</v>
      </c>
      <c r="C159" s="2">
        <v>0.45833333333333331</v>
      </c>
      <c r="D159">
        <v>901</v>
      </c>
      <c r="E159" t="str">
        <f>VLOOKUP($D159,商品マスタ,2,FALSE)</f>
        <v>ドリンク</v>
      </c>
      <c r="F159" t="str">
        <f>VLOOKUP($D159,商品マスタ,3,FALSE)</f>
        <v>ドリンクバー</v>
      </c>
      <c r="G159" s="5">
        <v>350</v>
      </c>
      <c r="H159">
        <v>2</v>
      </c>
      <c r="I159" s="5">
        <f t="shared" si="2"/>
        <v>700</v>
      </c>
    </row>
    <row r="160" spans="1:9" x14ac:dyDescent="0.4">
      <c r="A160">
        <v>110078</v>
      </c>
      <c r="B160" s="1">
        <v>44136</v>
      </c>
      <c r="C160" s="2">
        <v>0.46180555555555558</v>
      </c>
      <c r="D160">
        <v>901</v>
      </c>
      <c r="E160" t="str">
        <f>VLOOKUP($D160,商品マスタ,2,FALSE)</f>
        <v>ドリンク</v>
      </c>
      <c r="F160" t="str">
        <f>VLOOKUP($D160,商品マスタ,3,FALSE)</f>
        <v>ドリンクバー</v>
      </c>
      <c r="G160" s="5">
        <v>350</v>
      </c>
      <c r="H160">
        <v>2</v>
      </c>
      <c r="I160" s="5">
        <f t="shared" si="2"/>
        <v>700</v>
      </c>
    </row>
    <row r="161" spans="1:9" x14ac:dyDescent="0.4">
      <c r="A161">
        <v>110078</v>
      </c>
      <c r="B161" s="1">
        <v>44136</v>
      </c>
      <c r="C161" s="2">
        <v>0.46180555555555558</v>
      </c>
      <c r="D161">
        <v>902</v>
      </c>
      <c r="E161" t="str">
        <f>VLOOKUP($D161,商品マスタ,2,FALSE)</f>
        <v>ドリンク</v>
      </c>
      <c r="F161" t="str">
        <f>VLOOKUP($D161,商品マスタ,3,FALSE)</f>
        <v>ドリンクバー（キッズ）</v>
      </c>
      <c r="G161" s="5">
        <v>200</v>
      </c>
      <c r="H161">
        <v>4</v>
      </c>
      <c r="I161" s="5">
        <f t="shared" si="2"/>
        <v>800</v>
      </c>
    </row>
    <row r="162" spans="1:9" x14ac:dyDescent="0.4">
      <c r="A162">
        <v>110079</v>
      </c>
      <c r="B162" s="1">
        <v>44136</v>
      </c>
      <c r="C162" s="2">
        <v>0.46875</v>
      </c>
      <c r="D162">
        <v>205</v>
      </c>
      <c r="E162" t="str">
        <f>VLOOKUP($D162,商品マスタ,2,FALSE)</f>
        <v>ピザ</v>
      </c>
      <c r="F162" t="str">
        <f>VLOOKUP($D162,商品マスタ,3,FALSE)</f>
        <v>照り焼きチキン</v>
      </c>
      <c r="G162" s="5">
        <v>900</v>
      </c>
      <c r="H162">
        <v>1</v>
      </c>
      <c r="I162" s="5">
        <f t="shared" si="2"/>
        <v>900</v>
      </c>
    </row>
    <row r="163" spans="1:9" x14ac:dyDescent="0.4">
      <c r="A163">
        <v>110079</v>
      </c>
      <c r="B163" s="1">
        <v>44136</v>
      </c>
      <c r="C163" s="2">
        <v>0.46875</v>
      </c>
      <c r="D163">
        <v>901</v>
      </c>
      <c r="E163" t="str">
        <f>VLOOKUP($D163,商品マスタ,2,FALSE)</f>
        <v>ドリンク</v>
      </c>
      <c r="F163" t="str">
        <f>VLOOKUP($D163,商品マスタ,3,FALSE)</f>
        <v>ドリンクバー</v>
      </c>
      <c r="G163" s="5">
        <v>350</v>
      </c>
      <c r="H163">
        <v>4</v>
      </c>
      <c r="I163" s="5">
        <f t="shared" si="2"/>
        <v>1400</v>
      </c>
    </row>
    <row r="164" spans="1:9" x14ac:dyDescent="0.4">
      <c r="A164">
        <v>110080</v>
      </c>
      <c r="B164" s="1">
        <v>44136</v>
      </c>
      <c r="C164" s="2">
        <v>0.47222222222222227</v>
      </c>
      <c r="D164">
        <v>901</v>
      </c>
      <c r="E164" t="str">
        <f>VLOOKUP($D164,商品マスタ,2,FALSE)</f>
        <v>ドリンク</v>
      </c>
      <c r="F164" t="str">
        <f>VLOOKUP($D164,商品マスタ,3,FALSE)</f>
        <v>ドリンクバー</v>
      </c>
      <c r="G164" s="5">
        <v>350</v>
      </c>
      <c r="H164">
        <v>4</v>
      </c>
      <c r="I164" s="5">
        <f t="shared" si="2"/>
        <v>1400</v>
      </c>
    </row>
    <row r="165" spans="1:9" x14ac:dyDescent="0.4">
      <c r="A165">
        <v>110081</v>
      </c>
      <c r="B165" s="1">
        <v>44136</v>
      </c>
      <c r="C165" s="2">
        <v>0.47916666666666669</v>
      </c>
      <c r="D165">
        <v>108</v>
      </c>
      <c r="E165" t="str">
        <f>VLOOKUP($D165,商品マスタ,2,FALSE)</f>
        <v>パスタ</v>
      </c>
      <c r="F165" t="str">
        <f>VLOOKUP($D165,商品マスタ,3,FALSE)</f>
        <v>たらこクリーム</v>
      </c>
      <c r="G165" s="5">
        <v>1000</v>
      </c>
      <c r="H165">
        <v>2</v>
      </c>
      <c r="I165" s="5">
        <f t="shared" si="2"/>
        <v>2000</v>
      </c>
    </row>
    <row r="166" spans="1:9" x14ac:dyDescent="0.4">
      <c r="A166">
        <v>110081</v>
      </c>
      <c r="B166" s="1">
        <v>44136</v>
      </c>
      <c r="C166" s="2">
        <v>0.47916666666666669</v>
      </c>
      <c r="D166">
        <v>107</v>
      </c>
      <c r="E166" t="str">
        <f>VLOOKUP($D166,商品マスタ,2,FALSE)</f>
        <v>パスタ</v>
      </c>
      <c r="F166" t="str">
        <f>VLOOKUP($D166,商品マスタ,3,FALSE)</f>
        <v>ズワイガニのクリームソース</v>
      </c>
      <c r="G166" s="5">
        <v>1500</v>
      </c>
      <c r="H166">
        <v>1</v>
      </c>
      <c r="I166" s="5">
        <f t="shared" si="2"/>
        <v>1500</v>
      </c>
    </row>
    <row r="167" spans="1:9" x14ac:dyDescent="0.4">
      <c r="A167">
        <v>110081</v>
      </c>
      <c r="B167" s="1">
        <v>44136</v>
      </c>
      <c r="C167" s="2">
        <v>0.47916666666666669</v>
      </c>
      <c r="D167">
        <v>901</v>
      </c>
      <c r="E167" t="str">
        <f>VLOOKUP($D167,商品マスタ,2,FALSE)</f>
        <v>ドリンク</v>
      </c>
      <c r="F167" t="str">
        <f>VLOOKUP($D167,商品マスタ,3,FALSE)</f>
        <v>ドリンクバー</v>
      </c>
      <c r="G167" s="5">
        <v>350</v>
      </c>
      <c r="H167">
        <v>3</v>
      </c>
      <c r="I167" s="5">
        <f t="shared" si="2"/>
        <v>1050</v>
      </c>
    </row>
    <row r="168" spans="1:9" x14ac:dyDescent="0.4">
      <c r="A168">
        <v>110082</v>
      </c>
      <c r="B168" s="1">
        <v>44136</v>
      </c>
      <c r="C168" s="2">
        <v>0.4826388888888889</v>
      </c>
      <c r="D168">
        <v>901</v>
      </c>
      <c r="E168" t="str">
        <f>VLOOKUP($D168,商品マスタ,2,FALSE)</f>
        <v>ドリンク</v>
      </c>
      <c r="F168" t="str">
        <f>VLOOKUP($D168,商品マスタ,3,FALSE)</f>
        <v>ドリンクバー</v>
      </c>
      <c r="G168" s="5">
        <v>350</v>
      </c>
      <c r="H168">
        <v>2</v>
      </c>
      <c r="I168" s="5">
        <f t="shared" si="2"/>
        <v>700</v>
      </c>
    </row>
    <row r="169" spans="1:9" x14ac:dyDescent="0.4">
      <c r="A169">
        <v>110083</v>
      </c>
      <c r="B169" s="1">
        <v>44136</v>
      </c>
      <c r="C169" s="2">
        <v>0.4826388888888889</v>
      </c>
      <c r="D169">
        <v>901</v>
      </c>
      <c r="E169" t="str">
        <f>VLOOKUP($D169,商品マスタ,2,FALSE)</f>
        <v>ドリンク</v>
      </c>
      <c r="F169" t="str">
        <f>VLOOKUP($D169,商品マスタ,3,FALSE)</f>
        <v>ドリンクバー</v>
      </c>
      <c r="G169" s="5">
        <v>350</v>
      </c>
      <c r="H169">
        <v>2</v>
      </c>
      <c r="I169" s="5">
        <f t="shared" si="2"/>
        <v>700</v>
      </c>
    </row>
    <row r="170" spans="1:9" x14ac:dyDescent="0.4">
      <c r="A170">
        <v>110084</v>
      </c>
      <c r="B170" s="1">
        <v>44136</v>
      </c>
      <c r="C170" s="2">
        <v>0.4826388888888889</v>
      </c>
      <c r="D170">
        <v>901</v>
      </c>
      <c r="E170" t="str">
        <f>VLOOKUP($D170,商品マスタ,2,FALSE)</f>
        <v>ドリンク</v>
      </c>
      <c r="F170" t="str">
        <f>VLOOKUP($D170,商品マスタ,3,FALSE)</f>
        <v>ドリンクバー</v>
      </c>
      <c r="G170" s="5">
        <v>350</v>
      </c>
      <c r="H170">
        <v>3</v>
      </c>
      <c r="I170" s="5">
        <f t="shared" si="2"/>
        <v>1050</v>
      </c>
    </row>
    <row r="171" spans="1:9" x14ac:dyDescent="0.4">
      <c r="A171">
        <v>110085</v>
      </c>
      <c r="B171" s="1">
        <v>44136</v>
      </c>
      <c r="C171" s="2">
        <v>0.4861111111111111</v>
      </c>
      <c r="D171">
        <v>101</v>
      </c>
      <c r="E171" t="str">
        <f>VLOOKUP($D171,商品マスタ,2,FALSE)</f>
        <v>パスタ</v>
      </c>
      <c r="F171" t="str">
        <f>VLOOKUP($D171,商品マスタ,3,FALSE)</f>
        <v>トマトミートソース</v>
      </c>
      <c r="G171" s="5">
        <v>1000</v>
      </c>
      <c r="H171">
        <v>3</v>
      </c>
      <c r="I171" s="5">
        <f t="shared" si="2"/>
        <v>3000</v>
      </c>
    </row>
    <row r="172" spans="1:9" x14ac:dyDescent="0.4">
      <c r="A172">
        <v>110085</v>
      </c>
      <c r="B172" s="1">
        <v>44136</v>
      </c>
      <c r="C172" s="2">
        <v>0.4861111111111111</v>
      </c>
      <c r="D172">
        <v>901</v>
      </c>
      <c r="E172" t="str">
        <f>VLOOKUP($D172,商品マスタ,2,FALSE)</f>
        <v>ドリンク</v>
      </c>
      <c r="F172" t="str">
        <f>VLOOKUP($D172,商品マスタ,3,FALSE)</f>
        <v>ドリンクバー</v>
      </c>
      <c r="G172" s="5">
        <v>350</v>
      </c>
      <c r="H172">
        <v>3</v>
      </c>
      <c r="I172" s="5">
        <f t="shared" si="2"/>
        <v>1050</v>
      </c>
    </row>
    <row r="173" spans="1:9" x14ac:dyDescent="0.4">
      <c r="A173">
        <v>110085</v>
      </c>
      <c r="B173" s="1">
        <v>44136</v>
      </c>
      <c r="C173" s="2">
        <v>0.4861111111111111</v>
      </c>
      <c r="D173">
        <v>602</v>
      </c>
      <c r="E173" t="str">
        <f>VLOOKUP($D173,商品マスタ,2,FALSE)</f>
        <v>デザート</v>
      </c>
      <c r="F173" t="str">
        <f>VLOOKUP($D173,商品マスタ,3,FALSE)</f>
        <v>マンゴープリン</v>
      </c>
      <c r="G173" s="5">
        <v>500</v>
      </c>
      <c r="H173">
        <v>3</v>
      </c>
      <c r="I173" s="5">
        <f t="shared" si="2"/>
        <v>1500</v>
      </c>
    </row>
    <row r="174" spans="1:9" x14ac:dyDescent="0.4">
      <c r="A174">
        <v>110086</v>
      </c>
      <c r="B174" s="1">
        <v>44136</v>
      </c>
      <c r="C174" s="2">
        <v>0.48958333333333331</v>
      </c>
      <c r="D174">
        <v>401</v>
      </c>
      <c r="E174" t="str">
        <f>VLOOKUP($D174,商品マスタ,2,FALSE)</f>
        <v>ハンバーグ</v>
      </c>
      <c r="F174" t="str">
        <f>VLOOKUP($D174,商品マスタ,3,FALSE)</f>
        <v>煮込みハンバーグ</v>
      </c>
      <c r="G174" s="5">
        <v>1200</v>
      </c>
      <c r="H174">
        <v>3</v>
      </c>
      <c r="I174" s="5">
        <f t="shared" si="2"/>
        <v>3600</v>
      </c>
    </row>
    <row r="175" spans="1:9" x14ac:dyDescent="0.4">
      <c r="A175">
        <v>110086</v>
      </c>
      <c r="B175" s="1">
        <v>44136</v>
      </c>
      <c r="C175" s="2">
        <v>0.48958333333333331</v>
      </c>
      <c r="D175">
        <v>901</v>
      </c>
      <c r="E175" t="str">
        <f>VLOOKUP($D175,商品マスタ,2,FALSE)</f>
        <v>ドリンク</v>
      </c>
      <c r="F175" t="str">
        <f>VLOOKUP($D175,商品マスタ,3,FALSE)</f>
        <v>ドリンクバー</v>
      </c>
      <c r="G175" s="5">
        <v>350</v>
      </c>
      <c r="H175">
        <v>3</v>
      </c>
      <c r="I175" s="5">
        <f t="shared" si="2"/>
        <v>1050</v>
      </c>
    </row>
    <row r="176" spans="1:9" x14ac:dyDescent="0.4">
      <c r="A176">
        <v>110086</v>
      </c>
      <c r="B176" s="1">
        <v>44136</v>
      </c>
      <c r="C176" s="2">
        <v>0.48958333333333331</v>
      </c>
      <c r="D176">
        <v>602</v>
      </c>
      <c r="E176" t="str">
        <f>VLOOKUP($D176,商品マスタ,2,FALSE)</f>
        <v>デザート</v>
      </c>
      <c r="F176" t="str">
        <f>VLOOKUP($D176,商品マスタ,3,FALSE)</f>
        <v>マンゴープリン</v>
      </c>
      <c r="G176" s="5">
        <v>500</v>
      </c>
      <c r="H176">
        <v>3</v>
      </c>
      <c r="I176" s="5">
        <f t="shared" si="2"/>
        <v>1500</v>
      </c>
    </row>
    <row r="177" spans="1:9" x14ac:dyDescent="0.4">
      <c r="A177">
        <v>110087</v>
      </c>
      <c r="B177" s="1">
        <v>44136</v>
      </c>
      <c r="C177" s="2">
        <v>0.49305555555555558</v>
      </c>
      <c r="D177">
        <v>403</v>
      </c>
      <c r="E177" t="str">
        <f>VLOOKUP($D177,商品マスタ,2,FALSE)</f>
        <v>ハンバーグ</v>
      </c>
      <c r="F177" t="str">
        <f>VLOOKUP($D177,商品マスタ,3,FALSE)</f>
        <v>イタリアンハンバーグ</v>
      </c>
      <c r="G177" s="5">
        <v>1000</v>
      </c>
      <c r="H177">
        <v>1</v>
      </c>
      <c r="I177" s="5">
        <f t="shared" si="2"/>
        <v>1000</v>
      </c>
    </row>
    <row r="178" spans="1:9" x14ac:dyDescent="0.4">
      <c r="A178">
        <v>110087</v>
      </c>
      <c r="B178" s="1">
        <v>44136</v>
      </c>
      <c r="C178" s="2">
        <v>0.49305555555555558</v>
      </c>
      <c r="D178">
        <v>303</v>
      </c>
      <c r="E178" t="str">
        <f>VLOOKUP($D178,商品マスタ,2,FALSE)</f>
        <v>ドリア</v>
      </c>
      <c r="F178" t="str">
        <f>VLOOKUP($D178,商品マスタ,3,FALSE)</f>
        <v>イカとエビのドリア</v>
      </c>
      <c r="G178" s="5">
        <v>900</v>
      </c>
      <c r="H178">
        <v>1</v>
      </c>
      <c r="I178" s="5">
        <f t="shared" si="2"/>
        <v>900</v>
      </c>
    </row>
    <row r="179" spans="1:9" x14ac:dyDescent="0.4">
      <c r="A179">
        <v>110087</v>
      </c>
      <c r="B179" s="1">
        <v>44136</v>
      </c>
      <c r="C179" s="2">
        <v>0.49305555555555558</v>
      </c>
      <c r="D179">
        <v>304</v>
      </c>
      <c r="E179" t="str">
        <f>VLOOKUP($D179,商品マスタ,2,FALSE)</f>
        <v>ドリア</v>
      </c>
      <c r="F179" t="str">
        <f>VLOOKUP($D179,商品マスタ,3,FALSE)</f>
        <v>たっぷり野菜ドリア</v>
      </c>
      <c r="G179" s="5">
        <v>1000</v>
      </c>
      <c r="H179">
        <v>1</v>
      </c>
      <c r="I179" s="5">
        <f t="shared" si="2"/>
        <v>1000</v>
      </c>
    </row>
    <row r="180" spans="1:9" x14ac:dyDescent="0.4">
      <c r="A180">
        <v>110087</v>
      </c>
      <c r="B180" s="1">
        <v>44136</v>
      </c>
      <c r="C180" s="2">
        <v>0.49305555555555558</v>
      </c>
      <c r="D180">
        <v>107</v>
      </c>
      <c r="E180" t="str">
        <f>VLOOKUP($D180,商品マスタ,2,FALSE)</f>
        <v>パスタ</v>
      </c>
      <c r="F180" t="str">
        <f>VLOOKUP($D180,商品マスタ,3,FALSE)</f>
        <v>ズワイガニのクリームソース</v>
      </c>
      <c r="G180" s="5">
        <v>1500</v>
      </c>
      <c r="H180">
        <v>2</v>
      </c>
      <c r="I180" s="5">
        <f t="shared" si="2"/>
        <v>3000</v>
      </c>
    </row>
    <row r="181" spans="1:9" x14ac:dyDescent="0.4">
      <c r="A181">
        <v>110087</v>
      </c>
      <c r="B181" s="1">
        <v>44136</v>
      </c>
      <c r="C181" s="2">
        <v>0.49305555555555558</v>
      </c>
      <c r="D181">
        <v>901</v>
      </c>
      <c r="E181" t="str">
        <f>VLOOKUP($D181,商品マスタ,2,FALSE)</f>
        <v>ドリンク</v>
      </c>
      <c r="F181" t="str">
        <f>VLOOKUP($D181,商品マスタ,3,FALSE)</f>
        <v>ドリンクバー</v>
      </c>
      <c r="G181" s="5">
        <v>350</v>
      </c>
      <c r="H181">
        <v>5</v>
      </c>
      <c r="I181" s="5">
        <f t="shared" si="2"/>
        <v>1750</v>
      </c>
    </row>
    <row r="182" spans="1:9" x14ac:dyDescent="0.4">
      <c r="A182">
        <v>110087</v>
      </c>
      <c r="B182" s="1">
        <v>44136</v>
      </c>
      <c r="C182" s="2">
        <v>0.49305555555555558</v>
      </c>
      <c r="D182">
        <v>501</v>
      </c>
      <c r="E182" t="str">
        <f>VLOOKUP($D182,商品マスタ,2,FALSE)</f>
        <v>サラダ</v>
      </c>
      <c r="F182" t="str">
        <f>VLOOKUP($D182,商品マスタ,3,FALSE)</f>
        <v>コーンサラダ</v>
      </c>
      <c r="G182" s="5">
        <v>350</v>
      </c>
      <c r="H182">
        <v>3</v>
      </c>
      <c r="I182" s="5">
        <f t="shared" si="2"/>
        <v>1050</v>
      </c>
    </row>
    <row r="183" spans="1:9" x14ac:dyDescent="0.4">
      <c r="A183">
        <v>110088</v>
      </c>
      <c r="B183" s="1">
        <v>44136</v>
      </c>
      <c r="C183" s="2">
        <v>0.49652777777777773</v>
      </c>
      <c r="D183">
        <v>304</v>
      </c>
      <c r="E183" t="str">
        <f>VLOOKUP($D183,商品マスタ,2,FALSE)</f>
        <v>ドリア</v>
      </c>
      <c r="F183" t="str">
        <f>VLOOKUP($D183,商品マスタ,3,FALSE)</f>
        <v>たっぷり野菜ドリア</v>
      </c>
      <c r="G183" s="5">
        <v>1000</v>
      </c>
      <c r="H183">
        <v>3</v>
      </c>
      <c r="I183" s="5">
        <f t="shared" si="2"/>
        <v>3000</v>
      </c>
    </row>
    <row r="184" spans="1:9" x14ac:dyDescent="0.4">
      <c r="A184">
        <v>110088</v>
      </c>
      <c r="B184" s="1">
        <v>44136</v>
      </c>
      <c r="C184" s="2">
        <v>0.49652777777777773</v>
      </c>
      <c r="D184">
        <v>901</v>
      </c>
      <c r="E184" t="str">
        <f>VLOOKUP($D184,商品マスタ,2,FALSE)</f>
        <v>ドリンク</v>
      </c>
      <c r="F184" t="str">
        <f>VLOOKUP($D184,商品マスタ,3,FALSE)</f>
        <v>ドリンクバー</v>
      </c>
      <c r="G184" s="5">
        <v>350</v>
      </c>
      <c r="H184">
        <v>3</v>
      </c>
      <c r="I184" s="5">
        <f t="shared" si="2"/>
        <v>1050</v>
      </c>
    </row>
    <row r="185" spans="1:9" x14ac:dyDescent="0.4">
      <c r="A185">
        <v>110088</v>
      </c>
      <c r="B185" s="1">
        <v>44136</v>
      </c>
      <c r="C185" s="2">
        <v>0.49652777777777773</v>
      </c>
      <c r="D185">
        <v>601</v>
      </c>
      <c r="E185" t="str">
        <f>VLOOKUP($D185,商品マスタ,2,FALSE)</f>
        <v>デザート</v>
      </c>
      <c r="F185" t="str">
        <f>VLOOKUP($D185,商品マスタ,3,FALSE)</f>
        <v>アップルパイ</v>
      </c>
      <c r="G185" s="5">
        <v>500</v>
      </c>
      <c r="H185">
        <v>3</v>
      </c>
      <c r="I185" s="5">
        <f t="shared" si="2"/>
        <v>1500</v>
      </c>
    </row>
    <row r="186" spans="1:9" x14ac:dyDescent="0.4">
      <c r="A186">
        <v>110089</v>
      </c>
      <c r="B186" s="1">
        <v>44136</v>
      </c>
      <c r="C186" s="2">
        <v>0.49652777777777773</v>
      </c>
      <c r="D186">
        <v>109</v>
      </c>
      <c r="E186" t="str">
        <f>VLOOKUP($D186,商品マスタ,2,FALSE)</f>
        <v>パスタ</v>
      </c>
      <c r="F186" t="str">
        <f>VLOOKUP($D186,商品マスタ,3,FALSE)</f>
        <v>ペペロンチーノ</v>
      </c>
      <c r="G186" s="5">
        <v>900</v>
      </c>
      <c r="H186">
        <v>1</v>
      </c>
      <c r="I186" s="5">
        <f t="shared" si="2"/>
        <v>900</v>
      </c>
    </row>
    <row r="187" spans="1:9" x14ac:dyDescent="0.4">
      <c r="A187">
        <v>110089</v>
      </c>
      <c r="B187" s="1">
        <v>44136</v>
      </c>
      <c r="C187" s="2">
        <v>0.49652777777777773</v>
      </c>
      <c r="D187">
        <v>108</v>
      </c>
      <c r="E187" t="str">
        <f>VLOOKUP($D187,商品マスタ,2,FALSE)</f>
        <v>パスタ</v>
      </c>
      <c r="F187" t="str">
        <f>VLOOKUP($D187,商品マスタ,3,FALSE)</f>
        <v>たらこクリーム</v>
      </c>
      <c r="G187" s="5">
        <v>1000</v>
      </c>
      <c r="H187">
        <v>2</v>
      </c>
      <c r="I187" s="5">
        <f t="shared" si="2"/>
        <v>2000</v>
      </c>
    </row>
    <row r="188" spans="1:9" x14ac:dyDescent="0.4">
      <c r="A188">
        <v>110089</v>
      </c>
      <c r="B188" s="1">
        <v>44136</v>
      </c>
      <c r="C188" s="2">
        <v>0.49652777777777773</v>
      </c>
      <c r="D188">
        <v>110</v>
      </c>
      <c r="E188" t="str">
        <f>VLOOKUP($D188,商品マスタ,2,FALSE)</f>
        <v>パスタ</v>
      </c>
      <c r="F188" t="str">
        <f>VLOOKUP($D188,商品マスタ,3,FALSE)</f>
        <v>キャベツのペペロンチーノ</v>
      </c>
      <c r="G188" s="5">
        <v>900</v>
      </c>
      <c r="H188">
        <v>1</v>
      </c>
      <c r="I188" s="5">
        <f t="shared" si="2"/>
        <v>900</v>
      </c>
    </row>
    <row r="189" spans="1:9" x14ac:dyDescent="0.4">
      <c r="A189">
        <v>110089</v>
      </c>
      <c r="B189" s="1">
        <v>44136</v>
      </c>
      <c r="C189" s="2">
        <v>0.49652777777777773</v>
      </c>
      <c r="D189">
        <v>112</v>
      </c>
      <c r="E189" t="str">
        <f>VLOOKUP($D189,商品マスタ,2,FALSE)</f>
        <v>パスタ</v>
      </c>
      <c r="F189" t="str">
        <f>VLOOKUP($D189,商品マスタ,3,FALSE)</f>
        <v>イカ墨入りパスタ</v>
      </c>
      <c r="G189" s="5">
        <v>1200</v>
      </c>
      <c r="H189">
        <v>1</v>
      </c>
      <c r="I189" s="5">
        <f t="shared" si="2"/>
        <v>1200</v>
      </c>
    </row>
    <row r="190" spans="1:9" x14ac:dyDescent="0.4">
      <c r="A190">
        <v>110089</v>
      </c>
      <c r="B190" s="1">
        <v>44136</v>
      </c>
      <c r="C190" s="2">
        <v>0.49652777777777773</v>
      </c>
      <c r="D190">
        <v>901</v>
      </c>
      <c r="E190" t="str">
        <f>VLOOKUP($D190,商品マスタ,2,FALSE)</f>
        <v>ドリンク</v>
      </c>
      <c r="F190" t="str">
        <f>VLOOKUP($D190,商品マスタ,3,FALSE)</f>
        <v>ドリンクバー</v>
      </c>
      <c r="G190" s="5">
        <v>350</v>
      </c>
      <c r="H190">
        <v>5</v>
      </c>
      <c r="I190" s="5">
        <f t="shared" si="2"/>
        <v>1750</v>
      </c>
    </row>
    <row r="191" spans="1:9" x14ac:dyDescent="0.4">
      <c r="A191">
        <v>110090</v>
      </c>
      <c r="B191" s="1">
        <v>44136</v>
      </c>
      <c r="C191" s="2">
        <v>0.5</v>
      </c>
      <c r="D191">
        <v>501</v>
      </c>
      <c r="E191" t="str">
        <f>VLOOKUP($D191,商品マスタ,2,FALSE)</f>
        <v>サラダ</v>
      </c>
      <c r="F191" t="str">
        <f>VLOOKUP($D191,商品マスタ,3,FALSE)</f>
        <v>コーンサラダ</v>
      </c>
      <c r="G191" s="5">
        <v>350</v>
      </c>
      <c r="H191">
        <v>2</v>
      </c>
      <c r="I191" s="5">
        <f t="shared" si="2"/>
        <v>700</v>
      </c>
    </row>
    <row r="192" spans="1:9" x14ac:dyDescent="0.4">
      <c r="A192">
        <v>110090</v>
      </c>
      <c r="B192" s="1">
        <v>44136</v>
      </c>
      <c r="C192" s="2">
        <v>0.5</v>
      </c>
      <c r="D192">
        <v>401</v>
      </c>
      <c r="E192" t="str">
        <f>VLOOKUP($D192,商品マスタ,2,FALSE)</f>
        <v>ハンバーグ</v>
      </c>
      <c r="F192" t="str">
        <f>VLOOKUP($D192,商品マスタ,3,FALSE)</f>
        <v>煮込みハンバーグ</v>
      </c>
      <c r="G192" s="5">
        <v>1200</v>
      </c>
      <c r="H192">
        <v>2</v>
      </c>
      <c r="I192" s="5">
        <f t="shared" si="2"/>
        <v>2400</v>
      </c>
    </row>
    <row r="193" spans="1:9" x14ac:dyDescent="0.4">
      <c r="A193">
        <v>110090</v>
      </c>
      <c r="B193" s="1">
        <v>44136</v>
      </c>
      <c r="C193" s="2">
        <v>0.5</v>
      </c>
      <c r="D193">
        <v>901</v>
      </c>
      <c r="E193" t="str">
        <f>VLOOKUP($D193,商品マスタ,2,FALSE)</f>
        <v>ドリンク</v>
      </c>
      <c r="F193" t="str">
        <f>VLOOKUP($D193,商品マスタ,3,FALSE)</f>
        <v>ドリンクバー</v>
      </c>
      <c r="G193" s="5">
        <v>350</v>
      </c>
      <c r="H193">
        <v>2</v>
      </c>
      <c r="I193" s="5">
        <f t="shared" si="2"/>
        <v>700</v>
      </c>
    </row>
    <row r="194" spans="1:9" x14ac:dyDescent="0.4">
      <c r="A194">
        <v>110091</v>
      </c>
      <c r="B194" s="1">
        <v>44136</v>
      </c>
      <c r="C194" s="2">
        <v>0.5</v>
      </c>
      <c r="D194">
        <v>901</v>
      </c>
      <c r="E194" t="str">
        <f>VLOOKUP($D194,商品マスタ,2,FALSE)</f>
        <v>ドリンク</v>
      </c>
      <c r="F194" t="str">
        <f>VLOOKUP($D194,商品マスタ,3,FALSE)</f>
        <v>ドリンクバー</v>
      </c>
      <c r="G194" s="5">
        <v>350</v>
      </c>
      <c r="H194">
        <v>2</v>
      </c>
      <c r="I194" s="5">
        <f t="shared" si="2"/>
        <v>700</v>
      </c>
    </row>
    <row r="195" spans="1:9" x14ac:dyDescent="0.4">
      <c r="A195">
        <v>110091</v>
      </c>
      <c r="B195" s="1">
        <v>44136</v>
      </c>
      <c r="C195" s="2">
        <v>0.5</v>
      </c>
      <c r="D195">
        <v>902</v>
      </c>
      <c r="E195" t="str">
        <f>VLOOKUP($D195,商品マスタ,2,FALSE)</f>
        <v>ドリンク</v>
      </c>
      <c r="F195" t="str">
        <f>VLOOKUP($D195,商品マスタ,3,FALSE)</f>
        <v>ドリンクバー（キッズ）</v>
      </c>
      <c r="G195" s="5">
        <v>200</v>
      </c>
      <c r="H195">
        <v>4</v>
      </c>
      <c r="I195" s="5">
        <f t="shared" ref="I195:I258" si="3">G195*H195</f>
        <v>800</v>
      </c>
    </row>
    <row r="196" spans="1:9" x14ac:dyDescent="0.4">
      <c r="A196">
        <v>110092</v>
      </c>
      <c r="B196" s="1">
        <v>44136</v>
      </c>
      <c r="C196" s="2">
        <v>0.5</v>
      </c>
      <c r="D196">
        <v>205</v>
      </c>
      <c r="E196" t="str">
        <f>VLOOKUP($D196,商品マスタ,2,FALSE)</f>
        <v>ピザ</v>
      </c>
      <c r="F196" t="str">
        <f>VLOOKUP($D196,商品マスタ,3,FALSE)</f>
        <v>照り焼きチキン</v>
      </c>
      <c r="G196" s="5">
        <v>900</v>
      </c>
      <c r="H196">
        <v>1</v>
      </c>
      <c r="I196" s="5">
        <f t="shared" si="3"/>
        <v>900</v>
      </c>
    </row>
    <row r="197" spans="1:9" x14ac:dyDescent="0.4">
      <c r="A197">
        <v>110092</v>
      </c>
      <c r="B197" s="1">
        <v>44136</v>
      </c>
      <c r="C197" s="2">
        <v>0.5</v>
      </c>
      <c r="D197">
        <v>901</v>
      </c>
      <c r="E197" t="str">
        <f>VLOOKUP($D197,商品マスタ,2,FALSE)</f>
        <v>ドリンク</v>
      </c>
      <c r="F197" t="str">
        <f>VLOOKUP($D197,商品マスタ,3,FALSE)</f>
        <v>ドリンクバー</v>
      </c>
      <c r="G197" s="5">
        <v>350</v>
      </c>
      <c r="H197">
        <v>4</v>
      </c>
      <c r="I197" s="5">
        <f t="shared" si="3"/>
        <v>1400</v>
      </c>
    </row>
    <row r="198" spans="1:9" x14ac:dyDescent="0.4">
      <c r="A198">
        <v>110093</v>
      </c>
      <c r="B198" s="1">
        <v>44136</v>
      </c>
      <c r="C198" s="2">
        <v>0.5</v>
      </c>
      <c r="D198">
        <v>901</v>
      </c>
      <c r="E198" t="str">
        <f>VLOOKUP($D198,商品マスタ,2,FALSE)</f>
        <v>ドリンク</v>
      </c>
      <c r="F198" t="str">
        <f>VLOOKUP($D198,商品マスタ,3,FALSE)</f>
        <v>ドリンクバー</v>
      </c>
      <c r="G198" s="5">
        <v>350</v>
      </c>
      <c r="H198">
        <v>4</v>
      </c>
      <c r="I198" s="5">
        <f t="shared" si="3"/>
        <v>1400</v>
      </c>
    </row>
    <row r="199" spans="1:9" x14ac:dyDescent="0.4">
      <c r="A199">
        <v>110094</v>
      </c>
      <c r="B199" s="1">
        <v>44136</v>
      </c>
      <c r="C199" s="2">
        <v>0.50347222222222221</v>
      </c>
      <c r="D199">
        <v>108</v>
      </c>
      <c r="E199" t="str">
        <f>VLOOKUP($D199,商品マスタ,2,FALSE)</f>
        <v>パスタ</v>
      </c>
      <c r="F199" t="str">
        <f>VLOOKUP($D199,商品マスタ,3,FALSE)</f>
        <v>たらこクリーム</v>
      </c>
      <c r="G199" s="5">
        <v>1000</v>
      </c>
      <c r="H199">
        <v>2</v>
      </c>
      <c r="I199" s="5">
        <f t="shared" si="3"/>
        <v>2000</v>
      </c>
    </row>
    <row r="200" spans="1:9" x14ac:dyDescent="0.4">
      <c r="A200">
        <v>110094</v>
      </c>
      <c r="B200" s="1">
        <v>44136</v>
      </c>
      <c r="C200" s="2">
        <v>0.50347222222222221</v>
      </c>
      <c r="D200">
        <v>107</v>
      </c>
      <c r="E200" t="str">
        <f>VLOOKUP($D200,商品マスタ,2,FALSE)</f>
        <v>パスタ</v>
      </c>
      <c r="F200" t="str">
        <f>VLOOKUP($D200,商品マスタ,3,FALSE)</f>
        <v>ズワイガニのクリームソース</v>
      </c>
      <c r="G200" s="5">
        <v>1500</v>
      </c>
      <c r="H200">
        <v>1</v>
      </c>
      <c r="I200" s="5">
        <f t="shared" si="3"/>
        <v>1500</v>
      </c>
    </row>
    <row r="201" spans="1:9" x14ac:dyDescent="0.4">
      <c r="A201">
        <v>110094</v>
      </c>
      <c r="B201" s="1">
        <v>44136</v>
      </c>
      <c r="C201" s="2">
        <v>0.50347222222222221</v>
      </c>
      <c r="D201">
        <v>901</v>
      </c>
      <c r="E201" t="str">
        <f>VLOOKUP($D201,商品マスタ,2,FALSE)</f>
        <v>ドリンク</v>
      </c>
      <c r="F201" t="str">
        <f>VLOOKUP($D201,商品マスタ,3,FALSE)</f>
        <v>ドリンクバー</v>
      </c>
      <c r="G201" s="5">
        <v>350</v>
      </c>
      <c r="H201">
        <v>3</v>
      </c>
      <c r="I201" s="5">
        <f t="shared" si="3"/>
        <v>1050</v>
      </c>
    </row>
    <row r="202" spans="1:9" x14ac:dyDescent="0.4">
      <c r="A202">
        <v>110095</v>
      </c>
      <c r="B202" s="1">
        <v>44136</v>
      </c>
      <c r="C202" s="2">
        <v>0.50347222222222221</v>
      </c>
      <c r="D202">
        <v>103</v>
      </c>
      <c r="E202" t="str">
        <f>VLOOKUP($D202,商品マスタ,2,FALSE)</f>
        <v>パスタ</v>
      </c>
      <c r="F202" t="str">
        <f>VLOOKUP($D202,商品マスタ,3,FALSE)</f>
        <v>ペスカトーレ</v>
      </c>
      <c r="G202" s="5">
        <v>1500</v>
      </c>
      <c r="H202">
        <v>2</v>
      </c>
      <c r="I202" s="5">
        <f t="shared" si="3"/>
        <v>3000</v>
      </c>
    </row>
    <row r="203" spans="1:9" x14ac:dyDescent="0.4">
      <c r="A203">
        <v>110096</v>
      </c>
      <c r="B203" s="1">
        <v>44136</v>
      </c>
      <c r="C203" s="2">
        <v>0.50347222222222221</v>
      </c>
      <c r="D203">
        <v>104</v>
      </c>
      <c r="E203" t="str">
        <f>VLOOKUP($D203,商品マスタ,2,FALSE)</f>
        <v>パスタ</v>
      </c>
      <c r="F203" t="str">
        <f>VLOOKUP($D203,商品マスタ,3,FALSE)</f>
        <v>アラビアータ</v>
      </c>
      <c r="G203" s="5">
        <v>900</v>
      </c>
      <c r="H203">
        <v>2</v>
      </c>
      <c r="I203" s="5">
        <f t="shared" si="3"/>
        <v>1800</v>
      </c>
    </row>
    <row r="204" spans="1:9" x14ac:dyDescent="0.4">
      <c r="A204">
        <v>110097</v>
      </c>
      <c r="B204" s="1">
        <v>44136</v>
      </c>
      <c r="C204" s="2">
        <v>0.50347222222222221</v>
      </c>
      <c r="D204">
        <v>203</v>
      </c>
      <c r="E204" t="str">
        <f>VLOOKUP($D204,商品マスタ,2,FALSE)</f>
        <v>ピザ</v>
      </c>
      <c r="F204" t="str">
        <f>VLOOKUP($D204,商品マスタ,3,FALSE)</f>
        <v>シーフード</v>
      </c>
      <c r="G204" s="5">
        <v>900</v>
      </c>
      <c r="H204">
        <v>3</v>
      </c>
      <c r="I204" s="5">
        <f t="shared" si="3"/>
        <v>2700</v>
      </c>
    </row>
    <row r="205" spans="1:9" x14ac:dyDescent="0.4">
      <c r="A205">
        <v>110098</v>
      </c>
      <c r="B205" s="1">
        <v>44136</v>
      </c>
      <c r="C205" s="2">
        <v>0.50347222222222221</v>
      </c>
      <c r="D205">
        <v>101</v>
      </c>
      <c r="E205" t="str">
        <f>VLOOKUP($D205,商品マスタ,2,FALSE)</f>
        <v>パスタ</v>
      </c>
      <c r="F205" t="str">
        <f>VLOOKUP($D205,商品マスタ,3,FALSE)</f>
        <v>トマトミートソース</v>
      </c>
      <c r="G205" s="5">
        <v>1000</v>
      </c>
      <c r="H205">
        <v>3</v>
      </c>
      <c r="I205" s="5">
        <f t="shared" si="3"/>
        <v>3000</v>
      </c>
    </row>
    <row r="206" spans="1:9" x14ac:dyDescent="0.4">
      <c r="A206">
        <v>110098</v>
      </c>
      <c r="B206" s="1">
        <v>44136</v>
      </c>
      <c r="C206" s="2">
        <v>0.50347222222222221</v>
      </c>
      <c r="D206">
        <v>901</v>
      </c>
      <c r="E206" t="str">
        <f>VLOOKUP($D206,商品マスタ,2,FALSE)</f>
        <v>ドリンク</v>
      </c>
      <c r="F206" t="str">
        <f>VLOOKUP($D206,商品マスタ,3,FALSE)</f>
        <v>ドリンクバー</v>
      </c>
      <c r="G206" s="5">
        <v>350</v>
      </c>
      <c r="H206">
        <v>3</v>
      </c>
      <c r="I206" s="5">
        <f t="shared" si="3"/>
        <v>1050</v>
      </c>
    </row>
    <row r="207" spans="1:9" x14ac:dyDescent="0.4">
      <c r="A207">
        <v>110098</v>
      </c>
      <c r="B207" s="1">
        <v>44136</v>
      </c>
      <c r="C207" s="2">
        <v>0.50347222222222221</v>
      </c>
      <c r="D207">
        <v>602</v>
      </c>
      <c r="E207" t="str">
        <f>VLOOKUP($D207,商品マスタ,2,FALSE)</f>
        <v>デザート</v>
      </c>
      <c r="F207" t="str">
        <f>VLOOKUP($D207,商品マスタ,3,FALSE)</f>
        <v>マンゴープリン</v>
      </c>
      <c r="G207" s="5">
        <v>500</v>
      </c>
      <c r="H207">
        <v>3</v>
      </c>
      <c r="I207" s="5">
        <f t="shared" si="3"/>
        <v>1500</v>
      </c>
    </row>
    <row r="208" spans="1:9" x14ac:dyDescent="0.4">
      <c r="A208">
        <v>110099</v>
      </c>
      <c r="B208" s="1">
        <v>44136</v>
      </c>
      <c r="C208" s="2">
        <v>0.50694444444444442</v>
      </c>
      <c r="D208">
        <v>401</v>
      </c>
      <c r="E208" t="str">
        <f>VLOOKUP($D208,商品マスタ,2,FALSE)</f>
        <v>ハンバーグ</v>
      </c>
      <c r="F208" t="str">
        <f>VLOOKUP($D208,商品マスタ,3,FALSE)</f>
        <v>煮込みハンバーグ</v>
      </c>
      <c r="G208" s="5">
        <v>1200</v>
      </c>
      <c r="H208">
        <v>3</v>
      </c>
      <c r="I208" s="5">
        <f t="shared" si="3"/>
        <v>3600</v>
      </c>
    </row>
    <row r="209" spans="1:9" x14ac:dyDescent="0.4">
      <c r="A209">
        <v>110099</v>
      </c>
      <c r="B209" s="1">
        <v>44136</v>
      </c>
      <c r="C209" s="2">
        <v>0.50694444444444442</v>
      </c>
      <c r="D209">
        <v>901</v>
      </c>
      <c r="E209" t="str">
        <f>VLOOKUP($D209,商品マスタ,2,FALSE)</f>
        <v>ドリンク</v>
      </c>
      <c r="F209" t="str">
        <f>VLOOKUP($D209,商品マスタ,3,FALSE)</f>
        <v>ドリンクバー</v>
      </c>
      <c r="G209" s="5">
        <v>350</v>
      </c>
      <c r="H209">
        <v>3</v>
      </c>
      <c r="I209" s="5">
        <f t="shared" si="3"/>
        <v>1050</v>
      </c>
    </row>
    <row r="210" spans="1:9" x14ac:dyDescent="0.4">
      <c r="A210">
        <v>110099</v>
      </c>
      <c r="B210" s="1">
        <v>44136</v>
      </c>
      <c r="C210" s="2">
        <v>0.50694444444444442</v>
      </c>
      <c r="D210">
        <v>602</v>
      </c>
      <c r="E210" t="str">
        <f>VLOOKUP($D210,商品マスタ,2,FALSE)</f>
        <v>デザート</v>
      </c>
      <c r="F210" t="str">
        <f>VLOOKUP($D210,商品マスタ,3,FALSE)</f>
        <v>マンゴープリン</v>
      </c>
      <c r="G210" s="5">
        <v>500</v>
      </c>
      <c r="H210">
        <v>3</v>
      </c>
      <c r="I210" s="5">
        <f t="shared" si="3"/>
        <v>1500</v>
      </c>
    </row>
    <row r="211" spans="1:9" x14ac:dyDescent="0.4">
      <c r="A211">
        <v>110100</v>
      </c>
      <c r="B211" s="1">
        <v>44136</v>
      </c>
      <c r="C211" s="2">
        <v>0.50694444444444442</v>
      </c>
      <c r="D211">
        <v>403</v>
      </c>
      <c r="E211" t="str">
        <f>VLOOKUP($D211,商品マスタ,2,FALSE)</f>
        <v>ハンバーグ</v>
      </c>
      <c r="F211" t="str">
        <f>VLOOKUP($D211,商品マスタ,3,FALSE)</f>
        <v>イタリアンハンバーグ</v>
      </c>
      <c r="G211" s="5">
        <v>1000</v>
      </c>
      <c r="H211">
        <v>1</v>
      </c>
      <c r="I211" s="5">
        <f t="shared" si="3"/>
        <v>1000</v>
      </c>
    </row>
    <row r="212" spans="1:9" x14ac:dyDescent="0.4">
      <c r="A212">
        <v>110100</v>
      </c>
      <c r="B212" s="1">
        <v>44136</v>
      </c>
      <c r="C212" s="2">
        <v>0.50694444444444442</v>
      </c>
      <c r="D212">
        <v>303</v>
      </c>
      <c r="E212" t="str">
        <f>VLOOKUP($D212,商品マスタ,2,FALSE)</f>
        <v>ドリア</v>
      </c>
      <c r="F212" t="str">
        <f>VLOOKUP($D212,商品マスタ,3,FALSE)</f>
        <v>イカとエビのドリア</v>
      </c>
      <c r="G212" s="5">
        <v>900</v>
      </c>
      <c r="H212">
        <v>1</v>
      </c>
      <c r="I212" s="5">
        <f t="shared" si="3"/>
        <v>900</v>
      </c>
    </row>
    <row r="213" spans="1:9" x14ac:dyDescent="0.4">
      <c r="A213">
        <v>110100</v>
      </c>
      <c r="B213" s="1">
        <v>44136</v>
      </c>
      <c r="C213" s="2">
        <v>0.50694444444444442</v>
      </c>
      <c r="D213">
        <v>304</v>
      </c>
      <c r="E213" t="str">
        <f>VLOOKUP($D213,商品マスタ,2,FALSE)</f>
        <v>ドリア</v>
      </c>
      <c r="F213" t="str">
        <f>VLOOKUP($D213,商品マスタ,3,FALSE)</f>
        <v>たっぷり野菜ドリア</v>
      </c>
      <c r="G213" s="5">
        <v>1000</v>
      </c>
      <c r="H213">
        <v>1</v>
      </c>
      <c r="I213" s="5">
        <f t="shared" si="3"/>
        <v>1000</v>
      </c>
    </row>
    <row r="214" spans="1:9" x14ac:dyDescent="0.4">
      <c r="A214">
        <v>110100</v>
      </c>
      <c r="B214" s="1">
        <v>44136</v>
      </c>
      <c r="C214" s="2">
        <v>0.50694444444444442</v>
      </c>
      <c r="D214">
        <v>107</v>
      </c>
      <c r="E214" t="str">
        <f>VLOOKUP($D214,商品マスタ,2,FALSE)</f>
        <v>パスタ</v>
      </c>
      <c r="F214" t="str">
        <f>VLOOKUP($D214,商品マスタ,3,FALSE)</f>
        <v>ズワイガニのクリームソース</v>
      </c>
      <c r="G214" s="5">
        <v>1500</v>
      </c>
      <c r="H214">
        <v>2</v>
      </c>
      <c r="I214" s="5">
        <f t="shared" si="3"/>
        <v>3000</v>
      </c>
    </row>
    <row r="215" spans="1:9" x14ac:dyDescent="0.4">
      <c r="A215">
        <v>110100</v>
      </c>
      <c r="B215" s="1">
        <v>44136</v>
      </c>
      <c r="C215" s="2">
        <v>0.50694444444444442</v>
      </c>
      <c r="D215">
        <v>901</v>
      </c>
      <c r="E215" t="str">
        <f>VLOOKUP($D215,商品マスタ,2,FALSE)</f>
        <v>ドリンク</v>
      </c>
      <c r="F215" t="str">
        <f>VLOOKUP($D215,商品マスタ,3,FALSE)</f>
        <v>ドリンクバー</v>
      </c>
      <c r="G215" s="5">
        <v>350</v>
      </c>
      <c r="H215">
        <v>5</v>
      </c>
      <c r="I215" s="5">
        <f t="shared" si="3"/>
        <v>1750</v>
      </c>
    </row>
    <row r="216" spans="1:9" x14ac:dyDescent="0.4">
      <c r="A216">
        <v>110100</v>
      </c>
      <c r="B216" s="1">
        <v>44136</v>
      </c>
      <c r="C216" s="2">
        <v>0.50694444444444442</v>
      </c>
      <c r="D216">
        <v>501</v>
      </c>
      <c r="E216" t="str">
        <f>VLOOKUP($D216,商品マスタ,2,FALSE)</f>
        <v>サラダ</v>
      </c>
      <c r="F216" t="str">
        <f>VLOOKUP($D216,商品マスタ,3,FALSE)</f>
        <v>コーンサラダ</v>
      </c>
      <c r="G216" s="5">
        <v>350</v>
      </c>
      <c r="H216">
        <v>3</v>
      </c>
      <c r="I216" s="5">
        <f t="shared" si="3"/>
        <v>1050</v>
      </c>
    </row>
    <row r="217" spans="1:9" x14ac:dyDescent="0.4">
      <c r="A217">
        <v>110101</v>
      </c>
      <c r="B217" s="1">
        <v>44136</v>
      </c>
      <c r="C217" s="2">
        <v>0.51388888888888895</v>
      </c>
      <c r="D217">
        <v>304</v>
      </c>
      <c r="E217" t="str">
        <f>VLOOKUP($D217,商品マスタ,2,FALSE)</f>
        <v>ドリア</v>
      </c>
      <c r="F217" t="str">
        <f>VLOOKUP($D217,商品マスタ,3,FALSE)</f>
        <v>たっぷり野菜ドリア</v>
      </c>
      <c r="G217" s="5">
        <v>1000</v>
      </c>
      <c r="H217">
        <v>3</v>
      </c>
      <c r="I217" s="5">
        <f t="shared" si="3"/>
        <v>3000</v>
      </c>
    </row>
    <row r="218" spans="1:9" x14ac:dyDescent="0.4">
      <c r="A218">
        <v>110101</v>
      </c>
      <c r="B218" s="1">
        <v>44136</v>
      </c>
      <c r="C218" s="2">
        <v>0.51388888888888895</v>
      </c>
      <c r="D218">
        <v>901</v>
      </c>
      <c r="E218" t="str">
        <f>VLOOKUP($D218,商品マスタ,2,FALSE)</f>
        <v>ドリンク</v>
      </c>
      <c r="F218" t="str">
        <f>VLOOKUP($D218,商品マスタ,3,FALSE)</f>
        <v>ドリンクバー</v>
      </c>
      <c r="G218" s="5">
        <v>350</v>
      </c>
      <c r="H218">
        <v>3</v>
      </c>
      <c r="I218" s="5">
        <f t="shared" si="3"/>
        <v>1050</v>
      </c>
    </row>
    <row r="219" spans="1:9" x14ac:dyDescent="0.4">
      <c r="A219">
        <v>110101</v>
      </c>
      <c r="B219" s="1">
        <v>44136</v>
      </c>
      <c r="C219" s="2">
        <v>0.51388888888888895</v>
      </c>
      <c r="D219">
        <v>601</v>
      </c>
      <c r="E219" t="str">
        <f>VLOOKUP($D219,商品マスタ,2,FALSE)</f>
        <v>デザート</v>
      </c>
      <c r="F219" t="str">
        <f>VLOOKUP($D219,商品マスタ,3,FALSE)</f>
        <v>アップルパイ</v>
      </c>
      <c r="G219" s="5">
        <v>500</v>
      </c>
      <c r="H219">
        <v>3</v>
      </c>
      <c r="I219" s="5">
        <f t="shared" si="3"/>
        <v>1500</v>
      </c>
    </row>
    <row r="220" spans="1:9" x14ac:dyDescent="0.4">
      <c r="A220">
        <v>110102</v>
      </c>
      <c r="B220" s="1">
        <v>44136</v>
      </c>
      <c r="C220" s="2">
        <v>0.51388888888888895</v>
      </c>
      <c r="D220">
        <v>109</v>
      </c>
      <c r="E220" t="str">
        <f>VLOOKUP($D220,商品マスタ,2,FALSE)</f>
        <v>パスタ</v>
      </c>
      <c r="F220" t="str">
        <f>VLOOKUP($D220,商品マスタ,3,FALSE)</f>
        <v>ペペロンチーノ</v>
      </c>
      <c r="G220" s="5">
        <v>900</v>
      </c>
      <c r="H220">
        <v>1</v>
      </c>
      <c r="I220" s="5">
        <f t="shared" si="3"/>
        <v>900</v>
      </c>
    </row>
    <row r="221" spans="1:9" x14ac:dyDescent="0.4">
      <c r="A221">
        <v>110102</v>
      </c>
      <c r="B221" s="1">
        <v>44136</v>
      </c>
      <c r="C221" s="2">
        <v>0.51388888888888895</v>
      </c>
      <c r="D221">
        <v>108</v>
      </c>
      <c r="E221" t="str">
        <f>VLOOKUP($D221,商品マスタ,2,FALSE)</f>
        <v>パスタ</v>
      </c>
      <c r="F221" t="str">
        <f>VLOOKUP($D221,商品マスタ,3,FALSE)</f>
        <v>たらこクリーム</v>
      </c>
      <c r="G221" s="5">
        <v>1000</v>
      </c>
      <c r="H221">
        <v>2</v>
      </c>
      <c r="I221" s="5">
        <f t="shared" si="3"/>
        <v>2000</v>
      </c>
    </row>
    <row r="222" spans="1:9" x14ac:dyDescent="0.4">
      <c r="A222">
        <v>110102</v>
      </c>
      <c r="B222" s="1">
        <v>44136</v>
      </c>
      <c r="C222" s="2">
        <v>0.51388888888888895</v>
      </c>
      <c r="D222">
        <v>110</v>
      </c>
      <c r="E222" t="str">
        <f>VLOOKUP($D222,商品マスタ,2,FALSE)</f>
        <v>パスタ</v>
      </c>
      <c r="F222" t="str">
        <f>VLOOKUP($D222,商品マスタ,3,FALSE)</f>
        <v>キャベツのペペロンチーノ</v>
      </c>
      <c r="G222" s="5">
        <v>900</v>
      </c>
      <c r="H222">
        <v>1</v>
      </c>
      <c r="I222" s="5">
        <f t="shared" si="3"/>
        <v>900</v>
      </c>
    </row>
    <row r="223" spans="1:9" x14ac:dyDescent="0.4">
      <c r="A223">
        <v>110102</v>
      </c>
      <c r="B223" s="1">
        <v>44136</v>
      </c>
      <c r="C223" s="2">
        <v>0.51388888888888895</v>
      </c>
      <c r="D223">
        <v>112</v>
      </c>
      <c r="E223" t="str">
        <f>VLOOKUP($D223,商品マスタ,2,FALSE)</f>
        <v>パスタ</v>
      </c>
      <c r="F223" t="str">
        <f>VLOOKUP($D223,商品マスタ,3,FALSE)</f>
        <v>イカ墨入りパスタ</v>
      </c>
      <c r="G223" s="5">
        <v>1200</v>
      </c>
      <c r="H223">
        <v>1</v>
      </c>
      <c r="I223" s="5">
        <f t="shared" si="3"/>
        <v>1200</v>
      </c>
    </row>
    <row r="224" spans="1:9" x14ac:dyDescent="0.4">
      <c r="A224">
        <v>110102</v>
      </c>
      <c r="B224" s="1">
        <v>44136</v>
      </c>
      <c r="C224" s="2">
        <v>0.51388888888888895</v>
      </c>
      <c r="D224">
        <v>901</v>
      </c>
      <c r="E224" t="str">
        <f>VLOOKUP($D224,商品マスタ,2,FALSE)</f>
        <v>ドリンク</v>
      </c>
      <c r="F224" t="str">
        <f>VLOOKUP($D224,商品マスタ,3,FALSE)</f>
        <v>ドリンクバー</v>
      </c>
      <c r="G224" s="5">
        <v>350</v>
      </c>
      <c r="H224">
        <v>5</v>
      </c>
      <c r="I224" s="5">
        <f t="shared" si="3"/>
        <v>1750</v>
      </c>
    </row>
    <row r="225" spans="1:9" x14ac:dyDescent="0.4">
      <c r="A225">
        <v>110103</v>
      </c>
      <c r="B225" s="1">
        <v>44136</v>
      </c>
      <c r="C225" s="2">
        <v>0.51388888888888895</v>
      </c>
      <c r="D225">
        <v>401</v>
      </c>
      <c r="E225" t="str">
        <f>VLOOKUP($D225,商品マスタ,2,FALSE)</f>
        <v>ハンバーグ</v>
      </c>
      <c r="F225" t="str">
        <f>VLOOKUP($D225,商品マスタ,3,FALSE)</f>
        <v>煮込みハンバーグ</v>
      </c>
      <c r="G225" s="5">
        <v>1200</v>
      </c>
      <c r="H225">
        <v>4</v>
      </c>
      <c r="I225" s="5">
        <f t="shared" si="3"/>
        <v>4800</v>
      </c>
    </row>
    <row r="226" spans="1:9" x14ac:dyDescent="0.4">
      <c r="A226">
        <v>110104</v>
      </c>
      <c r="B226" s="1">
        <v>44136</v>
      </c>
      <c r="C226" s="2">
        <v>0.52083333333333337</v>
      </c>
      <c r="D226">
        <v>108</v>
      </c>
      <c r="E226" t="str">
        <f>VLOOKUP($D226,商品マスタ,2,FALSE)</f>
        <v>パスタ</v>
      </c>
      <c r="F226" t="str">
        <f>VLOOKUP($D226,商品マスタ,3,FALSE)</f>
        <v>たらこクリーム</v>
      </c>
      <c r="G226" s="5">
        <v>1000</v>
      </c>
      <c r="H226">
        <v>2</v>
      </c>
      <c r="I226" s="5">
        <f t="shared" si="3"/>
        <v>2000</v>
      </c>
    </row>
    <row r="227" spans="1:9" x14ac:dyDescent="0.4">
      <c r="A227">
        <v>110104</v>
      </c>
      <c r="B227" s="1">
        <v>44136</v>
      </c>
      <c r="C227" s="2">
        <v>0.52083333333333337</v>
      </c>
      <c r="D227">
        <v>107</v>
      </c>
      <c r="E227" t="str">
        <f>VLOOKUP($D227,商品マスタ,2,FALSE)</f>
        <v>パスタ</v>
      </c>
      <c r="F227" t="str">
        <f>VLOOKUP($D227,商品マスタ,3,FALSE)</f>
        <v>ズワイガニのクリームソース</v>
      </c>
      <c r="G227" s="5">
        <v>1500</v>
      </c>
      <c r="H227">
        <v>2</v>
      </c>
      <c r="I227" s="5">
        <f t="shared" si="3"/>
        <v>3000</v>
      </c>
    </row>
    <row r="228" spans="1:9" x14ac:dyDescent="0.4">
      <c r="A228">
        <v>110104</v>
      </c>
      <c r="B228" s="1">
        <v>44136</v>
      </c>
      <c r="C228" s="2">
        <v>0.52083333333333337</v>
      </c>
      <c r="D228">
        <v>501</v>
      </c>
      <c r="E228" t="str">
        <f>VLOOKUP($D228,商品マスタ,2,FALSE)</f>
        <v>サラダ</v>
      </c>
      <c r="F228" t="str">
        <f>VLOOKUP($D228,商品マスタ,3,FALSE)</f>
        <v>コーンサラダ</v>
      </c>
      <c r="G228" s="5">
        <v>350</v>
      </c>
      <c r="H228">
        <v>4</v>
      </c>
      <c r="I228" s="5">
        <f t="shared" si="3"/>
        <v>1400</v>
      </c>
    </row>
    <row r="229" spans="1:9" x14ac:dyDescent="0.4">
      <c r="A229">
        <v>110105</v>
      </c>
      <c r="B229" s="1">
        <v>44136</v>
      </c>
      <c r="C229" s="2">
        <v>0.52083333333333337</v>
      </c>
      <c r="D229">
        <v>102</v>
      </c>
      <c r="E229" t="str">
        <f>VLOOKUP($D229,商品マスタ,2,FALSE)</f>
        <v>パスタ</v>
      </c>
      <c r="F229" t="str">
        <f>VLOOKUP($D229,商品マスタ,3,FALSE)</f>
        <v>ナスとベーコンのトマトソース</v>
      </c>
      <c r="G229" s="5">
        <v>900</v>
      </c>
      <c r="H229">
        <v>2</v>
      </c>
      <c r="I229" s="5">
        <f t="shared" si="3"/>
        <v>1800</v>
      </c>
    </row>
    <row r="230" spans="1:9" x14ac:dyDescent="0.4">
      <c r="A230">
        <v>110106</v>
      </c>
      <c r="B230" s="1">
        <v>44136</v>
      </c>
      <c r="C230" s="2">
        <v>0.52083333333333337</v>
      </c>
      <c r="D230">
        <v>301</v>
      </c>
      <c r="E230" t="str">
        <f>VLOOKUP($D230,商品マスタ,2,FALSE)</f>
        <v>ドリア</v>
      </c>
      <c r="F230" t="str">
        <f>VLOOKUP($D230,商品マスタ,3,FALSE)</f>
        <v>シーフードドリア</v>
      </c>
      <c r="G230" s="5">
        <v>900</v>
      </c>
      <c r="H230">
        <v>2</v>
      </c>
      <c r="I230" s="5">
        <f t="shared" si="3"/>
        <v>1800</v>
      </c>
    </row>
    <row r="231" spans="1:9" x14ac:dyDescent="0.4">
      <c r="A231">
        <v>110107</v>
      </c>
      <c r="B231" s="1">
        <v>44136</v>
      </c>
      <c r="C231" s="2">
        <v>0.52083333333333337</v>
      </c>
      <c r="D231">
        <v>112</v>
      </c>
      <c r="E231" t="str">
        <f>VLOOKUP($D231,商品マスタ,2,FALSE)</f>
        <v>パスタ</v>
      </c>
      <c r="F231" t="str">
        <f>VLOOKUP($D231,商品マスタ,3,FALSE)</f>
        <v>イカ墨入りパスタ</v>
      </c>
      <c r="G231" s="5">
        <v>1200</v>
      </c>
      <c r="H231">
        <v>2</v>
      </c>
      <c r="I231" s="5">
        <f t="shared" si="3"/>
        <v>2400</v>
      </c>
    </row>
    <row r="232" spans="1:9" x14ac:dyDescent="0.4">
      <c r="A232">
        <v>110108</v>
      </c>
      <c r="B232" s="1">
        <v>44136</v>
      </c>
      <c r="C232" s="2">
        <v>0.52083333333333337</v>
      </c>
      <c r="D232">
        <v>101</v>
      </c>
      <c r="E232" t="str">
        <f>VLOOKUP($D232,商品マスタ,2,FALSE)</f>
        <v>パスタ</v>
      </c>
      <c r="F232" t="str">
        <f>VLOOKUP($D232,商品マスタ,3,FALSE)</f>
        <v>トマトミートソース</v>
      </c>
      <c r="G232" s="5">
        <v>1000</v>
      </c>
      <c r="H232">
        <v>3</v>
      </c>
      <c r="I232" s="5">
        <f t="shared" si="3"/>
        <v>3000</v>
      </c>
    </row>
    <row r="233" spans="1:9" x14ac:dyDescent="0.4">
      <c r="A233">
        <v>110108</v>
      </c>
      <c r="B233" s="1">
        <v>44136</v>
      </c>
      <c r="C233" s="2">
        <v>0.52083333333333337</v>
      </c>
      <c r="D233">
        <v>901</v>
      </c>
      <c r="E233" t="str">
        <f>VLOOKUP($D233,商品マスタ,2,FALSE)</f>
        <v>ドリンク</v>
      </c>
      <c r="F233" t="str">
        <f>VLOOKUP($D233,商品マスタ,3,FALSE)</f>
        <v>ドリンクバー</v>
      </c>
      <c r="G233" s="5">
        <v>350</v>
      </c>
      <c r="H233">
        <v>3</v>
      </c>
      <c r="I233" s="5">
        <f t="shared" si="3"/>
        <v>1050</v>
      </c>
    </row>
    <row r="234" spans="1:9" x14ac:dyDescent="0.4">
      <c r="A234">
        <v>110108</v>
      </c>
      <c r="B234" s="1">
        <v>44136</v>
      </c>
      <c r="C234" s="2">
        <v>0.52083333333333337</v>
      </c>
      <c r="D234">
        <v>602</v>
      </c>
      <c r="E234" t="str">
        <f>VLOOKUP($D234,商品マスタ,2,FALSE)</f>
        <v>デザート</v>
      </c>
      <c r="F234" t="str">
        <f>VLOOKUP($D234,商品マスタ,3,FALSE)</f>
        <v>マンゴープリン</v>
      </c>
      <c r="G234" s="5">
        <v>500</v>
      </c>
      <c r="H234">
        <v>3</v>
      </c>
      <c r="I234" s="5">
        <f t="shared" si="3"/>
        <v>1500</v>
      </c>
    </row>
    <row r="235" spans="1:9" x14ac:dyDescent="0.4">
      <c r="A235">
        <v>110109</v>
      </c>
      <c r="B235" s="1">
        <v>44136</v>
      </c>
      <c r="C235" s="2">
        <v>0.52777777777777779</v>
      </c>
      <c r="D235">
        <v>403</v>
      </c>
      <c r="E235" t="str">
        <f>VLOOKUP($D235,商品マスタ,2,FALSE)</f>
        <v>ハンバーグ</v>
      </c>
      <c r="F235" t="str">
        <f>VLOOKUP($D235,商品マスタ,3,FALSE)</f>
        <v>イタリアンハンバーグ</v>
      </c>
      <c r="G235" s="5">
        <v>1000</v>
      </c>
      <c r="H235">
        <v>2</v>
      </c>
      <c r="I235" s="5">
        <f t="shared" si="3"/>
        <v>2000</v>
      </c>
    </row>
    <row r="236" spans="1:9" x14ac:dyDescent="0.4">
      <c r="A236">
        <v>110109</v>
      </c>
      <c r="B236" s="1">
        <v>44136</v>
      </c>
      <c r="C236" s="2">
        <v>0.52777777777777779</v>
      </c>
      <c r="D236">
        <v>901</v>
      </c>
      <c r="E236" t="str">
        <f>VLOOKUP($D236,商品マスタ,2,FALSE)</f>
        <v>ドリンク</v>
      </c>
      <c r="F236" t="str">
        <f>VLOOKUP($D236,商品マスタ,3,FALSE)</f>
        <v>ドリンクバー</v>
      </c>
      <c r="G236" s="5">
        <v>350</v>
      </c>
      <c r="H236">
        <v>2</v>
      </c>
      <c r="I236" s="5">
        <f t="shared" si="3"/>
        <v>700</v>
      </c>
    </row>
    <row r="237" spans="1:9" x14ac:dyDescent="0.4">
      <c r="A237">
        <v>110109</v>
      </c>
      <c r="B237" s="1">
        <v>44136</v>
      </c>
      <c r="C237" s="2">
        <v>0.52777777777777779</v>
      </c>
      <c r="D237">
        <v>603</v>
      </c>
      <c r="E237" t="str">
        <f>VLOOKUP($D237,商品マスタ,2,FALSE)</f>
        <v>デザート</v>
      </c>
      <c r="F237" t="str">
        <f>VLOOKUP($D237,商品マスタ,3,FALSE)</f>
        <v>イタリアンプリン</v>
      </c>
      <c r="G237" s="5">
        <v>500</v>
      </c>
      <c r="H237">
        <v>2</v>
      </c>
      <c r="I237" s="5">
        <f t="shared" si="3"/>
        <v>1000</v>
      </c>
    </row>
    <row r="238" spans="1:9" x14ac:dyDescent="0.4">
      <c r="A238">
        <v>110110</v>
      </c>
      <c r="B238" s="1">
        <v>44136</v>
      </c>
      <c r="C238" s="2">
        <v>0.53472222222222221</v>
      </c>
      <c r="D238">
        <v>403</v>
      </c>
      <c r="E238" t="str">
        <f>VLOOKUP($D238,商品マスタ,2,FALSE)</f>
        <v>ハンバーグ</v>
      </c>
      <c r="F238" t="str">
        <f>VLOOKUP($D238,商品マスタ,3,FALSE)</f>
        <v>イタリアンハンバーグ</v>
      </c>
      <c r="G238" s="5">
        <v>1000</v>
      </c>
      <c r="H238">
        <v>1</v>
      </c>
      <c r="I238" s="5">
        <f t="shared" si="3"/>
        <v>1000</v>
      </c>
    </row>
    <row r="239" spans="1:9" x14ac:dyDescent="0.4">
      <c r="A239">
        <v>110110</v>
      </c>
      <c r="B239" s="1">
        <v>44136</v>
      </c>
      <c r="C239" s="2">
        <v>0.53472222222222221</v>
      </c>
      <c r="D239">
        <v>303</v>
      </c>
      <c r="E239" t="str">
        <f>VLOOKUP($D239,商品マスタ,2,FALSE)</f>
        <v>ドリア</v>
      </c>
      <c r="F239" t="str">
        <f>VLOOKUP($D239,商品マスタ,3,FALSE)</f>
        <v>イカとエビのドリア</v>
      </c>
      <c r="G239" s="5">
        <v>900</v>
      </c>
      <c r="H239">
        <v>1</v>
      </c>
      <c r="I239" s="5">
        <f t="shared" si="3"/>
        <v>900</v>
      </c>
    </row>
    <row r="240" spans="1:9" x14ac:dyDescent="0.4">
      <c r="A240">
        <v>110110</v>
      </c>
      <c r="B240" s="1">
        <v>44136</v>
      </c>
      <c r="C240" s="2">
        <v>0.53472222222222221</v>
      </c>
      <c r="D240">
        <v>304</v>
      </c>
      <c r="E240" t="str">
        <f>VLOOKUP($D240,商品マスタ,2,FALSE)</f>
        <v>ドリア</v>
      </c>
      <c r="F240" t="str">
        <f>VLOOKUP($D240,商品マスタ,3,FALSE)</f>
        <v>たっぷり野菜ドリア</v>
      </c>
      <c r="G240" s="5">
        <v>1000</v>
      </c>
      <c r="H240">
        <v>1</v>
      </c>
      <c r="I240" s="5">
        <f t="shared" si="3"/>
        <v>1000</v>
      </c>
    </row>
    <row r="241" spans="1:9" x14ac:dyDescent="0.4">
      <c r="A241">
        <v>110110</v>
      </c>
      <c r="B241" s="1">
        <v>44136</v>
      </c>
      <c r="C241" s="2">
        <v>0.53472222222222221</v>
      </c>
      <c r="D241">
        <v>107</v>
      </c>
      <c r="E241" t="str">
        <f>VLOOKUP($D241,商品マスタ,2,FALSE)</f>
        <v>パスタ</v>
      </c>
      <c r="F241" t="str">
        <f>VLOOKUP($D241,商品マスタ,3,FALSE)</f>
        <v>ズワイガニのクリームソース</v>
      </c>
      <c r="G241" s="5">
        <v>1500</v>
      </c>
      <c r="H241">
        <v>2</v>
      </c>
      <c r="I241" s="5">
        <f t="shared" si="3"/>
        <v>3000</v>
      </c>
    </row>
    <row r="242" spans="1:9" x14ac:dyDescent="0.4">
      <c r="A242">
        <v>110110</v>
      </c>
      <c r="B242" s="1">
        <v>44136</v>
      </c>
      <c r="C242" s="2">
        <v>0.53472222222222221</v>
      </c>
      <c r="D242">
        <v>901</v>
      </c>
      <c r="E242" t="str">
        <f>VLOOKUP($D242,商品マスタ,2,FALSE)</f>
        <v>ドリンク</v>
      </c>
      <c r="F242" t="str">
        <f>VLOOKUP($D242,商品マスタ,3,FALSE)</f>
        <v>ドリンクバー</v>
      </c>
      <c r="G242" s="5">
        <v>350</v>
      </c>
      <c r="H242">
        <v>5</v>
      </c>
      <c r="I242" s="5">
        <f t="shared" si="3"/>
        <v>1750</v>
      </c>
    </row>
    <row r="243" spans="1:9" x14ac:dyDescent="0.4">
      <c r="A243">
        <v>110110</v>
      </c>
      <c r="B243" s="1">
        <v>44136</v>
      </c>
      <c r="C243" s="2">
        <v>0.53472222222222221</v>
      </c>
      <c r="D243">
        <v>501</v>
      </c>
      <c r="E243" t="str">
        <f>VLOOKUP($D243,商品マスタ,2,FALSE)</f>
        <v>サラダ</v>
      </c>
      <c r="F243" t="str">
        <f>VLOOKUP($D243,商品マスタ,3,FALSE)</f>
        <v>コーンサラダ</v>
      </c>
      <c r="G243" s="5">
        <v>350</v>
      </c>
      <c r="H243">
        <v>3</v>
      </c>
      <c r="I243" s="5">
        <f t="shared" si="3"/>
        <v>1050</v>
      </c>
    </row>
    <row r="244" spans="1:9" x14ac:dyDescent="0.4">
      <c r="A244">
        <v>110111</v>
      </c>
      <c r="B244" s="1">
        <v>44136</v>
      </c>
      <c r="C244" s="2">
        <v>0.53819444444444442</v>
      </c>
      <c r="D244">
        <v>304</v>
      </c>
      <c r="E244" t="str">
        <f>VLOOKUP($D244,商品マスタ,2,FALSE)</f>
        <v>ドリア</v>
      </c>
      <c r="F244" t="str">
        <f>VLOOKUP($D244,商品マスタ,3,FALSE)</f>
        <v>たっぷり野菜ドリア</v>
      </c>
      <c r="G244" s="5">
        <v>1000</v>
      </c>
      <c r="H244">
        <v>3</v>
      </c>
      <c r="I244" s="5">
        <f t="shared" si="3"/>
        <v>3000</v>
      </c>
    </row>
    <row r="245" spans="1:9" x14ac:dyDescent="0.4">
      <c r="A245">
        <v>110111</v>
      </c>
      <c r="B245" s="1">
        <v>44136</v>
      </c>
      <c r="C245" s="2">
        <v>0.53819444444444442</v>
      </c>
      <c r="D245">
        <v>901</v>
      </c>
      <c r="E245" t="str">
        <f>VLOOKUP($D245,商品マスタ,2,FALSE)</f>
        <v>ドリンク</v>
      </c>
      <c r="F245" t="str">
        <f>VLOOKUP($D245,商品マスタ,3,FALSE)</f>
        <v>ドリンクバー</v>
      </c>
      <c r="G245" s="5">
        <v>350</v>
      </c>
      <c r="H245">
        <v>3</v>
      </c>
      <c r="I245" s="5">
        <f t="shared" si="3"/>
        <v>1050</v>
      </c>
    </row>
    <row r="246" spans="1:9" x14ac:dyDescent="0.4">
      <c r="A246">
        <v>110111</v>
      </c>
      <c r="B246" s="1">
        <v>44136</v>
      </c>
      <c r="C246" s="2">
        <v>0.53819444444444442</v>
      </c>
      <c r="D246">
        <v>601</v>
      </c>
      <c r="E246" t="str">
        <f>VLOOKUP($D246,商品マスタ,2,FALSE)</f>
        <v>デザート</v>
      </c>
      <c r="F246" t="str">
        <f>VLOOKUP($D246,商品マスタ,3,FALSE)</f>
        <v>アップルパイ</v>
      </c>
      <c r="G246" s="5">
        <v>500</v>
      </c>
      <c r="H246">
        <v>3</v>
      </c>
      <c r="I246" s="5">
        <f t="shared" si="3"/>
        <v>1500</v>
      </c>
    </row>
    <row r="247" spans="1:9" x14ac:dyDescent="0.4">
      <c r="A247">
        <v>110112</v>
      </c>
      <c r="B247" s="1">
        <v>44136</v>
      </c>
      <c r="C247" s="2">
        <v>0.53819444444444442</v>
      </c>
      <c r="D247">
        <v>109</v>
      </c>
      <c r="E247" t="str">
        <f>VLOOKUP($D247,商品マスタ,2,FALSE)</f>
        <v>パスタ</v>
      </c>
      <c r="F247" t="str">
        <f>VLOOKUP($D247,商品マスタ,3,FALSE)</f>
        <v>ペペロンチーノ</v>
      </c>
      <c r="G247" s="5">
        <v>900</v>
      </c>
      <c r="H247">
        <v>1</v>
      </c>
      <c r="I247" s="5">
        <f t="shared" si="3"/>
        <v>900</v>
      </c>
    </row>
    <row r="248" spans="1:9" x14ac:dyDescent="0.4">
      <c r="A248">
        <v>110112</v>
      </c>
      <c r="B248" s="1">
        <v>44136</v>
      </c>
      <c r="C248" s="2">
        <v>0.53819444444444442</v>
      </c>
      <c r="D248">
        <v>108</v>
      </c>
      <c r="E248" t="str">
        <f>VLOOKUP($D248,商品マスタ,2,FALSE)</f>
        <v>パスタ</v>
      </c>
      <c r="F248" t="str">
        <f>VLOOKUP($D248,商品マスタ,3,FALSE)</f>
        <v>たらこクリーム</v>
      </c>
      <c r="G248" s="5">
        <v>1000</v>
      </c>
      <c r="H248">
        <v>2</v>
      </c>
      <c r="I248" s="5">
        <f t="shared" si="3"/>
        <v>2000</v>
      </c>
    </row>
    <row r="249" spans="1:9" x14ac:dyDescent="0.4">
      <c r="A249">
        <v>110112</v>
      </c>
      <c r="B249" s="1">
        <v>44136</v>
      </c>
      <c r="C249" s="2">
        <v>0.53819444444444442</v>
      </c>
      <c r="D249">
        <v>112</v>
      </c>
      <c r="E249" t="str">
        <f>VLOOKUP($D249,商品マスタ,2,FALSE)</f>
        <v>パスタ</v>
      </c>
      <c r="F249" t="str">
        <f>VLOOKUP($D249,商品マスタ,3,FALSE)</f>
        <v>イカ墨入りパスタ</v>
      </c>
      <c r="G249" s="5">
        <v>1200</v>
      </c>
      <c r="H249">
        <v>1</v>
      </c>
      <c r="I249" s="5">
        <f t="shared" si="3"/>
        <v>1200</v>
      </c>
    </row>
    <row r="250" spans="1:9" x14ac:dyDescent="0.4">
      <c r="A250">
        <v>110112</v>
      </c>
      <c r="B250" s="1">
        <v>44136</v>
      </c>
      <c r="C250" s="2">
        <v>0.53819444444444442</v>
      </c>
      <c r="D250">
        <v>109</v>
      </c>
      <c r="E250" t="str">
        <f>VLOOKUP($D250,商品マスタ,2,FALSE)</f>
        <v>パスタ</v>
      </c>
      <c r="F250" t="str">
        <f>VLOOKUP($D250,商品マスタ,3,FALSE)</f>
        <v>ペペロンチーノ</v>
      </c>
      <c r="G250" s="5">
        <v>900</v>
      </c>
      <c r="H250">
        <v>1</v>
      </c>
      <c r="I250" s="5">
        <f t="shared" si="3"/>
        <v>900</v>
      </c>
    </row>
    <row r="251" spans="1:9" x14ac:dyDescent="0.4">
      <c r="A251">
        <v>110112</v>
      </c>
      <c r="B251" s="1">
        <v>44136</v>
      </c>
      <c r="C251" s="2">
        <v>0.53819444444444442</v>
      </c>
      <c r="D251">
        <v>901</v>
      </c>
      <c r="E251" t="str">
        <f>VLOOKUP($D251,商品マスタ,2,FALSE)</f>
        <v>ドリンク</v>
      </c>
      <c r="F251" t="str">
        <f>VLOOKUP($D251,商品マスタ,3,FALSE)</f>
        <v>ドリンクバー</v>
      </c>
      <c r="G251" s="5">
        <v>350</v>
      </c>
      <c r="H251">
        <v>5</v>
      </c>
      <c r="I251" s="5">
        <f t="shared" si="3"/>
        <v>1750</v>
      </c>
    </row>
    <row r="252" spans="1:9" x14ac:dyDescent="0.4">
      <c r="A252">
        <v>110113</v>
      </c>
      <c r="B252" s="1">
        <v>44136</v>
      </c>
      <c r="C252" s="2">
        <v>0.54166666666666663</v>
      </c>
      <c r="D252">
        <v>501</v>
      </c>
      <c r="E252" t="str">
        <f>VLOOKUP($D252,商品マスタ,2,FALSE)</f>
        <v>サラダ</v>
      </c>
      <c r="F252" t="str">
        <f>VLOOKUP($D252,商品マスタ,3,FALSE)</f>
        <v>コーンサラダ</v>
      </c>
      <c r="G252" s="5">
        <v>350</v>
      </c>
      <c r="H252">
        <v>2</v>
      </c>
      <c r="I252" s="5">
        <f t="shared" si="3"/>
        <v>700</v>
      </c>
    </row>
    <row r="253" spans="1:9" x14ac:dyDescent="0.4">
      <c r="A253">
        <v>110113</v>
      </c>
      <c r="B253" s="1">
        <v>44136</v>
      </c>
      <c r="C253" s="2">
        <v>0.54166666666666663</v>
      </c>
      <c r="D253">
        <v>401</v>
      </c>
      <c r="E253" t="str">
        <f>VLOOKUP($D253,商品マスタ,2,FALSE)</f>
        <v>ハンバーグ</v>
      </c>
      <c r="F253" t="str">
        <f>VLOOKUP($D253,商品マスタ,3,FALSE)</f>
        <v>煮込みハンバーグ</v>
      </c>
      <c r="G253" s="5">
        <v>1200</v>
      </c>
      <c r="H253">
        <v>2</v>
      </c>
      <c r="I253" s="5">
        <f t="shared" si="3"/>
        <v>2400</v>
      </c>
    </row>
    <row r="254" spans="1:9" x14ac:dyDescent="0.4">
      <c r="A254">
        <v>110113</v>
      </c>
      <c r="B254" s="1">
        <v>44136</v>
      </c>
      <c r="C254" s="2">
        <v>0.54166666666666663</v>
      </c>
      <c r="D254">
        <v>901</v>
      </c>
      <c r="E254" t="str">
        <f>VLOOKUP($D254,商品マスタ,2,FALSE)</f>
        <v>ドリンク</v>
      </c>
      <c r="F254" t="str">
        <f>VLOOKUP($D254,商品マスタ,3,FALSE)</f>
        <v>ドリンクバー</v>
      </c>
      <c r="G254" s="5">
        <v>350</v>
      </c>
      <c r="H254">
        <v>2</v>
      </c>
      <c r="I254" s="5">
        <f t="shared" si="3"/>
        <v>700</v>
      </c>
    </row>
    <row r="255" spans="1:9" x14ac:dyDescent="0.4">
      <c r="A255">
        <v>110114</v>
      </c>
      <c r="B255" s="1">
        <v>44136</v>
      </c>
      <c r="C255" s="2">
        <v>0.54513888888888884</v>
      </c>
      <c r="D255">
        <v>901</v>
      </c>
      <c r="E255" t="str">
        <f>VLOOKUP($D255,商品マスタ,2,FALSE)</f>
        <v>ドリンク</v>
      </c>
      <c r="F255" t="str">
        <f>VLOOKUP($D255,商品マスタ,3,FALSE)</f>
        <v>ドリンクバー</v>
      </c>
      <c r="G255" s="5">
        <v>350</v>
      </c>
      <c r="H255">
        <v>2</v>
      </c>
      <c r="I255" s="5">
        <f t="shared" si="3"/>
        <v>700</v>
      </c>
    </row>
    <row r="256" spans="1:9" x14ac:dyDescent="0.4">
      <c r="A256">
        <v>110114</v>
      </c>
      <c r="B256" s="1">
        <v>44136</v>
      </c>
      <c r="C256" s="2">
        <v>0.54513888888888884</v>
      </c>
      <c r="D256">
        <v>902</v>
      </c>
      <c r="E256" t="str">
        <f>VLOOKUP($D256,商品マスタ,2,FALSE)</f>
        <v>ドリンク</v>
      </c>
      <c r="F256" t="str">
        <f>VLOOKUP($D256,商品マスタ,3,FALSE)</f>
        <v>ドリンクバー（キッズ）</v>
      </c>
      <c r="G256" s="5">
        <v>200</v>
      </c>
      <c r="H256">
        <v>4</v>
      </c>
      <c r="I256" s="5">
        <f t="shared" si="3"/>
        <v>800</v>
      </c>
    </row>
    <row r="257" spans="1:9" x14ac:dyDescent="0.4">
      <c r="A257">
        <v>110115</v>
      </c>
      <c r="B257" s="1">
        <v>44136</v>
      </c>
      <c r="C257" s="2">
        <v>0.55208333333333326</v>
      </c>
      <c r="D257">
        <v>205</v>
      </c>
      <c r="E257" t="str">
        <f>VLOOKUP($D257,商品マスタ,2,FALSE)</f>
        <v>ピザ</v>
      </c>
      <c r="F257" t="str">
        <f>VLOOKUP($D257,商品マスタ,3,FALSE)</f>
        <v>照り焼きチキン</v>
      </c>
      <c r="G257" s="5">
        <v>900</v>
      </c>
      <c r="H257">
        <v>1</v>
      </c>
      <c r="I257" s="5">
        <f t="shared" si="3"/>
        <v>900</v>
      </c>
    </row>
    <row r="258" spans="1:9" x14ac:dyDescent="0.4">
      <c r="A258">
        <v>110115</v>
      </c>
      <c r="B258" s="1">
        <v>44136</v>
      </c>
      <c r="C258" s="2">
        <v>0.55208333333333326</v>
      </c>
      <c r="D258">
        <v>901</v>
      </c>
      <c r="E258" t="str">
        <f>VLOOKUP($D258,商品マスタ,2,FALSE)</f>
        <v>ドリンク</v>
      </c>
      <c r="F258" t="str">
        <f>VLOOKUP($D258,商品マスタ,3,FALSE)</f>
        <v>ドリンクバー</v>
      </c>
      <c r="G258" s="5">
        <v>350</v>
      </c>
      <c r="H258">
        <v>4</v>
      </c>
      <c r="I258" s="5">
        <f t="shared" si="3"/>
        <v>1400</v>
      </c>
    </row>
    <row r="259" spans="1:9" x14ac:dyDescent="0.4">
      <c r="A259">
        <v>110116</v>
      </c>
      <c r="B259" s="1">
        <v>44136</v>
      </c>
      <c r="C259" s="2">
        <v>0.55555555555555558</v>
      </c>
      <c r="D259">
        <v>901</v>
      </c>
      <c r="E259" t="str">
        <f>VLOOKUP($D259,商品マスタ,2,FALSE)</f>
        <v>ドリンク</v>
      </c>
      <c r="F259" t="str">
        <f>VLOOKUP($D259,商品マスタ,3,FALSE)</f>
        <v>ドリンクバー</v>
      </c>
      <c r="G259" s="5">
        <v>350</v>
      </c>
      <c r="H259">
        <v>4</v>
      </c>
      <c r="I259" s="5">
        <f t="shared" ref="I259:I322" si="4">G259*H259</f>
        <v>1400</v>
      </c>
    </row>
    <row r="260" spans="1:9" x14ac:dyDescent="0.4">
      <c r="A260">
        <v>110117</v>
      </c>
      <c r="B260" s="1">
        <v>44136</v>
      </c>
      <c r="C260" s="2">
        <v>0.5625</v>
      </c>
      <c r="D260">
        <v>108</v>
      </c>
      <c r="E260" t="str">
        <f>VLOOKUP($D260,商品マスタ,2,FALSE)</f>
        <v>パスタ</v>
      </c>
      <c r="F260" t="str">
        <f>VLOOKUP($D260,商品マスタ,3,FALSE)</f>
        <v>たらこクリーム</v>
      </c>
      <c r="G260" s="5">
        <v>1000</v>
      </c>
      <c r="H260">
        <v>2</v>
      </c>
      <c r="I260" s="5">
        <f t="shared" si="4"/>
        <v>2000</v>
      </c>
    </row>
    <row r="261" spans="1:9" x14ac:dyDescent="0.4">
      <c r="A261">
        <v>110117</v>
      </c>
      <c r="B261" s="1">
        <v>44136</v>
      </c>
      <c r="C261" s="2">
        <v>0.5625</v>
      </c>
      <c r="D261">
        <v>107</v>
      </c>
      <c r="E261" t="str">
        <f>VLOOKUP($D261,商品マスタ,2,FALSE)</f>
        <v>パスタ</v>
      </c>
      <c r="F261" t="str">
        <f>VLOOKUP($D261,商品マスタ,3,FALSE)</f>
        <v>ズワイガニのクリームソース</v>
      </c>
      <c r="G261" s="5">
        <v>1500</v>
      </c>
      <c r="H261">
        <v>1</v>
      </c>
      <c r="I261" s="5">
        <f t="shared" si="4"/>
        <v>1500</v>
      </c>
    </row>
    <row r="262" spans="1:9" x14ac:dyDescent="0.4">
      <c r="A262">
        <v>110117</v>
      </c>
      <c r="B262" s="1">
        <v>44136</v>
      </c>
      <c r="C262" s="2">
        <v>0.5625</v>
      </c>
      <c r="D262">
        <v>901</v>
      </c>
      <c r="E262" t="str">
        <f>VLOOKUP($D262,商品マスタ,2,FALSE)</f>
        <v>ドリンク</v>
      </c>
      <c r="F262" t="str">
        <f>VLOOKUP($D262,商品マスタ,3,FALSE)</f>
        <v>ドリンクバー</v>
      </c>
      <c r="G262" s="5">
        <v>350</v>
      </c>
      <c r="H262">
        <v>3</v>
      </c>
      <c r="I262" s="5">
        <f t="shared" si="4"/>
        <v>1050</v>
      </c>
    </row>
    <row r="263" spans="1:9" x14ac:dyDescent="0.4">
      <c r="A263">
        <v>110118</v>
      </c>
      <c r="B263" s="1">
        <v>44136</v>
      </c>
      <c r="C263" s="2">
        <v>0.56597222222222221</v>
      </c>
      <c r="D263">
        <v>901</v>
      </c>
      <c r="E263" t="str">
        <f>VLOOKUP($D263,商品マスタ,2,FALSE)</f>
        <v>ドリンク</v>
      </c>
      <c r="F263" t="str">
        <f>VLOOKUP($D263,商品マスタ,3,FALSE)</f>
        <v>ドリンクバー</v>
      </c>
      <c r="G263" s="5">
        <v>350</v>
      </c>
      <c r="H263">
        <v>2</v>
      </c>
      <c r="I263" s="5">
        <f t="shared" si="4"/>
        <v>700</v>
      </c>
    </row>
    <row r="264" spans="1:9" x14ac:dyDescent="0.4">
      <c r="A264">
        <v>110119</v>
      </c>
      <c r="B264" s="1">
        <v>44136</v>
      </c>
      <c r="C264" s="2">
        <v>0.56597222222222221</v>
      </c>
      <c r="D264">
        <v>901</v>
      </c>
      <c r="E264" t="str">
        <f>VLOOKUP($D264,商品マスタ,2,FALSE)</f>
        <v>ドリンク</v>
      </c>
      <c r="F264" t="str">
        <f>VLOOKUP($D264,商品マスタ,3,FALSE)</f>
        <v>ドリンクバー</v>
      </c>
      <c r="G264" s="5">
        <v>350</v>
      </c>
      <c r="H264">
        <v>2</v>
      </c>
      <c r="I264" s="5">
        <f t="shared" si="4"/>
        <v>700</v>
      </c>
    </row>
    <row r="265" spans="1:9" x14ac:dyDescent="0.4">
      <c r="A265">
        <v>110120</v>
      </c>
      <c r="B265" s="1">
        <v>44136</v>
      </c>
      <c r="C265" s="2">
        <v>0.56597222222222221</v>
      </c>
      <c r="D265">
        <v>901</v>
      </c>
      <c r="E265" t="str">
        <f>VLOOKUP($D265,商品マスタ,2,FALSE)</f>
        <v>ドリンク</v>
      </c>
      <c r="F265" t="str">
        <f>VLOOKUP($D265,商品マスタ,3,FALSE)</f>
        <v>ドリンクバー</v>
      </c>
      <c r="G265" s="5">
        <v>350</v>
      </c>
      <c r="H265">
        <v>3</v>
      </c>
      <c r="I265" s="5">
        <f t="shared" si="4"/>
        <v>1050</v>
      </c>
    </row>
    <row r="266" spans="1:9" x14ac:dyDescent="0.4">
      <c r="A266">
        <v>110121</v>
      </c>
      <c r="B266" s="1">
        <v>44136</v>
      </c>
      <c r="C266" s="2">
        <v>0.56944444444444442</v>
      </c>
      <c r="D266">
        <v>101</v>
      </c>
      <c r="E266" t="str">
        <f>VLOOKUP($D266,商品マスタ,2,FALSE)</f>
        <v>パスタ</v>
      </c>
      <c r="F266" t="str">
        <f>VLOOKUP($D266,商品マスタ,3,FALSE)</f>
        <v>トマトミートソース</v>
      </c>
      <c r="G266" s="5">
        <v>1000</v>
      </c>
      <c r="H266">
        <v>3</v>
      </c>
      <c r="I266" s="5">
        <f t="shared" si="4"/>
        <v>3000</v>
      </c>
    </row>
    <row r="267" spans="1:9" x14ac:dyDescent="0.4">
      <c r="A267">
        <v>110121</v>
      </c>
      <c r="B267" s="1">
        <v>44136</v>
      </c>
      <c r="C267" s="2">
        <v>0.56944444444444442</v>
      </c>
      <c r="D267">
        <v>901</v>
      </c>
      <c r="E267" t="str">
        <f>VLOOKUP($D267,商品マスタ,2,FALSE)</f>
        <v>ドリンク</v>
      </c>
      <c r="F267" t="str">
        <f>VLOOKUP($D267,商品マスタ,3,FALSE)</f>
        <v>ドリンクバー</v>
      </c>
      <c r="G267" s="5">
        <v>350</v>
      </c>
      <c r="H267">
        <v>3</v>
      </c>
      <c r="I267" s="5">
        <f t="shared" si="4"/>
        <v>1050</v>
      </c>
    </row>
    <row r="268" spans="1:9" x14ac:dyDescent="0.4">
      <c r="A268">
        <v>110121</v>
      </c>
      <c r="B268" s="1">
        <v>44136</v>
      </c>
      <c r="C268" s="2">
        <v>0.56944444444444442</v>
      </c>
      <c r="D268">
        <v>602</v>
      </c>
      <c r="E268" t="str">
        <f>VLOOKUP($D268,商品マスタ,2,FALSE)</f>
        <v>デザート</v>
      </c>
      <c r="F268" t="str">
        <f>VLOOKUP($D268,商品マスタ,3,FALSE)</f>
        <v>マンゴープリン</v>
      </c>
      <c r="G268" s="5">
        <v>500</v>
      </c>
      <c r="H268">
        <v>3</v>
      </c>
      <c r="I268" s="5">
        <f t="shared" si="4"/>
        <v>1500</v>
      </c>
    </row>
    <row r="269" spans="1:9" x14ac:dyDescent="0.4">
      <c r="A269">
        <v>110122</v>
      </c>
      <c r="B269" s="1">
        <v>44136</v>
      </c>
      <c r="C269" s="2">
        <v>0.57291666666666663</v>
      </c>
      <c r="D269">
        <v>401</v>
      </c>
      <c r="E269" t="str">
        <f>VLOOKUP($D269,商品マスタ,2,FALSE)</f>
        <v>ハンバーグ</v>
      </c>
      <c r="F269" t="str">
        <f>VLOOKUP($D269,商品マスタ,3,FALSE)</f>
        <v>煮込みハンバーグ</v>
      </c>
      <c r="G269" s="5">
        <v>1200</v>
      </c>
      <c r="H269">
        <v>3</v>
      </c>
      <c r="I269" s="5">
        <f t="shared" si="4"/>
        <v>3600</v>
      </c>
    </row>
    <row r="270" spans="1:9" x14ac:dyDescent="0.4">
      <c r="A270">
        <v>110122</v>
      </c>
      <c r="B270" s="1">
        <v>44136</v>
      </c>
      <c r="C270" s="2">
        <v>0.57291666666666663</v>
      </c>
      <c r="D270">
        <v>901</v>
      </c>
      <c r="E270" t="str">
        <f>VLOOKUP($D270,商品マスタ,2,FALSE)</f>
        <v>ドリンク</v>
      </c>
      <c r="F270" t="str">
        <f>VLOOKUP($D270,商品マスタ,3,FALSE)</f>
        <v>ドリンクバー</v>
      </c>
      <c r="G270" s="5">
        <v>350</v>
      </c>
      <c r="H270">
        <v>3</v>
      </c>
      <c r="I270" s="5">
        <f t="shared" si="4"/>
        <v>1050</v>
      </c>
    </row>
    <row r="271" spans="1:9" x14ac:dyDescent="0.4">
      <c r="A271">
        <v>110122</v>
      </c>
      <c r="B271" s="1">
        <v>44136</v>
      </c>
      <c r="C271" s="2">
        <v>0.57291666666666663</v>
      </c>
      <c r="D271">
        <v>602</v>
      </c>
      <c r="E271" t="str">
        <f>VLOOKUP($D271,商品マスタ,2,FALSE)</f>
        <v>デザート</v>
      </c>
      <c r="F271" t="str">
        <f>VLOOKUP($D271,商品マスタ,3,FALSE)</f>
        <v>マンゴープリン</v>
      </c>
      <c r="G271" s="5">
        <v>500</v>
      </c>
      <c r="H271">
        <v>3</v>
      </c>
      <c r="I271" s="5">
        <f t="shared" si="4"/>
        <v>1500</v>
      </c>
    </row>
    <row r="272" spans="1:9" x14ac:dyDescent="0.4">
      <c r="A272">
        <v>110123</v>
      </c>
      <c r="B272" s="1">
        <v>44136</v>
      </c>
      <c r="C272" s="2">
        <v>0.57638888888888884</v>
      </c>
      <c r="D272">
        <v>106</v>
      </c>
      <c r="E272" t="str">
        <f>VLOOKUP($D272,商品マスタ,2,FALSE)</f>
        <v>パスタ</v>
      </c>
      <c r="F272" t="str">
        <f>VLOOKUP($D272,商品マスタ,3,FALSE)</f>
        <v>ほうれん草のクリームソース</v>
      </c>
      <c r="G272" s="5">
        <v>1200</v>
      </c>
      <c r="H272">
        <v>2</v>
      </c>
      <c r="I272" s="5">
        <f t="shared" si="4"/>
        <v>2400</v>
      </c>
    </row>
    <row r="273" spans="1:9" x14ac:dyDescent="0.4">
      <c r="A273">
        <v>110123</v>
      </c>
      <c r="B273" s="1">
        <v>44136</v>
      </c>
      <c r="C273" s="2">
        <v>0.57638888888888884</v>
      </c>
      <c r="D273">
        <v>501</v>
      </c>
      <c r="E273" t="str">
        <f>VLOOKUP($D273,商品マスタ,2,FALSE)</f>
        <v>サラダ</v>
      </c>
      <c r="F273" t="str">
        <f>VLOOKUP($D273,商品マスタ,3,FALSE)</f>
        <v>コーンサラダ</v>
      </c>
      <c r="G273" s="5">
        <v>350</v>
      </c>
      <c r="H273">
        <v>2</v>
      </c>
      <c r="I273" s="5">
        <f t="shared" si="4"/>
        <v>700</v>
      </c>
    </row>
    <row r="274" spans="1:9" x14ac:dyDescent="0.4">
      <c r="A274">
        <v>110123</v>
      </c>
      <c r="B274" s="1">
        <v>44136</v>
      </c>
      <c r="C274" s="2">
        <v>0.57638888888888884</v>
      </c>
      <c r="D274">
        <v>402</v>
      </c>
      <c r="E274" t="str">
        <f>VLOOKUP($D274,商品マスタ,2,FALSE)</f>
        <v>ハンバーグ</v>
      </c>
      <c r="F274" t="str">
        <f>VLOOKUP($D274,商品マスタ,3,FALSE)</f>
        <v>和風ハンバーグ</v>
      </c>
      <c r="G274" s="5">
        <v>1000</v>
      </c>
      <c r="H274">
        <v>2</v>
      </c>
      <c r="I274" s="5">
        <f t="shared" si="4"/>
        <v>2000</v>
      </c>
    </row>
    <row r="275" spans="1:9" x14ac:dyDescent="0.4">
      <c r="A275">
        <v>110123</v>
      </c>
      <c r="B275" s="1">
        <v>44136</v>
      </c>
      <c r="C275" s="2">
        <v>0.57638888888888884</v>
      </c>
      <c r="D275">
        <v>101</v>
      </c>
      <c r="E275" t="str">
        <f>VLOOKUP($D275,商品マスタ,2,FALSE)</f>
        <v>パスタ</v>
      </c>
      <c r="F275" t="str">
        <f>VLOOKUP($D275,商品マスタ,3,FALSE)</f>
        <v>トマトミートソース</v>
      </c>
      <c r="G275" s="5">
        <v>1000</v>
      </c>
      <c r="H275">
        <v>1</v>
      </c>
      <c r="I275" s="5">
        <f t="shared" si="4"/>
        <v>1000</v>
      </c>
    </row>
    <row r="276" spans="1:9" x14ac:dyDescent="0.4">
      <c r="A276">
        <v>110123</v>
      </c>
      <c r="B276" s="1">
        <v>44136</v>
      </c>
      <c r="C276" s="2">
        <v>0.57638888888888884</v>
      </c>
      <c r="D276">
        <v>901</v>
      </c>
      <c r="E276" t="str">
        <f>VLOOKUP($D276,商品マスタ,2,FALSE)</f>
        <v>ドリンク</v>
      </c>
      <c r="F276" t="str">
        <f>VLOOKUP($D276,商品マスタ,3,FALSE)</f>
        <v>ドリンクバー</v>
      </c>
      <c r="G276" s="5">
        <v>350</v>
      </c>
      <c r="H276">
        <v>7</v>
      </c>
      <c r="I276" s="5">
        <f t="shared" si="4"/>
        <v>2450</v>
      </c>
    </row>
    <row r="277" spans="1:9" x14ac:dyDescent="0.4">
      <c r="A277">
        <v>110123</v>
      </c>
      <c r="B277" s="1">
        <v>44136</v>
      </c>
      <c r="C277" s="2">
        <v>0.57638888888888884</v>
      </c>
      <c r="D277">
        <v>502</v>
      </c>
      <c r="E277" t="str">
        <f>VLOOKUP($D277,商品マスタ,2,FALSE)</f>
        <v>サラダ</v>
      </c>
      <c r="F277" t="str">
        <f>VLOOKUP($D277,商品マスタ,3,FALSE)</f>
        <v>ポテトサラダ</v>
      </c>
      <c r="G277" s="5">
        <v>350</v>
      </c>
      <c r="H277">
        <v>1</v>
      </c>
      <c r="I277" s="5">
        <f t="shared" si="4"/>
        <v>350</v>
      </c>
    </row>
    <row r="278" spans="1:9" x14ac:dyDescent="0.4">
      <c r="A278">
        <v>110124</v>
      </c>
      <c r="B278" s="1">
        <v>44136</v>
      </c>
      <c r="C278" s="2">
        <v>0.57986111111111105</v>
      </c>
      <c r="D278">
        <v>305</v>
      </c>
      <c r="E278" t="str">
        <f>VLOOKUP($D278,商品マスタ,2,FALSE)</f>
        <v>ドリア</v>
      </c>
      <c r="F278" t="str">
        <f>VLOOKUP($D278,商品マスタ,3,FALSE)</f>
        <v>チキンドリア</v>
      </c>
      <c r="G278" s="5">
        <v>1000</v>
      </c>
      <c r="H278">
        <v>2</v>
      </c>
      <c r="I278" s="5">
        <f t="shared" si="4"/>
        <v>2000</v>
      </c>
    </row>
    <row r="279" spans="1:9" x14ac:dyDescent="0.4">
      <c r="A279">
        <v>110124</v>
      </c>
      <c r="B279" s="1">
        <v>44136</v>
      </c>
      <c r="C279" s="2">
        <v>0.57986111111111105</v>
      </c>
      <c r="D279">
        <v>901</v>
      </c>
      <c r="E279" t="str">
        <f>VLOOKUP($D279,商品マスタ,2,FALSE)</f>
        <v>ドリンク</v>
      </c>
      <c r="F279" t="str">
        <f>VLOOKUP($D279,商品マスタ,3,FALSE)</f>
        <v>ドリンクバー</v>
      </c>
      <c r="G279" s="5">
        <v>350</v>
      </c>
      <c r="H279">
        <v>2</v>
      </c>
      <c r="I279" s="5">
        <f t="shared" si="4"/>
        <v>700</v>
      </c>
    </row>
    <row r="280" spans="1:9" x14ac:dyDescent="0.4">
      <c r="A280">
        <v>110124</v>
      </c>
      <c r="B280" s="1">
        <v>44136</v>
      </c>
      <c r="C280" s="2">
        <v>0.57986111111111105</v>
      </c>
      <c r="D280">
        <v>604</v>
      </c>
      <c r="E280" t="str">
        <f>VLOOKUP($D280,商品マスタ,2,FALSE)</f>
        <v>デザート</v>
      </c>
      <c r="F280" t="str">
        <f>VLOOKUP($D280,商品マスタ,3,FALSE)</f>
        <v>コーヒーゼリー</v>
      </c>
      <c r="G280" s="5">
        <v>300</v>
      </c>
      <c r="H280">
        <v>2</v>
      </c>
      <c r="I280" s="5">
        <f t="shared" si="4"/>
        <v>600</v>
      </c>
    </row>
    <row r="281" spans="1:9" x14ac:dyDescent="0.4">
      <c r="A281">
        <v>110125</v>
      </c>
      <c r="B281" s="1">
        <v>44136</v>
      </c>
      <c r="C281" s="2">
        <v>0.57986111111111105</v>
      </c>
      <c r="D281">
        <v>101</v>
      </c>
      <c r="E281" t="str">
        <f>VLOOKUP($D281,商品マスタ,2,FALSE)</f>
        <v>パスタ</v>
      </c>
      <c r="F281" t="str">
        <f>VLOOKUP($D281,商品マスタ,3,FALSE)</f>
        <v>トマトミートソース</v>
      </c>
      <c r="G281" s="5">
        <v>1000</v>
      </c>
      <c r="H281">
        <v>2</v>
      </c>
      <c r="I281" s="5">
        <f t="shared" si="4"/>
        <v>2000</v>
      </c>
    </row>
    <row r="282" spans="1:9" x14ac:dyDescent="0.4">
      <c r="A282">
        <v>110125</v>
      </c>
      <c r="B282" s="1">
        <v>44136</v>
      </c>
      <c r="C282" s="2">
        <v>0.57986111111111105</v>
      </c>
      <c r="D282">
        <v>102</v>
      </c>
      <c r="E282" t="str">
        <f>VLOOKUP($D282,商品マスタ,2,FALSE)</f>
        <v>パスタ</v>
      </c>
      <c r="F282" t="str">
        <f>VLOOKUP($D282,商品マスタ,3,FALSE)</f>
        <v>ナスとベーコンのトマトソース</v>
      </c>
      <c r="G282" s="5">
        <v>900</v>
      </c>
      <c r="H282">
        <v>2</v>
      </c>
      <c r="I282" s="5">
        <f t="shared" si="4"/>
        <v>1800</v>
      </c>
    </row>
    <row r="283" spans="1:9" x14ac:dyDescent="0.4">
      <c r="A283">
        <v>110125</v>
      </c>
      <c r="B283" s="1">
        <v>44136</v>
      </c>
      <c r="C283" s="2">
        <v>0.57986111111111105</v>
      </c>
      <c r="D283">
        <v>103</v>
      </c>
      <c r="E283" t="str">
        <f>VLOOKUP($D283,商品マスタ,2,FALSE)</f>
        <v>パスタ</v>
      </c>
      <c r="F283" t="str">
        <f>VLOOKUP($D283,商品マスタ,3,FALSE)</f>
        <v>ペスカトーレ</v>
      </c>
      <c r="G283" s="5">
        <v>1500</v>
      </c>
      <c r="H283">
        <v>1</v>
      </c>
      <c r="I283" s="5">
        <f t="shared" si="4"/>
        <v>1500</v>
      </c>
    </row>
    <row r="284" spans="1:9" x14ac:dyDescent="0.4">
      <c r="A284">
        <v>110125</v>
      </c>
      <c r="B284" s="1">
        <v>44136</v>
      </c>
      <c r="C284" s="2">
        <v>0.57986111111111105</v>
      </c>
      <c r="D284">
        <v>104</v>
      </c>
      <c r="E284" t="str">
        <f>VLOOKUP($D284,商品マスタ,2,FALSE)</f>
        <v>パスタ</v>
      </c>
      <c r="F284" t="str">
        <f>VLOOKUP($D284,商品マスタ,3,FALSE)</f>
        <v>アラビアータ</v>
      </c>
      <c r="G284" s="5">
        <v>900</v>
      </c>
      <c r="H284">
        <v>1</v>
      </c>
      <c r="I284" s="5">
        <f t="shared" si="4"/>
        <v>900</v>
      </c>
    </row>
    <row r="285" spans="1:9" x14ac:dyDescent="0.4">
      <c r="A285">
        <v>110125</v>
      </c>
      <c r="B285" s="1">
        <v>44136</v>
      </c>
      <c r="C285" s="2">
        <v>0.57986111111111105</v>
      </c>
      <c r="D285">
        <v>901</v>
      </c>
      <c r="E285" t="str">
        <f>VLOOKUP($D285,商品マスタ,2,FALSE)</f>
        <v>ドリンク</v>
      </c>
      <c r="F285" t="str">
        <f>VLOOKUP($D285,商品マスタ,3,FALSE)</f>
        <v>ドリンクバー</v>
      </c>
      <c r="G285" s="5">
        <v>350</v>
      </c>
      <c r="H285">
        <v>6</v>
      </c>
      <c r="I285" s="5">
        <f t="shared" si="4"/>
        <v>2100</v>
      </c>
    </row>
    <row r="286" spans="1:9" x14ac:dyDescent="0.4">
      <c r="A286">
        <v>110126</v>
      </c>
      <c r="B286" s="1">
        <v>44136</v>
      </c>
      <c r="C286" s="2">
        <v>0.58333333333333326</v>
      </c>
      <c r="D286">
        <v>202</v>
      </c>
      <c r="E286" t="str">
        <f>VLOOKUP($D286,商品マスタ,2,FALSE)</f>
        <v>ピザ</v>
      </c>
      <c r="F286" t="str">
        <f>VLOOKUP($D286,商品マスタ,3,FALSE)</f>
        <v>フレッシュバジルのマルゲリータ</v>
      </c>
      <c r="G286" s="5">
        <v>1000</v>
      </c>
      <c r="H286">
        <v>2</v>
      </c>
      <c r="I286" s="5">
        <f t="shared" si="4"/>
        <v>2000</v>
      </c>
    </row>
    <row r="287" spans="1:9" x14ac:dyDescent="0.4">
      <c r="A287">
        <v>110126</v>
      </c>
      <c r="B287" s="1">
        <v>44136</v>
      </c>
      <c r="C287" s="2">
        <v>0.58333333333333326</v>
      </c>
      <c r="D287">
        <v>901</v>
      </c>
      <c r="E287" t="str">
        <f>VLOOKUP($D287,商品マスタ,2,FALSE)</f>
        <v>ドリンク</v>
      </c>
      <c r="F287" t="str">
        <f>VLOOKUP($D287,商品マスタ,3,FALSE)</f>
        <v>ドリンクバー</v>
      </c>
      <c r="G287" s="5">
        <v>350</v>
      </c>
      <c r="H287">
        <v>4</v>
      </c>
      <c r="I287" s="5">
        <f t="shared" si="4"/>
        <v>1400</v>
      </c>
    </row>
    <row r="288" spans="1:9" x14ac:dyDescent="0.4">
      <c r="A288">
        <v>110126</v>
      </c>
      <c r="B288" s="1">
        <v>44136</v>
      </c>
      <c r="C288" s="2">
        <v>0.58333333333333326</v>
      </c>
      <c r="D288">
        <v>601</v>
      </c>
      <c r="E288" t="str">
        <f>VLOOKUP($D288,商品マスタ,2,FALSE)</f>
        <v>デザート</v>
      </c>
      <c r="F288" t="str">
        <f>VLOOKUP($D288,商品マスタ,3,FALSE)</f>
        <v>アップルパイ</v>
      </c>
      <c r="G288" s="5">
        <v>500</v>
      </c>
      <c r="H288">
        <v>2</v>
      </c>
      <c r="I288" s="5">
        <f t="shared" si="4"/>
        <v>1000</v>
      </c>
    </row>
    <row r="289" spans="1:9" x14ac:dyDescent="0.4">
      <c r="A289">
        <v>110127</v>
      </c>
      <c r="B289" s="1">
        <v>44136</v>
      </c>
      <c r="C289" s="2">
        <v>0.59722222222222221</v>
      </c>
      <c r="D289">
        <v>401</v>
      </c>
      <c r="E289" t="str">
        <f>VLOOKUP($D289,商品マスタ,2,FALSE)</f>
        <v>ハンバーグ</v>
      </c>
      <c r="F289" t="str">
        <f>VLOOKUP($D289,商品マスタ,3,FALSE)</f>
        <v>煮込みハンバーグ</v>
      </c>
      <c r="G289" s="5">
        <v>1200</v>
      </c>
      <c r="H289">
        <v>2</v>
      </c>
      <c r="I289" s="5">
        <f t="shared" si="4"/>
        <v>2400</v>
      </c>
    </row>
    <row r="290" spans="1:9" x14ac:dyDescent="0.4">
      <c r="A290">
        <v>110127</v>
      </c>
      <c r="B290" s="1">
        <v>44136</v>
      </c>
      <c r="C290" s="2">
        <v>0.59722222222222221</v>
      </c>
      <c r="D290">
        <v>502</v>
      </c>
      <c r="E290" t="str">
        <f>VLOOKUP($D290,商品マスタ,2,FALSE)</f>
        <v>サラダ</v>
      </c>
      <c r="F290" t="str">
        <f>VLOOKUP($D290,商品マスタ,3,FALSE)</f>
        <v>ポテトサラダ</v>
      </c>
      <c r="G290" s="5">
        <v>350</v>
      </c>
      <c r="H290">
        <v>2</v>
      </c>
      <c r="I290" s="5">
        <f t="shared" si="4"/>
        <v>700</v>
      </c>
    </row>
    <row r="291" spans="1:9" x14ac:dyDescent="0.4">
      <c r="A291">
        <v>110127</v>
      </c>
      <c r="B291" s="1">
        <v>44136</v>
      </c>
      <c r="C291" s="2">
        <v>0.59722222222222221</v>
      </c>
      <c r="D291">
        <v>901</v>
      </c>
      <c r="E291" t="str">
        <f>VLOOKUP($D291,商品マスタ,2,FALSE)</f>
        <v>ドリンク</v>
      </c>
      <c r="F291" t="str">
        <f>VLOOKUP($D291,商品マスタ,3,FALSE)</f>
        <v>ドリンクバー</v>
      </c>
      <c r="G291" s="5">
        <v>350</v>
      </c>
      <c r="H291">
        <v>2</v>
      </c>
      <c r="I291" s="5">
        <f t="shared" si="4"/>
        <v>700</v>
      </c>
    </row>
    <row r="292" spans="1:9" x14ac:dyDescent="0.4">
      <c r="A292">
        <v>110128</v>
      </c>
      <c r="B292" s="1">
        <v>44136</v>
      </c>
      <c r="C292" s="2">
        <v>0.60416666666666663</v>
      </c>
      <c r="D292">
        <v>901</v>
      </c>
      <c r="E292" t="str">
        <f>VLOOKUP($D292,商品マスタ,2,FALSE)</f>
        <v>ドリンク</v>
      </c>
      <c r="F292" t="str">
        <f>VLOOKUP($D292,商品マスタ,3,FALSE)</f>
        <v>ドリンクバー</v>
      </c>
      <c r="G292" s="5">
        <v>350</v>
      </c>
      <c r="H292">
        <v>3</v>
      </c>
      <c r="I292" s="5">
        <f t="shared" si="4"/>
        <v>1050</v>
      </c>
    </row>
    <row r="293" spans="1:9" x14ac:dyDescent="0.4">
      <c r="A293">
        <v>110128</v>
      </c>
      <c r="B293" s="1">
        <v>44136</v>
      </c>
      <c r="C293" s="2">
        <v>0.60416666666666663</v>
      </c>
      <c r="D293">
        <v>902</v>
      </c>
      <c r="E293" t="str">
        <f>VLOOKUP($D293,商品マスタ,2,FALSE)</f>
        <v>ドリンク</v>
      </c>
      <c r="F293" t="str">
        <f>VLOOKUP($D293,商品マスタ,3,FALSE)</f>
        <v>ドリンクバー（キッズ）</v>
      </c>
      <c r="G293" s="5">
        <v>200</v>
      </c>
      <c r="H293">
        <v>2</v>
      </c>
      <c r="I293" s="5">
        <f t="shared" si="4"/>
        <v>400</v>
      </c>
    </row>
    <row r="294" spans="1:9" x14ac:dyDescent="0.4">
      <c r="A294">
        <v>110129</v>
      </c>
      <c r="B294" s="1">
        <v>44136</v>
      </c>
      <c r="C294" s="2">
        <v>0.60763888888888884</v>
      </c>
      <c r="D294">
        <v>205</v>
      </c>
      <c r="E294" t="str">
        <f>VLOOKUP($D294,商品マスタ,2,FALSE)</f>
        <v>ピザ</v>
      </c>
      <c r="F294" t="str">
        <f>VLOOKUP($D294,商品マスタ,3,FALSE)</f>
        <v>照り焼きチキン</v>
      </c>
      <c r="G294" s="5">
        <v>900</v>
      </c>
      <c r="H294">
        <v>1</v>
      </c>
      <c r="I294" s="5">
        <f t="shared" si="4"/>
        <v>900</v>
      </c>
    </row>
    <row r="295" spans="1:9" x14ac:dyDescent="0.4">
      <c r="A295">
        <v>110129</v>
      </c>
      <c r="B295" s="1">
        <v>44136</v>
      </c>
      <c r="C295" s="2">
        <v>0.60763888888888884</v>
      </c>
      <c r="D295">
        <v>901</v>
      </c>
      <c r="E295" t="str">
        <f>VLOOKUP($D295,商品マスタ,2,FALSE)</f>
        <v>ドリンク</v>
      </c>
      <c r="F295" t="str">
        <f>VLOOKUP($D295,商品マスタ,3,FALSE)</f>
        <v>ドリンクバー</v>
      </c>
      <c r="G295" s="5">
        <v>350</v>
      </c>
      <c r="H295">
        <v>3</v>
      </c>
      <c r="I295" s="5">
        <f t="shared" si="4"/>
        <v>1050</v>
      </c>
    </row>
    <row r="296" spans="1:9" x14ac:dyDescent="0.4">
      <c r="A296">
        <v>110130</v>
      </c>
      <c r="B296" s="1">
        <v>44136</v>
      </c>
      <c r="C296" s="2">
        <v>0.61111111111111105</v>
      </c>
      <c r="D296">
        <v>901</v>
      </c>
      <c r="E296" t="str">
        <f>VLOOKUP($D296,商品マスタ,2,FALSE)</f>
        <v>ドリンク</v>
      </c>
      <c r="F296" t="str">
        <f>VLOOKUP($D296,商品マスタ,3,FALSE)</f>
        <v>ドリンクバー</v>
      </c>
      <c r="G296" s="5">
        <v>350</v>
      </c>
      <c r="H296">
        <v>4</v>
      </c>
      <c r="I296" s="5">
        <f t="shared" si="4"/>
        <v>1400</v>
      </c>
    </row>
    <row r="297" spans="1:9" x14ac:dyDescent="0.4">
      <c r="A297">
        <v>110131</v>
      </c>
      <c r="B297" s="1">
        <v>44136</v>
      </c>
      <c r="C297" s="2">
        <v>0.61458333333333326</v>
      </c>
      <c r="D297">
        <v>111</v>
      </c>
      <c r="E297" t="str">
        <f>VLOOKUP($D297,商品マスタ,2,FALSE)</f>
        <v>パスタ</v>
      </c>
      <c r="F297" t="str">
        <f>VLOOKUP($D297,商品マスタ,3,FALSE)</f>
        <v>和風きのこ</v>
      </c>
      <c r="G297" s="5">
        <v>900</v>
      </c>
      <c r="H297">
        <v>2</v>
      </c>
      <c r="I297" s="5">
        <f t="shared" si="4"/>
        <v>1800</v>
      </c>
    </row>
    <row r="298" spans="1:9" x14ac:dyDescent="0.4">
      <c r="A298">
        <v>110131</v>
      </c>
      <c r="B298" s="1">
        <v>44136</v>
      </c>
      <c r="C298" s="2">
        <v>0.61458333333333326</v>
      </c>
      <c r="D298">
        <v>901</v>
      </c>
      <c r="E298" t="str">
        <f>VLOOKUP($D298,商品マスタ,2,FALSE)</f>
        <v>ドリンク</v>
      </c>
      <c r="F298" t="str">
        <f>VLOOKUP($D298,商品マスタ,3,FALSE)</f>
        <v>ドリンクバー</v>
      </c>
      <c r="G298" s="5">
        <v>350</v>
      </c>
      <c r="H298">
        <v>2</v>
      </c>
      <c r="I298" s="5">
        <f t="shared" si="4"/>
        <v>700</v>
      </c>
    </row>
    <row r="299" spans="1:9" x14ac:dyDescent="0.4">
      <c r="A299">
        <v>110131</v>
      </c>
      <c r="B299" s="1">
        <v>44136</v>
      </c>
      <c r="C299" s="2">
        <v>0.61458333333333326</v>
      </c>
      <c r="D299">
        <v>503</v>
      </c>
      <c r="E299" t="str">
        <f>VLOOKUP($D299,商品マスタ,2,FALSE)</f>
        <v>サラダ</v>
      </c>
      <c r="F299" t="str">
        <f>VLOOKUP($D299,商品マスタ,3,FALSE)</f>
        <v>エビとアボカドのサラダ</v>
      </c>
      <c r="G299" s="5">
        <v>500</v>
      </c>
      <c r="H299">
        <v>2</v>
      </c>
      <c r="I299" s="5">
        <f t="shared" si="4"/>
        <v>1000</v>
      </c>
    </row>
    <row r="300" spans="1:9" x14ac:dyDescent="0.4">
      <c r="A300">
        <v>110132</v>
      </c>
      <c r="B300" s="1">
        <v>44136</v>
      </c>
      <c r="C300" s="2">
        <v>0.61805555555555558</v>
      </c>
      <c r="D300">
        <v>901</v>
      </c>
      <c r="E300" t="str">
        <f>VLOOKUP($D300,商品マスタ,2,FALSE)</f>
        <v>ドリンク</v>
      </c>
      <c r="F300" t="str">
        <f>VLOOKUP($D300,商品マスタ,3,FALSE)</f>
        <v>ドリンクバー</v>
      </c>
      <c r="G300" s="5">
        <v>350</v>
      </c>
      <c r="H300">
        <v>3</v>
      </c>
      <c r="I300" s="5">
        <f t="shared" si="4"/>
        <v>1050</v>
      </c>
    </row>
    <row r="301" spans="1:9" x14ac:dyDescent="0.4">
      <c r="A301">
        <v>110133</v>
      </c>
      <c r="B301" s="1">
        <v>44136</v>
      </c>
      <c r="C301" s="2">
        <v>0.62152777777777779</v>
      </c>
      <c r="D301">
        <v>901</v>
      </c>
      <c r="E301" t="str">
        <f>VLOOKUP($D301,商品マスタ,2,FALSE)</f>
        <v>ドリンク</v>
      </c>
      <c r="F301" t="str">
        <f>VLOOKUP($D301,商品マスタ,3,FALSE)</f>
        <v>ドリンクバー</v>
      </c>
      <c r="G301" s="5">
        <v>350</v>
      </c>
      <c r="H301">
        <v>3</v>
      </c>
      <c r="I301" s="5">
        <f t="shared" si="4"/>
        <v>1050</v>
      </c>
    </row>
    <row r="302" spans="1:9" x14ac:dyDescent="0.4">
      <c r="A302">
        <v>110134</v>
      </c>
      <c r="B302" s="1">
        <v>44136</v>
      </c>
      <c r="C302" s="2">
        <v>0.62152777777777779</v>
      </c>
      <c r="D302">
        <v>901</v>
      </c>
      <c r="E302" t="str">
        <f>VLOOKUP($D302,商品マスタ,2,FALSE)</f>
        <v>ドリンク</v>
      </c>
      <c r="F302" t="str">
        <f>VLOOKUP($D302,商品マスタ,3,FALSE)</f>
        <v>ドリンクバー</v>
      </c>
      <c r="G302" s="5">
        <v>350</v>
      </c>
      <c r="H302">
        <v>5</v>
      </c>
      <c r="I302" s="5">
        <f t="shared" si="4"/>
        <v>1750</v>
      </c>
    </row>
    <row r="303" spans="1:9" x14ac:dyDescent="0.4">
      <c r="A303">
        <v>110134</v>
      </c>
      <c r="B303" s="1">
        <v>44136</v>
      </c>
      <c r="C303" s="2">
        <v>0.62152777777777779</v>
      </c>
      <c r="D303">
        <v>902</v>
      </c>
      <c r="E303" t="str">
        <f>VLOOKUP($D303,商品マスタ,2,FALSE)</f>
        <v>ドリンク</v>
      </c>
      <c r="F303" t="str">
        <f>VLOOKUP($D303,商品マスタ,3,FALSE)</f>
        <v>ドリンクバー（キッズ）</v>
      </c>
      <c r="G303" s="5">
        <v>200</v>
      </c>
      <c r="H303">
        <v>6</v>
      </c>
      <c r="I303" s="5">
        <f t="shared" si="4"/>
        <v>1200</v>
      </c>
    </row>
    <row r="304" spans="1:9" x14ac:dyDescent="0.4">
      <c r="A304">
        <v>110135</v>
      </c>
      <c r="B304" s="1">
        <v>44136</v>
      </c>
      <c r="C304" s="2">
        <v>0.625</v>
      </c>
      <c r="D304">
        <v>203</v>
      </c>
      <c r="E304" t="str">
        <f>VLOOKUP($D304,商品マスタ,2,FALSE)</f>
        <v>ピザ</v>
      </c>
      <c r="F304" t="str">
        <f>VLOOKUP($D304,商品マスタ,3,FALSE)</f>
        <v>シーフード</v>
      </c>
      <c r="G304" s="5">
        <v>900</v>
      </c>
      <c r="H304">
        <v>2</v>
      </c>
      <c r="I304" s="5">
        <f t="shared" si="4"/>
        <v>1800</v>
      </c>
    </row>
    <row r="305" spans="1:9" x14ac:dyDescent="0.4">
      <c r="A305">
        <v>110135</v>
      </c>
      <c r="B305" s="1">
        <v>44136</v>
      </c>
      <c r="C305" s="2">
        <v>0.625</v>
      </c>
      <c r="D305">
        <v>901</v>
      </c>
      <c r="E305" t="str">
        <f>VLOOKUP($D305,商品マスタ,2,FALSE)</f>
        <v>ドリンク</v>
      </c>
      <c r="F305" t="str">
        <f>VLOOKUP($D305,商品マスタ,3,FALSE)</f>
        <v>ドリンクバー</v>
      </c>
      <c r="G305" s="5">
        <v>350</v>
      </c>
      <c r="H305">
        <v>5</v>
      </c>
      <c r="I305" s="5">
        <f t="shared" si="4"/>
        <v>1750</v>
      </c>
    </row>
    <row r="306" spans="1:9" x14ac:dyDescent="0.4">
      <c r="A306">
        <v>110135</v>
      </c>
      <c r="B306" s="1">
        <v>44136</v>
      </c>
      <c r="C306" s="2">
        <v>0.625</v>
      </c>
      <c r="D306">
        <v>601</v>
      </c>
      <c r="E306" t="str">
        <f>VLOOKUP($D306,商品マスタ,2,FALSE)</f>
        <v>デザート</v>
      </c>
      <c r="F306" t="str">
        <f>VLOOKUP($D306,商品マスタ,3,FALSE)</f>
        <v>アップルパイ</v>
      </c>
      <c r="G306" s="5">
        <v>500</v>
      </c>
      <c r="H306">
        <v>3</v>
      </c>
      <c r="I306" s="5">
        <f t="shared" si="4"/>
        <v>1500</v>
      </c>
    </row>
    <row r="307" spans="1:9" x14ac:dyDescent="0.4">
      <c r="A307">
        <v>110136</v>
      </c>
      <c r="B307" s="1">
        <v>44136</v>
      </c>
      <c r="C307" s="2">
        <v>0.62847222222222221</v>
      </c>
      <c r="D307">
        <v>601</v>
      </c>
      <c r="E307" t="str">
        <f>VLOOKUP($D307,商品マスタ,2,FALSE)</f>
        <v>デザート</v>
      </c>
      <c r="F307" t="str">
        <f>VLOOKUP($D307,商品マスタ,3,FALSE)</f>
        <v>アップルパイ</v>
      </c>
      <c r="G307" s="5">
        <v>500</v>
      </c>
      <c r="H307">
        <v>2</v>
      </c>
      <c r="I307" s="5">
        <f t="shared" si="4"/>
        <v>1000</v>
      </c>
    </row>
    <row r="308" spans="1:9" x14ac:dyDescent="0.4">
      <c r="A308">
        <v>110136</v>
      </c>
      <c r="B308" s="1">
        <v>44136</v>
      </c>
      <c r="C308" s="2">
        <v>0.62847222222222221</v>
      </c>
      <c r="D308">
        <v>901</v>
      </c>
      <c r="E308" t="str">
        <f>VLOOKUP($D308,商品マスタ,2,FALSE)</f>
        <v>ドリンク</v>
      </c>
      <c r="F308" t="str">
        <f>VLOOKUP($D308,商品マスタ,3,FALSE)</f>
        <v>ドリンクバー</v>
      </c>
      <c r="G308" s="5">
        <v>350</v>
      </c>
      <c r="H308">
        <v>2</v>
      </c>
      <c r="I308" s="5">
        <f t="shared" si="4"/>
        <v>700</v>
      </c>
    </row>
    <row r="309" spans="1:9" x14ac:dyDescent="0.4">
      <c r="A309">
        <v>110136</v>
      </c>
      <c r="B309" s="1">
        <v>44136</v>
      </c>
      <c r="C309" s="2">
        <v>0.62847222222222221</v>
      </c>
      <c r="D309">
        <v>902</v>
      </c>
      <c r="E309" t="str">
        <f>VLOOKUP($D309,商品マスタ,2,FALSE)</f>
        <v>ドリンク</v>
      </c>
      <c r="F309" t="str">
        <f>VLOOKUP($D309,商品マスタ,3,FALSE)</f>
        <v>ドリンクバー（キッズ）</v>
      </c>
      <c r="G309" s="5">
        <v>200</v>
      </c>
      <c r="H309">
        <v>2</v>
      </c>
      <c r="I309" s="5">
        <f t="shared" si="4"/>
        <v>400</v>
      </c>
    </row>
    <row r="310" spans="1:9" x14ac:dyDescent="0.4">
      <c r="A310">
        <v>110137</v>
      </c>
      <c r="B310" s="1">
        <v>44136</v>
      </c>
      <c r="C310" s="2">
        <v>0.64236111111111105</v>
      </c>
      <c r="D310">
        <v>901</v>
      </c>
      <c r="E310" t="str">
        <f>VLOOKUP($D310,商品マスタ,2,FALSE)</f>
        <v>ドリンク</v>
      </c>
      <c r="F310" t="str">
        <f>VLOOKUP($D310,商品マスタ,3,FALSE)</f>
        <v>ドリンクバー</v>
      </c>
      <c r="G310" s="5">
        <v>350</v>
      </c>
      <c r="H310">
        <v>3</v>
      </c>
      <c r="I310" s="5">
        <f t="shared" si="4"/>
        <v>1050</v>
      </c>
    </row>
    <row r="311" spans="1:9" x14ac:dyDescent="0.4">
      <c r="A311">
        <v>110137</v>
      </c>
      <c r="B311" s="1">
        <v>44136</v>
      </c>
      <c r="C311" s="2">
        <v>0.64236111111111105</v>
      </c>
      <c r="D311">
        <v>902</v>
      </c>
      <c r="E311" t="str">
        <f>VLOOKUP($D311,商品マスタ,2,FALSE)</f>
        <v>ドリンク</v>
      </c>
      <c r="F311" t="str">
        <f>VLOOKUP($D311,商品マスタ,3,FALSE)</f>
        <v>ドリンクバー（キッズ）</v>
      </c>
      <c r="G311" s="5">
        <v>200</v>
      </c>
      <c r="H311">
        <v>2</v>
      </c>
      <c r="I311" s="5">
        <f t="shared" si="4"/>
        <v>400</v>
      </c>
    </row>
    <row r="312" spans="1:9" x14ac:dyDescent="0.4">
      <c r="A312">
        <v>110137</v>
      </c>
      <c r="B312" s="1">
        <v>44136</v>
      </c>
      <c r="C312" s="2">
        <v>0.64236111111111105</v>
      </c>
      <c r="D312">
        <v>607</v>
      </c>
      <c r="E312" t="str">
        <f>VLOOKUP($D312,商品マスタ,2,FALSE)</f>
        <v>デザート</v>
      </c>
      <c r="F312" t="str">
        <f>VLOOKUP($D312,商品マスタ,3,FALSE)</f>
        <v>いちごシャーベット</v>
      </c>
      <c r="G312" s="5">
        <v>300</v>
      </c>
      <c r="H312">
        <v>2</v>
      </c>
      <c r="I312" s="5">
        <f t="shared" si="4"/>
        <v>600</v>
      </c>
    </row>
    <row r="313" spans="1:9" x14ac:dyDescent="0.4">
      <c r="A313">
        <v>110138</v>
      </c>
      <c r="B313" s="1">
        <v>44136</v>
      </c>
      <c r="C313" s="2">
        <v>0.64583333333333326</v>
      </c>
      <c r="D313">
        <v>102</v>
      </c>
      <c r="E313" t="str">
        <f>VLOOKUP($D313,商品マスタ,2,FALSE)</f>
        <v>パスタ</v>
      </c>
      <c r="F313" t="str">
        <f>VLOOKUP($D313,商品マスタ,3,FALSE)</f>
        <v>ナスとベーコンのトマトソース</v>
      </c>
      <c r="G313" s="5">
        <v>900</v>
      </c>
      <c r="H313">
        <v>1</v>
      </c>
      <c r="I313" s="5">
        <f t="shared" si="4"/>
        <v>900</v>
      </c>
    </row>
    <row r="314" spans="1:9" x14ac:dyDescent="0.4">
      <c r="A314">
        <v>110138</v>
      </c>
      <c r="B314" s="1">
        <v>44136</v>
      </c>
      <c r="C314" s="2">
        <v>0.64583333333333326</v>
      </c>
      <c r="D314">
        <v>901</v>
      </c>
      <c r="E314" t="str">
        <f>VLOOKUP($D314,商品マスタ,2,FALSE)</f>
        <v>ドリンク</v>
      </c>
      <c r="F314" t="str">
        <f>VLOOKUP($D314,商品マスタ,3,FALSE)</f>
        <v>ドリンクバー</v>
      </c>
      <c r="G314" s="5">
        <v>350</v>
      </c>
      <c r="H314">
        <v>3</v>
      </c>
      <c r="I314" s="5">
        <f t="shared" si="4"/>
        <v>1050</v>
      </c>
    </row>
    <row r="315" spans="1:9" x14ac:dyDescent="0.4">
      <c r="A315">
        <v>110139</v>
      </c>
      <c r="B315" s="1">
        <v>44136</v>
      </c>
      <c r="C315" s="2">
        <v>0.64930555555555547</v>
      </c>
      <c r="D315">
        <v>901</v>
      </c>
      <c r="E315" t="str">
        <f>VLOOKUP($D315,商品マスタ,2,FALSE)</f>
        <v>ドリンク</v>
      </c>
      <c r="F315" t="str">
        <f>VLOOKUP($D315,商品マスタ,3,FALSE)</f>
        <v>ドリンクバー</v>
      </c>
      <c r="G315" s="5">
        <v>350</v>
      </c>
      <c r="H315">
        <v>6</v>
      </c>
      <c r="I315" s="5">
        <f t="shared" si="4"/>
        <v>2100</v>
      </c>
    </row>
    <row r="316" spans="1:9" x14ac:dyDescent="0.4">
      <c r="A316">
        <v>110140</v>
      </c>
      <c r="B316" s="1">
        <v>44136</v>
      </c>
      <c r="C316" s="2">
        <v>0.65277777777777768</v>
      </c>
      <c r="D316">
        <v>202</v>
      </c>
      <c r="E316" t="str">
        <f>VLOOKUP($D316,商品マスタ,2,FALSE)</f>
        <v>ピザ</v>
      </c>
      <c r="F316" t="str">
        <f>VLOOKUP($D316,商品マスタ,3,FALSE)</f>
        <v>フレッシュバジルのマルゲリータ</v>
      </c>
      <c r="G316" s="5">
        <v>1000</v>
      </c>
      <c r="H316">
        <v>1</v>
      </c>
      <c r="I316" s="5">
        <f t="shared" si="4"/>
        <v>1000</v>
      </c>
    </row>
    <row r="317" spans="1:9" x14ac:dyDescent="0.4">
      <c r="A317">
        <v>110140</v>
      </c>
      <c r="B317" s="1">
        <v>44136</v>
      </c>
      <c r="C317" s="2">
        <v>0.65277777777777768</v>
      </c>
      <c r="D317">
        <v>206</v>
      </c>
      <c r="E317" t="str">
        <f>VLOOKUP($D317,商品マスタ,2,FALSE)</f>
        <v>ピザ</v>
      </c>
      <c r="F317" t="str">
        <f>VLOOKUP($D317,商品マスタ,3,FALSE)</f>
        <v>コーン＆ポテト</v>
      </c>
      <c r="G317" s="5">
        <v>800</v>
      </c>
      <c r="H317">
        <v>1</v>
      </c>
      <c r="I317" s="5">
        <f t="shared" si="4"/>
        <v>800</v>
      </c>
    </row>
    <row r="318" spans="1:9" x14ac:dyDescent="0.4">
      <c r="A318">
        <v>110140</v>
      </c>
      <c r="B318" s="1">
        <v>44136</v>
      </c>
      <c r="C318" s="2">
        <v>0.65277777777777768</v>
      </c>
      <c r="D318">
        <v>901</v>
      </c>
      <c r="E318" t="str">
        <f>VLOOKUP($D318,商品マスタ,2,FALSE)</f>
        <v>ドリンク</v>
      </c>
      <c r="F318" t="str">
        <f>VLOOKUP($D318,商品マスタ,3,FALSE)</f>
        <v>ドリンクバー</v>
      </c>
      <c r="G318" s="5">
        <v>350</v>
      </c>
      <c r="H318">
        <v>4</v>
      </c>
      <c r="I318" s="5">
        <f t="shared" si="4"/>
        <v>1400</v>
      </c>
    </row>
    <row r="319" spans="1:9" x14ac:dyDescent="0.4">
      <c r="A319">
        <v>110141</v>
      </c>
      <c r="B319" s="1">
        <v>44136</v>
      </c>
      <c r="C319" s="2">
        <v>0.65625</v>
      </c>
      <c r="D319">
        <v>901</v>
      </c>
      <c r="E319" t="str">
        <f>VLOOKUP($D319,商品マスタ,2,FALSE)</f>
        <v>ドリンク</v>
      </c>
      <c r="F319" t="str">
        <f>VLOOKUP($D319,商品マスタ,3,FALSE)</f>
        <v>ドリンクバー</v>
      </c>
      <c r="G319" s="5">
        <v>350</v>
      </c>
      <c r="H319">
        <v>3</v>
      </c>
      <c r="I319" s="5">
        <f t="shared" si="4"/>
        <v>1050</v>
      </c>
    </row>
    <row r="320" spans="1:9" x14ac:dyDescent="0.4">
      <c r="A320">
        <v>110142</v>
      </c>
      <c r="B320" s="1">
        <v>44136</v>
      </c>
      <c r="C320" s="2">
        <v>0.65972222222222221</v>
      </c>
      <c r="D320">
        <v>901</v>
      </c>
      <c r="E320" t="str">
        <f>VLOOKUP($D320,商品マスタ,2,FALSE)</f>
        <v>ドリンク</v>
      </c>
      <c r="F320" t="str">
        <f>VLOOKUP($D320,商品マスタ,3,FALSE)</f>
        <v>ドリンクバー</v>
      </c>
      <c r="G320" s="5">
        <v>350</v>
      </c>
      <c r="H320">
        <v>3</v>
      </c>
      <c r="I320" s="5">
        <f t="shared" si="4"/>
        <v>1050</v>
      </c>
    </row>
    <row r="321" spans="1:9" x14ac:dyDescent="0.4">
      <c r="A321">
        <v>110143</v>
      </c>
      <c r="B321" s="1">
        <v>44136</v>
      </c>
      <c r="C321" s="2">
        <v>0.65972222222222221</v>
      </c>
      <c r="D321">
        <v>901</v>
      </c>
      <c r="E321" t="str">
        <f>VLOOKUP($D321,商品マスタ,2,FALSE)</f>
        <v>ドリンク</v>
      </c>
      <c r="F321" t="str">
        <f>VLOOKUP($D321,商品マスタ,3,FALSE)</f>
        <v>ドリンクバー</v>
      </c>
      <c r="G321" s="5">
        <v>350</v>
      </c>
      <c r="H321">
        <v>4</v>
      </c>
      <c r="I321" s="5">
        <f t="shared" si="4"/>
        <v>1400</v>
      </c>
    </row>
    <row r="322" spans="1:9" x14ac:dyDescent="0.4">
      <c r="A322">
        <v>110144</v>
      </c>
      <c r="B322" s="1">
        <v>44136</v>
      </c>
      <c r="C322" s="2">
        <v>0.66319444444444442</v>
      </c>
      <c r="D322">
        <v>102</v>
      </c>
      <c r="E322" t="str">
        <f>VLOOKUP($D322,商品マスタ,2,FALSE)</f>
        <v>パスタ</v>
      </c>
      <c r="F322" t="str">
        <f>VLOOKUP($D322,商品マスタ,3,FALSE)</f>
        <v>ナスとベーコンのトマトソース</v>
      </c>
      <c r="G322" s="5">
        <v>900</v>
      </c>
      <c r="H322">
        <v>1</v>
      </c>
      <c r="I322" s="5">
        <f t="shared" si="4"/>
        <v>900</v>
      </c>
    </row>
    <row r="323" spans="1:9" x14ac:dyDescent="0.4">
      <c r="A323">
        <v>110144</v>
      </c>
      <c r="B323" s="1">
        <v>44136</v>
      </c>
      <c r="C323" s="2">
        <v>0.66319444444444442</v>
      </c>
      <c r="D323">
        <v>901</v>
      </c>
      <c r="E323" t="str">
        <f>VLOOKUP($D323,商品マスタ,2,FALSE)</f>
        <v>ドリンク</v>
      </c>
      <c r="F323" t="str">
        <f>VLOOKUP($D323,商品マスタ,3,FALSE)</f>
        <v>ドリンクバー</v>
      </c>
      <c r="G323" s="5">
        <v>350</v>
      </c>
      <c r="H323">
        <v>3</v>
      </c>
      <c r="I323" s="5">
        <f t="shared" ref="I323:I386" si="5">G323*H323</f>
        <v>1050</v>
      </c>
    </row>
    <row r="324" spans="1:9" x14ac:dyDescent="0.4">
      <c r="A324">
        <v>110144</v>
      </c>
      <c r="B324" s="1">
        <v>44136</v>
      </c>
      <c r="C324" s="2">
        <v>0.66319444444444442</v>
      </c>
      <c r="D324">
        <v>902</v>
      </c>
      <c r="E324" t="str">
        <f>VLOOKUP($D324,商品マスタ,2,FALSE)</f>
        <v>ドリンク</v>
      </c>
      <c r="F324" t="str">
        <f>VLOOKUP($D324,商品マスタ,3,FALSE)</f>
        <v>ドリンクバー（キッズ）</v>
      </c>
      <c r="G324" s="5">
        <v>200</v>
      </c>
      <c r="H324">
        <v>3</v>
      </c>
      <c r="I324" s="5">
        <f t="shared" si="5"/>
        <v>600</v>
      </c>
    </row>
    <row r="325" spans="1:9" x14ac:dyDescent="0.4">
      <c r="A325">
        <v>110145</v>
      </c>
      <c r="B325" s="1">
        <v>44136</v>
      </c>
      <c r="C325" s="2">
        <v>0.66666666666666663</v>
      </c>
      <c r="D325">
        <v>201</v>
      </c>
      <c r="E325" t="str">
        <f>VLOOKUP($D325,商品マスタ,2,FALSE)</f>
        <v>ピザ</v>
      </c>
      <c r="F325" t="str">
        <f>VLOOKUP($D325,商品マスタ,3,FALSE)</f>
        <v>マルゲリータ</v>
      </c>
      <c r="G325" s="5">
        <v>900</v>
      </c>
      <c r="H325">
        <v>1</v>
      </c>
      <c r="I325" s="5">
        <f t="shared" si="5"/>
        <v>900</v>
      </c>
    </row>
    <row r="326" spans="1:9" x14ac:dyDescent="0.4">
      <c r="A326">
        <v>110145</v>
      </c>
      <c r="B326" s="1">
        <v>44136</v>
      </c>
      <c r="C326" s="2">
        <v>0.66666666666666663</v>
      </c>
      <c r="D326">
        <v>901</v>
      </c>
      <c r="E326" t="str">
        <f>VLOOKUP($D326,商品マスタ,2,FALSE)</f>
        <v>ドリンク</v>
      </c>
      <c r="F326" t="str">
        <f>VLOOKUP($D326,商品マスタ,3,FALSE)</f>
        <v>ドリンクバー</v>
      </c>
      <c r="G326" s="5">
        <v>350</v>
      </c>
      <c r="H326">
        <v>4</v>
      </c>
      <c r="I326" s="5">
        <f t="shared" si="5"/>
        <v>1400</v>
      </c>
    </row>
    <row r="327" spans="1:9" x14ac:dyDescent="0.4">
      <c r="A327">
        <v>110145</v>
      </c>
      <c r="B327" s="1">
        <v>44136</v>
      </c>
      <c r="C327" s="2">
        <v>0.66666666666666663</v>
      </c>
      <c r="D327">
        <v>301</v>
      </c>
      <c r="E327" t="str">
        <f>VLOOKUP($D327,商品マスタ,2,FALSE)</f>
        <v>ドリア</v>
      </c>
      <c r="F327" t="str">
        <f>VLOOKUP($D327,商品マスタ,3,FALSE)</f>
        <v>シーフードドリア</v>
      </c>
      <c r="G327" s="5">
        <v>900</v>
      </c>
      <c r="H327">
        <v>1</v>
      </c>
      <c r="I327" s="5">
        <f t="shared" si="5"/>
        <v>900</v>
      </c>
    </row>
    <row r="328" spans="1:9" x14ac:dyDescent="0.4">
      <c r="A328">
        <v>110145</v>
      </c>
      <c r="B328" s="1">
        <v>44136</v>
      </c>
      <c r="C328" s="2">
        <v>0.66666666666666663</v>
      </c>
      <c r="D328">
        <v>605</v>
      </c>
      <c r="E328" t="str">
        <f>VLOOKUP($D328,商品マスタ,2,FALSE)</f>
        <v>デザート</v>
      </c>
      <c r="F328" t="str">
        <f>VLOOKUP($D328,商品マスタ,3,FALSE)</f>
        <v>バニラアイス</v>
      </c>
      <c r="G328" s="5">
        <v>300</v>
      </c>
      <c r="H328">
        <v>4</v>
      </c>
      <c r="I328" s="5">
        <f t="shared" si="5"/>
        <v>1200</v>
      </c>
    </row>
    <row r="329" spans="1:9" x14ac:dyDescent="0.4">
      <c r="A329">
        <v>110146</v>
      </c>
      <c r="B329" s="1">
        <v>44136</v>
      </c>
      <c r="C329" s="2">
        <v>0.67013888888888884</v>
      </c>
      <c r="D329">
        <v>603</v>
      </c>
      <c r="E329" t="str">
        <f>VLOOKUP($D329,商品マスタ,2,FALSE)</f>
        <v>デザート</v>
      </c>
      <c r="F329" t="str">
        <f>VLOOKUP($D329,商品マスタ,3,FALSE)</f>
        <v>イタリアンプリン</v>
      </c>
      <c r="G329" s="5">
        <v>500</v>
      </c>
      <c r="H329">
        <v>4</v>
      </c>
      <c r="I329" s="5">
        <f t="shared" si="5"/>
        <v>2000</v>
      </c>
    </row>
    <row r="330" spans="1:9" x14ac:dyDescent="0.4">
      <c r="A330">
        <v>110146</v>
      </c>
      <c r="B330" s="1">
        <v>44136</v>
      </c>
      <c r="C330" s="2">
        <v>0.67013888888888884</v>
      </c>
      <c r="D330">
        <v>901</v>
      </c>
      <c r="E330" t="str">
        <f>VLOOKUP($D330,商品マスタ,2,FALSE)</f>
        <v>ドリンク</v>
      </c>
      <c r="F330" t="str">
        <f>VLOOKUP($D330,商品マスタ,3,FALSE)</f>
        <v>ドリンクバー</v>
      </c>
      <c r="G330" s="5">
        <v>350</v>
      </c>
      <c r="H330">
        <v>3</v>
      </c>
      <c r="I330" s="5">
        <f t="shared" si="5"/>
        <v>1050</v>
      </c>
    </row>
    <row r="331" spans="1:9" x14ac:dyDescent="0.4">
      <c r="A331">
        <v>110146</v>
      </c>
      <c r="B331" s="1">
        <v>44136</v>
      </c>
      <c r="C331" s="2">
        <v>0.67013888888888884</v>
      </c>
      <c r="D331">
        <v>902</v>
      </c>
      <c r="E331" t="str">
        <f>VLOOKUP($D331,商品マスタ,2,FALSE)</f>
        <v>ドリンク</v>
      </c>
      <c r="F331" t="str">
        <f>VLOOKUP($D331,商品マスタ,3,FALSE)</f>
        <v>ドリンクバー（キッズ）</v>
      </c>
      <c r="G331" s="5">
        <v>200</v>
      </c>
      <c r="H331">
        <v>1</v>
      </c>
      <c r="I331" s="5">
        <f t="shared" si="5"/>
        <v>200</v>
      </c>
    </row>
    <row r="332" spans="1:9" x14ac:dyDescent="0.4">
      <c r="A332">
        <v>110147</v>
      </c>
      <c r="B332" s="1">
        <v>44136</v>
      </c>
      <c r="C332" s="2">
        <v>0.68402777777777768</v>
      </c>
      <c r="D332">
        <v>901</v>
      </c>
      <c r="E332" t="str">
        <f>VLOOKUP($D332,商品マスタ,2,FALSE)</f>
        <v>ドリンク</v>
      </c>
      <c r="F332" t="str">
        <f>VLOOKUP($D332,商品マスタ,3,FALSE)</f>
        <v>ドリンクバー</v>
      </c>
      <c r="G332" s="5">
        <v>350</v>
      </c>
      <c r="H332">
        <v>3</v>
      </c>
      <c r="I332" s="5">
        <f t="shared" si="5"/>
        <v>1050</v>
      </c>
    </row>
    <row r="333" spans="1:9" x14ac:dyDescent="0.4">
      <c r="A333">
        <v>110147</v>
      </c>
      <c r="B333" s="1">
        <v>44136</v>
      </c>
      <c r="C333" s="2">
        <v>0.68402777777777768</v>
      </c>
      <c r="D333">
        <v>902</v>
      </c>
      <c r="E333" t="str">
        <f>VLOOKUP($D333,商品マスタ,2,FALSE)</f>
        <v>ドリンク</v>
      </c>
      <c r="F333" t="str">
        <f>VLOOKUP($D333,商品マスタ,3,FALSE)</f>
        <v>ドリンクバー（キッズ）</v>
      </c>
      <c r="G333" s="5">
        <v>200</v>
      </c>
      <c r="H333">
        <v>4</v>
      </c>
      <c r="I333" s="5">
        <f t="shared" si="5"/>
        <v>800</v>
      </c>
    </row>
    <row r="334" spans="1:9" x14ac:dyDescent="0.4">
      <c r="A334">
        <v>110147</v>
      </c>
      <c r="B334" s="1">
        <v>44136</v>
      </c>
      <c r="C334" s="2">
        <v>0.68402777777777768</v>
      </c>
      <c r="D334">
        <v>608</v>
      </c>
      <c r="E334" t="str">
        <f>VLOOKUP($D334,商品マスタ,2,FALSE)</f>
        <v>デザート</v>
      </c>
      <c r="F334" t="str">
        <f>VLOOKUP($D334,商品マスタ,3,FALSE)</f>
        <v>キウイシャーベット</v>
      </c>
      <c r="G334" s="5">
        <v>300</v>
      </c>
      <c r="H334">
        <v>4</v>
      </c>
      <c r="I334" s="5">
        <f t="shared" si="5"/>
        <v>1200</v>
      </c>
    </row>
    <row r="335" spans="1:9" x14ac:dyDescent="0.4">
      <c r="A335">
        <v>110148</v>
      </c>
      <c r="B335" s="1">
        <v>44136</v>
      </c>
      <c r="C335" s="2">
        <v>0.68749999999999989</v>
      </c>
      <c r="D335">
        <v>202</v>
      </c>
      <c r="E335" t="str">
        <f>VLOOKUP($D335,商品マスタ,2,FALSE)</f>
        <v>ピザ</v>
      </c>
      <c r="F335" t="str">
        <f>VLOOKUP($D335,商品マスタ,3,FALSE)</f>
        <v>フレッシュバジルのマルゲリータ</v>
      </c>
      <c r="G335" s="5">
        <v>1000</v>
      </c>
      <c r="H335">
        <v>1</v>
      </c>
      <c r="I335" s="5">
        <f t="shared" si="5"/>
        <v>1000</v>
      </c>
    </row>
    <row r="336" spans="1:9" x14ac:dyDescent="0.4">
      <c r="A336">
        <v>110148</v>
      </c>
      <c r="B336" s="1">
        <v>44136</v>
      </c>
      <c r="C336" s="2">
        <v>0.68749999999999989</v>
      </c>
      <c r="D336">
        <v>901</v>
      </c>
      <c r="E336" t="str">
        <f>VLOOKUP($D336,商品マスタ,2,FALSE)</f>
        <v>ドリンク</v>
      </c>
      <c r="F336" t="str">
        <f>VLOOKUP($D336,商品マスタ,3,FALSE)</f>
        <v>ドリンクバー</v>
      </c>
      <c r="G336" s="5">
        <v>350</v>
      </c>
      <c r="H336">
        <v>4</v>
      </c>
      <c r="I336" s="5">
        <f t="shared" si="5"/>
        <v>1400</v>
      </c>
    </row>
    <row r="337" spans="1:9" x14ac:dyDescent="0.4">
      <c r="A337">
        <v>110149</v>
      </c>
      <c r="B337" s="1">
        <v>44136</v>
      </c>
      <c r="C337" s="2">
        <v>0.6909722222222221</v>
      </c>
      <c r="D337">
        <v>901</v>
      </c>
      <c r="E337" t="str">
        <f>VLOOKUP($D337,商品マスタ,2,FALSE)</f>
        <v>ドリンク</v>
      </c>
      <c r="F337" t="str">
        <f>VLOOKUP($D337,商品マスタ,3,FALSE)</f>
        <v>ドリンクバー</v>
      </c>
      <c r="G337" s="5">
        <v>350</v>
      </c>
      <c r="H337">
        <v>3</v>
      </c>
      <c r="I337" s="5">
        <f t="shared" si="5"/>
        <v>1050</v>
      </c>
    </row>
    <row r="338" spans="1:9" x14ac:dyDescent="0.4">
      <c r="A338">
        <v>110150</v>
      </c>
      <c r="B338" s="1">
        <v>44136</v>
      </c>
      <c r="C338" s="2">
        <v>0.69444444444444431</v>
      </c>
      <c r="D338">
        <v>201</v>
      </c>
      <c r="E338" t="str">
        <f>VLOOKUP($D338,商品マスタ,2,FALSE)</f>
        <v>ピザ</v>
      </c>
      <c r="F338" t="str">
        <f>VLOOKUP($D338,商品マスタ,3,FALSE)</f>
        <v>マルゲリータ</v>
      </c>
      <c r="G338" s="5">
        <v>900</v>
      </c>
      <c r="H338">
        <v>1</v>
      </c>
      <c r="I338" s="5">
        <f t="shared" si="5"/>
        <v>900</v>
      </c>
    </row>
    <row r="339" spans="1:9" x14ac:dyDescent="0.4">
      <c r="A339">
        <v>110150</v>
      </c>
      <c r="B339" s="1">
        <v>44136</v>
      </c>
      <c r="C339" s="2">
        <v>0.69444444444444431</v>
      </c>
      <c r="D339">
        <v>501</v>
      </c>
      <c r="E339" t="str">
        <f>VLOOKUP($D339,商品マスタ,2,FALSE)</f>
        <v>サラダ</v>
      </c>
      <c r="F339" t="str">
        <f>VLOOKUP($D339,商品マスタ,3,FALSE)</f>
        <v>コーンサラダ</v>
      </c>
      <c r="G339" s="5">
        <v>350</v>
      </c>
      <c r="H339">
        <v>1</v>
      </c>
      <c r="I339" s="5">
        <f t="shared" si="5"/>
        <v>350</v>
      </c>
    </row>
    <row r="340" spans="1:9" x14ac:dyDescent="0.4">
      <c r="A340">
        <v>110150</v>
      </c>
      <c r="B340" s="1">
        <v>44136</v>
      </c>
      <c r="C340" s="2">
        <v>0.69444444444444431</v>
      </c>
      <c r="D340">
        <v>301</v>
      </c>
      <c r="E340" t="str">
        <f>VLOOKUP($D340,商品マスタ,2,FALSE)</f>
        <v>ドリア</v>
      </c>
      <c r="F340" t="str">
        <f>VLOOKUP($D340,商品マスタ,3,FALSE)</f>
        <v>シーフードドリア</v>
      </c>
      <c r="G340" s="5">
        <v>900</v>
      </c>
      <c r="H340">
        <v>1</v>
      </c>
      <c r="I340" s="5">
        <f t="shared" si="5"/>
        <v>900</v>
      </c>
    </row>
    <row r="341" spans="1:9" x14ac:dyDescent="0.4">
      <c r="A341">
        <v>110151</v>
      </c>
      <c r="B341" s="1">
        <v>44136</v>
      </c>
      <c r="C341" s="2">
        <v>0.69791666666666663</v>
      </c>
      <c r="D341">
        <v>901</v>
      </c>
      <c r="E341" t="str">
        <f>VLOOKUP($D341,商品マスタ,2,FALSE)</f>
        <v>ドリンク</v>
      </c>
      <c r="F341" t="str">
        <f>VLOOKUP($D341,商品マスタ,3,FALSE)</f>
        <v>ドリンクバー</v>
      </c>
      <c r="G341" s="5">
        <v>350</v>
      </c>
      <c r="H341">
        <v>3</v>
      </c>
      <c r="I341" s="5">
        <f t="shared" si="5"/>
        <v>1050</v>
      </c>
    </row>
    <row r="342" spans="1:9" x14ac:dyDescent="0.4">
      <c r="A342">
        <v>110151</v>
      </c>
      <c r="B342" s="1">
        <v>44136</v>
      </c>
      <c r="C342" s="2">
        <v>0.69791666666666663</v>
      </c>
      <c r="D342">
        <v>102</v>
      </c>
      <c r="E342" t="str">
        <f>VLOOKUP($D342,商品マスタ,2,FALSE)</f>
        <v>パスタ</v>
      </c>
      <c r="F342" t="str">
        <f>VLOOKUP($D342,商品マスタ,3,FALSE)</f>
        <v>ナスとベーコンのトマトソース</v>
      </c>
      <c r="G342" s="5">
        <v>900</v>
      </c>
      <c r="H342">
        <v>3</v>
      </c>
      <c r="I342" s="5">
        <f t="shared" si="5"/>
        <v>2700</v>
      </c>
    </row>
    <row r="343" spans="1:9" x14ac:dyDescent="0.4">
      <c r="A343">
        <v>110152</v>
      </c>
      <c r="B343" s="1">
        <v>44136</v>
      </c>
      <c r="C343" s="2">
        <v>0.70138888888888884</v>
      </c>
      <c r="D343">
        <v>901</v>
      </c>
      <c r="E343" t="str">
        <f>VLOOKUP($D343,商品マスタ,2,FALSE)</f>
        <v>ドリンク</v>
      </c>
      <c r="F343" t="str">
        <f>VLOOKUP($D343,商品マスタ,3,FALSE)</f>
        <v>ドリンクバー</v>
      </c>
      <c r="G343" s="5">
        <v>350</v>
      </c>
      <c r="H343">
        <v>3</v>
      </c>
      <c r="I343" s="5">
        <f t="shared" si="5"/>
        <v>1050</v>
      </c>
    </row>
    <row r="344" spans="1:9" x14ac:dyDescent="0.4">
      <c r="A344">
        <v>110153</v>
      </c>
      <c r="B344" s="1">
        <v>44136</v>
      </c>
      <c r="C344" s="2">
        <v>0.70138888888888884</v>
      </c>
      <c r="D344">
        <v>901</v>
      </c>
      <c r="E344" t="str">
        <f>VLOOKUP($D344,商品マスタ,2,FALSE)</f>
        <v>ドリンク</v>
      </c>
      <c r="F344" t="str">
        <f>VLOOKUP($D344,商品マスタ,3,FALSE)</f>
        <v>ドリンクバー</v>
      </c>
      <c r="G344" s="5">
        <v>350</v>
      </c>
      <c r="H344">
        <v>2</v>
      </c>
      <c r="I344" s="5">
        <f t="shared" si="5"/>
        <v>700</v>
      </c>
    </row>
    <row r="345" spans="1:9" x14ac:dyDescent="0.4">
      <c r="A345">
        <v>110154</v>
      </c>
      <c r="B345" s="1">
        <v>44136</v>
      </c>
      <c r="C345" s="2">
        <v>0.70486111111111105</v>
      </c>
      <c r="D345">
        <v>903</v>
      </c>
      <c r="E345" t="str">
        <f>VLOOKUP($D345,商品マスタ,2,FALSE)</f>
        <v>ドリンク</v>
      </c>
      <c r="F345" t="str">
        <f>VLOOKUP($D345,商品マスタ,3,FALSE)</f>
        <v>ビール（グラス）</v>
      </c>
      <c r="G345" s="5">
        <v>400</v>
      </c>
      <c r="H345">
        <v>3</v>
      </c>
      <c r="I345" s="5">
        <f t="shared" si="5"/>
        <v>1200</v>
      </c>
    </row>
    <row r="346" spans="1:9" x14ac:dyDescent="0.4">
      <c r="A346">
        <v>110155</v>
      </c>
      <c r="B346" s="1">
        <v>44136</v>
      </c>
      <c r="C346" s="2">
        <v>0.70486111111111105</v>
      </c>
      <c r="D346">
        <v>901</v>
      </c>
      <c r="E346" t="str">
        <f>VLOOKUP($D346,商品マスタ,2,FALSE)</f>
        <v>ドリンク</v>
      </c>
      <c r="F346" t="str">
        <f>VLOOKUP($D346,商品マスタ,3,FALSE)</f>
        <v>ドリンクバー</v>
      </c>
      <c r="G346" s="5">
        <v>350</v>
      </c>
      <c r="H346">
        <v>2</v>
      </c>
      <c r="I346" s="5">
        <f t="shared" si="5"/>
        <v>700</v>
      </c>
    </row>
    <row r="347" spans="1:9" x14ac:dyDescent="0.4">
      <c r="A347">
        <v>110156</v>
      </c>
      <c r="B347" s="1">
        <v>44136</v>
      </c>
      <c r="C347" s="2">
        <v>0.70486111111111105</v>
      </c>
      <c r="D347">
        <v>901</v>
      </c>
      <c r="E347" t="str">
        <f>VLOOKUP($D347,商品マスタ,2,FALSE)</f>
        <v>ドリンク</v>
      </c>
      <c r="F347" t="str">
        <f>VLOOKUP($D347,商品マスタ,3,FALSE)</f>
        <v>ドリンクバー</v>
      </c>
      <c r="G347" s="5">
        <v>350</v>
      </c>
      <c r="H347">
        <v>2</v>
      </c>
      <c r="I347" s="5">
        <f t="shared" si="5"/>
        <v>700</v>
      </c>
    </row>
    <row r="348" spans="1:9" x14ac:dyDescent="0.4">
      <c r="A348">
        <v>110157</v>
      </c>
      <c r="B348" s="1">
        <v>44136</v>
      </c>
      <c r="C348" s="2">
        <v>0.70833333333333326</v>
      </c>
      <c r="D348">
        <v>108</v>
      </c>
      <c r="E348" t="str">
        <f>VLOOKUP($D348,商品マスタ,2,FALSE)</f>
        <v>パスタ</v>
      </c>
      <c r="F348" t="str">
        <f>VLOOKUP($D348,商品マスタ,3,FALSE)</f>
        <v>たらこクリーム</v>
      </c>
      <c r="G348" s="5">
        <v>1000</v>
      </c>
      <c r="H348">
        <v>1</v>
      </c>
      <c r="I348" s="5">
        <f t="shared" si="5"/>
        <v>1000</v>
      </c>
    </row>
    <row r="349" spans="1:9" x14ac:dyDescent="0.4">
      <c r="A349">
        <v>110157</v>
      </c>
      <c r="B349" s="1">
        <v>44136</v>
      </c>
      <c r="C349" s="2">
        <v>0.70833333333333326</v>
      </c>
      <c r="D349">
        <v>109</v>
      </c>
      <c r="E349" t="str">
        <f>VLOOKUP($D349,商品マスタ,2,FALSE)</f>
        <v>パスタ</v>
      </c>
      <c r="F349" t="str">
        <f>VLOOKUP($D349,商品マスタ,3,FALSE)</f>
        <v>ペペロンチーノ</v>
      </c>
      <c r="G349" s="5">
        <v>900</v>
      </c>
      <c r="H349">
        <v>1</v>
      </c>
      <c r="I349" s="5">
        <f t="shared" si="5"/>
        <v>900</v>
      </c>
    </row>
    <row r="350" spans="1:9" x14ac:dyDescent="0.4">
      <c r="A350">
        <v>110157</v>
      </c>
      <c r="B350" s="1">
        <v>44136</v>
      </c>
      <c r="C350" s="2">
        <v>0.70833333333333326</v>
      </c>
      <c r="D350">
        <v>901</v>
      </c>
      <c r="E350" t="str">
        <f>VLOOKUP($D350,商品マスタ,2,FALSE)</f>
        <v>ドリンク</v>
      </c>
      <c r="F350" t="str">
        <f>VLOOKUP($D350,商品マスタ,3,FALSE)</f>
        <v>ドリンクバー</v>
      </c>
      <c r="G350" s="5">
        <v>350</v>
      </c>
      <c r="H350">
        <v>2</v>
      </c>
      <c r="I350" s="5">
        <f t="shared" si="5"/>
        <v>700</v>
      </c>
    </row>
    <row r="351" spans="1:9" x14ac:dyDescent="0.4">
      <c r="A351">
        <v>110157</v>
      </c>
      <c r="B351" s="1">
        <v>44136</v>
      </c>
      <c r="C351" s="2">
        <v>0.70833333333333326</v>
      </c>
      <c r="D351">
        <v>502</v>
      </c>
      <c r="E351" t="str">
        <f>VLOOKUP($D351,商品マスタ,2,FALSE)</f>
        <v>サラダ</v>
      </c>
      <c r="F351" t="str">
        <f>VLOOKUP($D351,商品マスタ,3,FALSE)</f>
        <v>ポテトサラダ</v>
      </c>
      <c r="G351" s="5">
        <v>350</v>
      </c>
      <c r="H351">
        <v>2</v>
      </c>
      <c r="I351" s="5">
        <f t="shared" si="5"/>
        <v>700</v>
      </c>
    </row>
    <row r="352" spans="1:9" x14ac:dyDescent="0.4">
      <c r="A352">
        <v>110158</v>
      </c>
      <c r="B352" s="1">
        <v>44136</v>
      </c>
      <c r="C352" s="2">
        <v>0.71180555555555547</v>
      </c>
      <c r="D352">
        <v>402</v>
      </c>
      <c r="E352" t="str">
        <f>VLOOKUP($D352,商品マスタ,2,FALSE)</f>
        <v>ハンバーグ</v>
      </c>
      <c r="F352" t="str">
        <f>VLOOKUP($D352,商品マスタ,3,FALSE)</f>
        <v>和風ハンバーグ</v>
      </c>
      <c r="G352" s="5">
        <v>1000</v>
      </c>
      <c r="H352">
        <v>2</v>
      </c>
      <c r="I352" s="5">
        <f t="shared" si="5"/>
        <v>2000</v>
      </c>
    </row>
    <row r="353" spans="1:9" x14ac:dyDescent="0.4">
      <c r="A353">
        <v>110158</v>
      </c>
      <c r="B353" s="1">
        <v>44136</v>
      </c>
      <c r="C353" s="2">
        <v>0.71180555555555547</v>
      </c>
      <c r="D353">
        <v>901</v>
      </c>
      <c r="E353" t="str">
        <f>VLOOKUP($D353,商品マスタ,2,FALSE)</f>
        <v>ドリンク</v>
      </c>
      <c r="F353" t="str">
        <f>VLOOKUP($D353,商品マスタ,3,FALSE)</f>
        <v>ドリンクバー</v>
      </c>
      <c r="G353" s="5">
        <v>350</v>
      </c>
      <c r="H353">
        <v>2</v>
      </c>
      <c r="I353" s="5">
        <f t="shared" si="5"/>
        <v>700</v>
      </c>
    </row>
    <row r="354" spans="1:9" x14ac:dyDescent="0.4">
      <c r="A354">
        <v>110158</v>
      </c>
      <c r="B354" s="1">
        <v>44136</v>
      </c>
      <c r="C354" s="2">
        <v>0.71180555555555547</v>
      </c>
      <c r="D354">
        <v>503</v>
      </c>
      <c r="E354" t="str">
        <f>VLOOKUP($D354,商品マスタ,2,FALSE)</f>
        <v>サラダ</v>
      </c>
      <c r="F354" t="str">
        <f>VLOOKUP($D354,商品マスタ,3,FALSE)</f>
        <v>エビとアボカドのサラダ</v>
      </c>
      <c r="G354" s="5">
        <v>500</v>
      </c>
      <c r="H354">
        <v>2</v>
      </c>
      <c r="I354" s="5">
        <f t="shared" si="5"/>
        <v>1000</v>
      </c>
    </row>
    <row r="355" spans="1:9" x14ac:dyDescent="0.4">
      <c r="A355">
        <v>110159</v>
      </c>
      <c r="B355" s="1">
        <v>44136</v>
      </c>
      <c r="C355" s="2">
        <v>0.72569444444444431</v>
      </c>
      <c r="D355">
        <v>109</v>
      </c>
      <c r="E355" t="str">
        <f>VLOOKUP($D355,商品マスタ,2,FALSE)</f>
        <v>パスタ</v>
      </c>
      <c r="F355" t="str">
        <f>VLOOKUP($D355,商品マスタ,3,FALSE)</f>
        <v>ペペロンチーノ</v>
      </c>
      <c r="G355" s="5">
        <v>900</v>
      </c>
      <c r="H355">
        <v>2</v>
      </c>
      <c r="I355" s="5">
        <f t="shared" si="5"/>
        <v>1800</v>
      </c>
    </row>
    <row r="356" spans="1:9" x14ac:dyDescent="0.4">
      <c r="A356">
        <v>110159</v>
      </c>
      <c r="B356" s="1">
        <v>44136</v>
      </c>
      <c r="C356" s="2">
        <v>0.72569444444444431</v>
      </c>
      <c r="D356">
        <v>201</v>
      </c>
      <c r="E356" t="str">
        <f>VLOOKUP($D356,商品マスタ,2,FALSE)</f>
        <v>ピザ</v>
      </c>
      <c r="F356" t="str">
        <f>VLOOKUP($D356,商品マスタ,3,FALSE)</f>
        <v>マルゲリータ</v>
      </c>
      <c r="G356" s="5">
        <v>900</v>
      </c>
      <c r="H356">
        <v>1</v>
      </c>
      <c r="I356" s="5">
        <f t="shared" si="5"/>
        <v>900</v>
      </c>
    </row>
    <row r="357" spans="1:9" x14ac:dyDescent="0.4">
      <c r="A357">
        <v>110159</v>
      </c>
      <c r="B357" s="1">
        <v>44136</v>
      </c>
      <c r="C357" s="2">
        <v>0.72569444444444431</v>
      </c>
      <c r="D357">
        <v>901</v>
      </c>
      <c r="E357" t="str">
        <f>VLOOKUP($D357,商品マスタ,2,FALSE)</f>
        <v>ドリンク</v>
      </c>
      <c r="F357" t="str">
        <f>VLOOKUP($D357,商品マスタ,3,FALSE)</f>
        <v>ドリンクバー</v>
      </c>
      <c r="G357" s="5">
        <v>350</v>
      </c>
      <c r="H357">
        <v>3</v>
      </c>
      <c r="I357" s="5">
        <f t="shared" si="5"/>
        <v>1050</v>
      </c>
    </row>
    <row r="358" spans="1:9" x14ac:dyDescent="0.4">
      <c r="A358">
        <v>110160</v>
      </c>
      <c r="B358" s="1">
        <v>44136</v>
      </c>
      <c r="C358" s="2">
        <v>0.72916666666666652</v>
      </c>
      <c r="D358">
        <v>202</v>
      </c>
      <c r="E358" t="str">
        <f>VLOOKUP($D358,商品マスタ,2,FALSE)</f>
        <v>ピザ</v>
      </c>
      <c r="F358" t="str">
        <f>VLOOKUP($D358,商品マスタ,3,FALSE)</f>
        <v>フレッシュバジルのマルゲリータ</v>
      </c>
      <c r="G358" s="5">
        <v>1000</v>
      </c>
      <c r="H358">
        <v>2</v>
      </c>
      <c r="I358" s="5">
        <f t="shared" si="5"/>
        <v>2000</v>
      </c>
    </row>
    <row r="359" spans="1:9" x14ac:dyDescent="0.4">
      <c r="A359">
        <v>110160</v>
      </c>
      <c r="B359" s="1">
        <v>44136</v>
      </c>
      <c r="C359" s="2">
        <v>0.72916666666666652</v>
      </c>
      <c r="D359">
        <v>901</v>
      </c>
      <c r="E359" t="str">
        <f>VLOOKUP($D359,商品マスタ,2,FALSE)</f>
        <v>ドリンク</v>
      </c>
      <c r="F359" t="str">
        <f>VLOOKUP($D359,商品マスタ,3,FALSE)</f>
        <v>ドリンクバー</v>
      </c>
      <c r="G359" s="5">
        <v>350</v>
      </c>
      <c r="H359">
        <v>2</v>
      </c>
      <c r="I359" s="5">
        <f t="shared" si="5"/>
        <v>700</v>
      </c>
    </row>
    <row r="360" spans="1:9" x14ac:dyDescent="0.4">
      <c r="A360">
        <v>110161</v>
      </c>
      <c r="B360" s="1">
        <v>44136</v>
      </c>
      <c r="C360" s="2">
        <v>0.73263888888888873</v>
      </c>
      <c r="D360">
        <v>901</v>
      </c>
      <c r="E360" t="str">
        <f>VLOOKUP($D360,商品マスタ,2,FALSE)</f>
        <v>ドリンク</v>
      </c>
      <c r="F360" t="str">
        <f>VLOOKUP($D360,商品マスタ,3,FALSE)</f>
        <v>ドリンクバー</v>
      </c>
      <c r="G360" s="5">
        <v>350</v>
      </c>
      <c r="H360">
        <v>2</v>
      </c>
      <c r="I360" s="5">
        <f t="shared" si="5"/>
        <v>700</v>
      </c>
    </row>
    <row r="361" spans="1:9" x14ac:dyDescent="0.4">
      <c r="A361">
        <v>110161</v>
      </c>
      <c r="B361" s="1">
        <v>44136</v>
      </c>
      <c r="C361" s="2">
        <v>0.73263888888888873</v>
      </c>
      <c r="D361">
        <v>301</v>
      </c>
      <c r="E361" t="str">
        <f>VLOOKUP($D361,商品マスタ,2,FALSE)</f>
        <v>ドリア</v>
      </c>
      <c r="F361" t="str">
        <f>VLOOKUP($D361,商品マスタ,3,FALSE)</f>
        <v>シーフードドリア</v>
      </c>
      <c r="G361" s="5">
        <v>900</v>
      </c>
      <c r="H361">
        <v>2</v>
      </c>
      <c r="I361" s="5">
        <f t="shared" si="5"/>
        <v>1800</v>
      </c>
    </row>
    <row r="362" spans="1:9" x14ac:dyDescent="0.4">
      <c r="A362">
        <v>110162</v>
      </c>
      <c r="B362" s="1">
        <v>44136</v>
      </c>
      <c r="C362" s="2">
        <v>0.73611111111111094</v>
      </c>
      <c r="D362">
        <v>901</v>
      </c>
      <c r="E362" t="str">
        <f>VLOOKUP($D362,商品マスタ,2,FALSE)</f>
        <v>ドリンク</v>
      </c>
      <c r="F362" t="str">
        <f>VLOOKUP($D362,商品マスタ,3,FALSE)</f>
        <v>ドリンクバー</v>
      </c>
      <c r="G362" s="5">
        <v>350</v>
      </c>
      <c r="H362">
        <v>2</v>
      </c>
      <c r="I362" s="5">
        <f t="shared" si="5"/>
        <v>700</v>
      </c>
    </row>
    <row r="363" spans="1:9" x14ac:dyDescent="0.4">
      <c r="A363">
        <v>110162</v>
      </c>
      <c r="B363" s="1">
        <v>44136</v>
      </c>
      <c r="C363" s="2">
        <v>0.73611111111111094</v>
      </c>
      <c r="D363">
        <v>501</v>
      </c>
      <c r="E363" t="str">
        <f>VLOOKUP($D363,商品マスタ,2,FALSE)</f>
        <v>サラダ</v>
      </c>
      <c r="F363" t="str">
        <f>VLOOKUP($D363,商品マスタ,3,FALSE)</f>
        <v>コーンサラダ</v>
      </c>
      <c r="G363" s="5">
        <v>350</v>
      </c>
      <c r="H363">
        <v>2</v>
      </c>
      <c r="I363" s="5">
        <f t="shared" si="5"/>
        <v>700</v>
      </c>
    </row>
    <row r="364" spans="1:9" x14ac:dyDescent="0.4">
      <c r="A364">
        <v>110162</v>
      </c>
      <c r="B364" s="1">
        <v>44136</v>
      </c>
      <c r="C364" s="2">
        <v>0.73611111111111094</v>
      </c>
      <c r="D364">
        <v>301</v>
      </c>
      <c r="E364" t="str">
        <f>VLOOKUP($D364,商品マスタ,2,FALSE)</f>
        <v>ドリア</v>
      </c>
      <c r="F364" t="str">
        <f>VLOOKUP($D364,商品マスタ,3,FALSE)</f>
        <v>シーフードドリア</v>
      </c>
      <c r="G364" s="5">
        <v>900</v>
      </c>
      <c r="H364">
        <v>2</v>
      </c>
      <c r="I364" s="5">
        <f t="shared" si="5"/>
        <v>1800</v>
      </c>
    </row>
    <row r="365" spans="1:9" x14ac:dyDescent="0.4">
      <c r="A365">
        <v>110163</v>
      </c>
      <c r="B365" s="1">
        <v>44136</v>
      </c>
      <c r="C365" s="2">
        <v>0.73958333333333326</v>
      </c>
      <c r="D365">
        <v>901</v>
      </c>
      <c r="E365" t="str">
        <f>VLOOKUP($D365,商品マスタ,2,FALSE)</f>
        <v>ドリンク</v>
      </c>
      <c r="F365" t="str">
        <f>VLOOKUP($D365,商品マスタ,3,FALSE)</f>
        <v>ドリンクバー</v>
      </c>
      <c r="G365" s="5">
        <v>350</v>
      </c>
      <c r="H365">
        <v>2</v>
      </c>
      <c r="I365" s="5">
        <f t="shared" si="5"/>
        <v>700</v>
      </c>
    </row>
    <row r="366" spans="1:9" x14ac:dyDescent="0.4">
      <c r="A366">
        <v>110164</v>
      </c>
      <c r="B366" s="1">
        <v>44136</v>
      </c>
      <c r="C366" s="2">
        <v>0.74305555555555547</v>
      </c>
      <c r="D366">
        <v>901</v>
      </c>
      <c r="E366" t="str">
        <f>VLOOKUP($D366,商品マスタ,2,FALSE)</f>
        <v>ドリンク</v>
      </c>
      <c r="F366" t="str">
        <f>VLOOKUP($D366,商品マスタ,3,FALSE)</f>
        <v>ドリンクバー</v>
      </c>
      <c r="G366" s="5">
        <v>350</v>
      </c>
      <c r="H366">
        <v>1</v>
      </c>
      <c r="I366" s="5">
        <f t="shared" si="5"/>
        <v>350</v>
      </c>
    </row>
    <row r="367" spans="1:9" x14ac:dyDescent="0.4">
      <c r="A367">
        <v>110164</v>
      </c>
      <c r="B367" s="1">
        <v>44136</v>
      </c>
      <c r="C367" s="2">
        <v>0.74305555555555547</v>
      </c>
      <c r="D367">
        <v>303</v>
      </c>
      <c r="E367" t="str">
        <f>VLOOKUP($D367,商品マスタ,2,FALSE)</f>
        <v>ドリア</v>
      </c>
      <c r="F367" t="str">
        <f>VLOOKUP($D367,商品マスタ,3,FALSE)</f>
        <v>イカとエビのドリア</v>
      </c>
      <c r="G367" s="5">
        <v>900</v>
      </c>
      <c r="H367">
        <v>1</v>
      </c>
      <c r="I367" s="5">
        <f t="shared" si="5"/>
        <v>900</v>
      </c>
    </row>
    <row r="368" spans="1:9" x14ac:dyDescent="0.4">
      <c r="A368">
        <v>110165</v>
      </c>
      <c r="B368" s="1">
        <v>44136</v>
      </c>
      <c r="C368" s="2">
        <v>0.74305555555555547</v>
      </c>
      <c r="D368">
        <v>901</v>
      </c>
      <c r="E368" t="str">
        <f>VLOOKUP($D368,商品マスタ,2,FALSE)</f>
        <v>ドリンク</v>
      </c>
      <c r="F368" t="str">
        <f>VLOOKUP($D368,商品マスタ,3,FALSE)</f>
        <v>ドリンクバー</v>
      </c>
      <c r="G368" s="5">
        <v>350</v>
      </c>
      <c r="H368">
        <v>2</v>
      </c>
      <c r="I368" s="5">
        <f t="shared" si="5"/>
        <v>700</v>
      </c>
    </row>
    <row r="369" spans="1:9" x14ac:dyDescent="0.4">
      <c r="A369">
        <v>110165</v>
      </c>
      <c r="B369" s="1">
        <v>44136</v>
      </c>
      <c r="C369" s="2">
        <v>0.74305555555555547</v>
      </c>
      <c r="D369">
        <v>111</v>
      </c>
      <c r="E369" t="str">
        <f>VLOOKUP($D369,商品マスタ,2,FALSE)</f>
        <v>パスタ</v>
      </c>
      <c r="F369" t="str">
        <f>VLOOKUP($D369,商品マスタ,3,FALSE)</f>
        <v>和風きのこ</v>
      </c>
      <c r="G369" s="5">
        <v>900</v>
      </c>
      <c r="H369">
        <v>2</v>
      </c>
      <c r="I369" s="5">
        <f t="shared" si="5"/>
        <v>1800</v>
      </c>
    </row>
    <row r="370" spans="1:9" x14ac:dyDescent="0.4">
      <c r="A370">
        <v>110166</v>
      </c>
      <c r="B370" s="1">
        <v>44136</v>
      </c>
      <c r="C370" s="2">
        <v>0.74305555555555547</v>
      </c>
      <c r="D370">
        <v>903</v>
      </c>
      <c r="E370" t="str">
        <f>VLOOKUP($D370,商品マスタ,2,FALSE)</f>
        <v>ドリンク</v>
      </c>
      <c r="F370" t="str">
        <f>VLOOKUP($D370,商品マスタ,3,FALSE)</f>
        <v>ビール（グラス）</v>
      </c>
      <c r="G370" s="5">
        <v>400</v>
      </c>
      <c r="H370">
        <v>2</v>
      </c>
      <c r="I370" s="5">
        <f t="shared" si="5"/>
        <v>800</v>
      </c>
    </row>
    <row r="371" spans="1:9" x14ac:dyDescent="0.4">
      <c r="A371">
        <v>110166</v>
      </c>
      <c r="B371" s="1">
        <v>44136</v>
      </c>
      <c r="C371" s="2">
        <v>0.74305555555555547</v>
      </c>
      <c r="D371">
        <v>105</v>
      </c>
      <c r="E371" t="str">
        <f>VLOOKUP($D371,商品マスタ,2,FALSE)</f>
        <v>パスタ</v>
      </c>
      <c r="F371" t="str">
        <f>VLOOKUP($D371,商品マスタ,3,FALSE)</f>
        <v>カルボナーラ</v>
      </c>
      <c r="G371" s="5">
        <v>1200</v>
      </c>
      <c r="H371">
        <v>2</v>
      </c>
      <c r="I371" s="5">
        <f t="shared" si="5"/>
        <v>2400</v>
      </c>
    </row>
    <row r="372" spans="1:9" x14ac:dyDescent="0.4">
      <c r="A372">
        <v>110167</v>
      </c>
      <c r="B372" s="1">
        <v>44136</v>
      </c>
      <c r="C372" s="2">
        <v>0.74305555555555547</v>
      </c>
      <c r="D372">
        <v>904</v>
      </c>
      <c r="E372" t="str">
        <f>VLOOKUP($D372,商品マスタ,2,FALSE)</f>
        <v>ドリンク</v>
      </c>
      <c r="F372" t="str">
        <f>VLOOKUP($D372,商品マスタ,3,FALSE)</f>
        <v>ビール（中ジョッキ）</v>
      </c>
      <c r="G372" s="5">
        <v>600</v>
      </c>
      <c r="H372">
        <v>3</v>
      </c>
      <c r="I372" s="5">
        <f t="shared" si="5"/>
        <v>1800</v>
      </c>
    </row>
    <row r="373" spans="1:9" x14ac:dyDescent="0.4">
      <c r="A373">
        <v>110168</v>
      </c>
      <c r="B373" s="1">
        <v>44136</v>
      </c>
      <c r="C373" s="2">
        <v>0.74652777777777768</v>
      </c>
      <c r="D373">
        <v>901</v>
      </c>
      <c r="E373" t="str">
        <f>VLOOKUP($D373,商品マスタ,2,FALSE)</f>
        <v>ドリンク</v>
      </c>
      <c r="F373" t="str">
        <f>VLOOKUP($D373,商品マスタ,3,FALSE)</f>
        <v>ドリンクバー</v>
      </c>
      <c r="G373" s="5">
        <v>350</v>
      </c>
      <c r="H373">
        <v>2</v>
      </c>
      <c r="I373" s="5">
        <f t="shared" si="5"/>
        <v>700</v>
      </c>
    </row>
    <row r="374" spans="1:9" x14ac:dyDescent="0.4">
      <c r="A374">
        <v>110168</v>
      </c>
      <c r="B374" s="1">
        <v>44136</v>
      </c>
      <c r="C374" s="2">
        <v>0.74652777777777768</v>
      </c>
      <c r="D374">
        <v>403</v>
      </c>
      <c r="E374" t="str">
        <f>VLOOKUP($D374,商品マスタ,2,FALSE)</f>
        <v>ハンバーグ</v>
      </c>
      <c r="F374" t="str">
        <f>VLOOKUP($D374,商品マスタ,3,FALSE)</f>
        <v>イタリアンハンバーグ</v>
      </c>
      <c r="G374" s="5">
        <v>1000</v>
      </c>
      <c r="H374">
        <v>2</v>
      </c>
      <c r="I374" s="5">
        <f t="shared" si="5"/>
        <v>2000</v>
      </c>
    </row>
    <row r="375" spans="1:9" x14ac:dyDescent="0.4">
      <c r="A375">
        <v>110169</v>
      </c>
      <c r="B375" s="1">
        <v>44136</v>
      </c>
      <c r="C375" s="2">
        <v>0.74652777777777768</v>
      </c>
      <c r="D375">
        <v>301</v>
      </c>
      <c r="E375" t="str">
        <f>VLOOKUP($D375,商品マスタ,2,FALSE)</f>
        <v>ドリア</v>
      </c>
      <c r="F375" t="str">
        <f>VLOOKUP($D375,商品マスタ,3,FALSE)</f>
        <v>シーフードドリア</v>
      </c>
      <c r="G375" s="5">
        <v>900</v>
      </c>
      <c r="H375">
        <v>2</v>
      </c>
      <c r="I375" s="5">
        <f t="shared" si="5"/>
        <v>1800</v>
      </c>
    </row>
    <row r="376" spans="1:9" x14ac:dyDescent="0.4">
      <c r="A376">
        <v>110169</v>
      </c>
      <c r="B376" s="1">
        <v>44136</v>
      </c>
      <c r="C376" s="2">
        <v>0.74652777777777768</v>
      </c>
      <c r="D376">
        <v>501</v>
      </c>
      <c r="E376" t="str">
        <f>VLOOKUP($D376,商品マスタ,2,FALSE)</f>
        <v>サラダ</v>
      </c>
      <c r="F376" t="str">
        <f>VLOOKUP($D376,商品マスタ,3,FALSE)</f>
        <v>コーンサラダ</v>
      </c>
      <c r="G376" s="5">
        <v>350</v>
      </c>
      <c r="H376">
        <v>2</v>
      </c>
      <c r="I376" s="5">
        <f t="shared" si="5"/>
        <v>700</v>
      </c>
    </row>
    <row r="377" spans="1:9" x14ac:dyDescent="0.4">
      <c r="A377">
        <v>110169</v>
      </c>
      <c r="B377" s="1">
        <v>44136</v>
      </c>
      <c r="C377" s="2">
        <v>0.74652777777777768</v>
      </c>
      <c r="D377">
        <v>903</v>
      </c>
      <c r="E377" t="str">
        <f>VLOOKUP($D377,商品マスタ,2,FALSE)</f>
        <v>ドリンク</v>
      </c>
      <c r="F377" t="str">
        <f>VLOOKUP($D377,商品マスタ,3,FALSE)</f>
        <v>ビール（グラス）</v>
      </c>
      <c r="G377" s="5">
        <v>400</v>
      </c>
      <c r="H377">
        <v>2</v>
      </c>
      <c r="I377" s="5">
        <f t="shared" si="5"/>
        <v>800</v>
      </c>
    </row>
    <row r="378" spans="1:9" x14ac:dyDescent="0.4">
      <c r="A378">
        <v>110170</v>
      </c>
      <c r="B378" s="1">
        <v>44136</v>
      </c>
      <c r="C378" s="2">
        <v>0.75</v>
      </c>
      <c r="D378">
        <v>105</v>
      </c>
      <c r="E378" t="str">
        <f>VLOOKUP($D378,商品マスタ,2,FALSE)</f>
        <v>パスタ</v>
      </c>
      <c r="F378" t="str">
        <f>VLOOKUP($D378,商品マスタ,3,FALSE)</f>
        <v>カルボナーラ</v>
      </c>
      <c r="G378" s="5">
        <v>1200</v>
      </c>
      <c r="H378">
        <v>2</v>
      </c>
      <c r="I378" s="5">
        <f t="shared" si="5"/>
        <v>2400</v>
      </c>
    </row>
    <row r="379" spans="1:9" x14ac:dyDescent="0.4">
      <c r="A379">
        <v>110170</v>
      </c>
      <c r="B379" s="1">
        <v>44136</v>
      </c>
      <c r="C379" s="2">
        <v>0.75</v>
      </c>
      <c r="D379">
        <v>109</v>
      </c>
      <c r="E379" t="str">
        <f>VLOOKUP($D379,商品マスタ,2,FALSE)</f>
        <v>パスタ</v>
      </c>
      <c r="F379" t="str">
        <f>VLOOKUP($D379,商品マスタ,3,FALSE)</f>
        <v>ペペロンチーノ</v>
      </c>
      <c r="G379" s="5">
        <v>900</v>
      </c>
      <c r="H379">
        <v>2</v>
      </c>
      <c r="I379" s="5">
        <f t="shared" si="5"/>
        <v>1800</v>
      </c>
    </row>
    <row r="380" spans="1:9" x14ac:dyDescent="0.4">
      <c r="A380">
        <v>110170</v>
      </c>
      <c r="B380" s="1">
        <v>44136</v>
      </c>
      <c r="C380" s="2">
        <v>0.75</v>
      </c>
      <c r="D380">
        <v>901</v>
      </c>
      <c r="E380" t="str">
        <f>VLOOKUP($D380,商品マスタ,2,FALSE)</f>
        <v>ドリンク</v>
      </c>
      <c r="F380" t="str">
        <f>VLOOKUP($D380,商品マスタ,3,FALSE)</f>
        <v>ドリンクバー</v>
      </c>
      <c r="G380" s="5">
        <v>350</v>
      </c>
      <c r="H380">
        <v>4</v>
      </c>
      <c r="I380" s="5">
        <f t="shared" si="5"/>
        <v>1400</v>
      </c>
    </row>
    <row r="381" spans="1:9" x14ac:dyDescent="0.4">
      <c r="A381">
        <v>110170</v>
      </c>
      <c r="B381" s="1">
        <v>44136</v>
      </c>
      <c r="C381" s="2">
        <v>0.75</v>
      </c>
      <c r="D381">
        <v>502</v>
      </c>
      <c r="E381" t="str">
        <f>VLOOKUP($D381,商品マスタ,2,FALSE)</f>
        <v>サラダ</v>
      </c>
      <c r="F381" t="str">
        <f>VLOOKUP($D381,商品マスタ,3,FALSE)</f>
        <v>ポテトサラダ</v>
      </c>
      <c r="G381" s="5">
        <v>350</v>
      </c>
      <c r="H381">
        <v>4</v>
      </c>
      <c r="I381" s="5">
        <f t="shared" si="5"/>
        <v>1400</v>
      </c>
    </row>
    <row r="382" spans="1:9" x14ac:dyDescent="0.4">
      <c r="A382">
        <v>110171</v>
      </c>
      <c r="B382" s="1">
        <v>44136</v>
      </c>
      <c r="C382" s="2">
        <v>0.7534722222222221</v>
      </c>
      <c r="D382">
        <v>402</v>
      </c>
      <c r="E382" t="str">
        <f>VLOOKUP($D382,商品マスタ,2,FALSE)</f>
        <v>ハンバーグ</v>
      </c>
      <c r="F382" t="str">
        <f>VLOOKUP($D382,商品マスタ,3,FALSE)</f>
        <v>和風ハンバーグ</v>
      </c>
      <c r="G382" s="5">
        <v>1000</v>
      </c>
      <c r="H382">
        <v>2</v>
      </c>
      <c r="I382" s="5">
        <f t="shared" si="5"/>
        <v>2000</v>
      </c>
    </row>
    <row r="383" spans="1:9" x14ac:dyDescent="0.4">
      <c r="A383">
        <v>110171</v>
      </c>
      <c r="B383" s="1">
        <v>44136</v>
      </c>
      <c r="C383" s="2">
        <v>0.7534722222222221</v>
      </c>
      <c r="D383">
        <v>901</v>
      </c>
      <c r="E383" t="str">
        <f>VLOOKUP($D383,商品マスタ,2,FALSE)</f>
        <v>ドリンク</v>
      </c>
      <c r="F383" t="str">
        <f>VLOOKUP($D383,商品マスタ,3,FALSE)</f>
        <v>ドリンクバー</v>
      </c>
      <c r="G383" s="5">
        <v>350</v>
      </c>
      <c r="H383">
        <v>2</v>
      </c>
      <c r="I383" s="5">
        <f t="shared" si="5"/>
        <v>700</v>
      </c>
    </row>
    <row r="384" spans="1:9" x14ac:dyDescent="0.4">
      <c r="A384">
        <v>110171</v>
      </c>
      <c r="B384" s="1">
        <v>44136</v>
      </c>
      <c r="C384" s="2">
        <v>0.7534722222222221</v>
      </c>
      <c r="D384">
        <v>503</v>
      </c>
      <c r="E384" t="str">
        <f>VLOOKUP($D384,商品マスタ,2,FALSE)</f>
        <v>サラダ</v>
      </c>
      <c r="F384" t="str">
        <f>VLOOKUP($D384,商品マスタ,3,FALSE)</f>
        <v>エビとアボカドのサラダ</v>
      </c>
      <c r="G384" s="5">
        <v>500</v>
      </c>
      <c r="H384">
        <v>2</v>
      </c>
      <c r="I384" s="5">
        <f t="shared" si="5"/>
        <v>1000</v>
      </c>
    </row>
    <row r="385" spans="1:9" x14ac:dyDescent="0.4">
      <c r="A385">
        <v>110172</v>
      </c>
      <c r="B385" s="1">
        <v>44136</v>
      </c>
      <c r="C385" s="2">
        <v>0.7534722222222221</v>
      </c>
      <c r="D385">
        <v>109</v>
      </c>
      <c r="E385" t="str">
        <f>VLOOKUP($D385,商品マスタ,2,FALSE)</f>
        <v>パスタ</v>
      </c>
      <c r="F385" t="str">
        <f>VLOOKUP($D385,商品マスタ,3,FALSE)</f>
        <v>ペペロンチーノ</v>
      </c>
      <c r="G385" s="5">
        <v>900</v>
      </c>
      <c r="H385">
        <v>2</v>
      </c>
      <c r="I385" s="5">
        <f t="shared" si="5"/>
        <v>1800</v>
      </c>
    </row>
    <row r="386" spans="1:9" x14ac:dyDescent="0.4">
      <c r="A386">
        <v>110172</v>
      </c>
      <c r="B386" s="1">
        <v>44136</v>
      </c>
      <c r="C386" s="2">
        <v>0.7534722222222221</v>
      </c>
      <c r="D386">
        <v>201</v>
      </c>
      <c r="E386" t="str">
        <f>VLOOKUP($D386,商品マスタ,2,FALSE)</f>
        <v>ピザ</v>
      </c>
      <c r="F386" t="str">
        <f>VLOOKUP($D386,商品マスタ,3,FALSE)</f>
        <v>マルゲリータ</v>
      </c>
      <c r="G386" s="5">
        <v>900</v>
      </c>
      <c r="H386">
        <v>1</v>
      </c>
      <c r="I386" s="5">
        <f t="shared" si="5"/>
        <v>900</v>
      </c>
    </row>
    <row r="387" spans="1:9" x14ac:dyDescent="0.4">
      <c r="A387">
        <v>110172</v>
      </c>
      <c r="B387" s="1">
        <v>44136</v>
      </c>
      <c r="C387" s="2">
        <v>0.7534722222222221</v>
      </c>
      <c r="D387">
        <v>901</v>
      </c>
      <c r="E387" t="str">
        <f>VLOOKUP($D387,商品マスタ,2,FALSE)</f>
        <v>ドリンク</v>
      </c>
      <c r="F387" t="str">
        <f>VLOOKUP($D387,商品マスタ,3,FALSE)</f>
        <v>ドリンクバー</v>
      </c>
      <c r="G387" s="5">
        <v>350</v>
      </c>
      <c r="H387">
        <v>3</v>
      </c>
      <c r="I387" s="5">
        <f t="shared" ref="I387:I450" si="6">G387*H387</f>
        <v>1050</v>
      </c>
    </row>
    <row r="388" spans="1:9" x14ac:dyDescent="0.4">
      <c r="A388">
        <v>110173</v>
      </c>
      <c r="B388" s="1">
        <v>44136</v>
      </c>
      <c r="C388" s="2">
        <v>0.75694444444444431</v>
      </c>
      <c r="D388">
        <v>202</v>
      </c>
      <c r="E388" t="str">
        <f>VLOOKUP($D388,商品マスタ,2,FALSE)</f>
        <v>ピザ</v>
      </c>
      <c r="F388" t="str">
        <f>VLOOKUP($D388,商品マスタ,3,FALSE)</f>
        <v>フレッシュバジルのマルゲリータ</v>
      </c>
      <c r="G388" s="5">
        <v>1000</v>
      </c>
      <c r="H388">
        <v>2</v>
      </c>
      <c r="I388" s="5">
        <f t="shared" si="6"/>
        <v>2000</v>
      </c>
    </row>
    <row r="389" spans="1:9" x14ac:dyDescent="0.4">
      <c r="A389">
        <v>110173</v>
      </c>
      <c r="B389" s="1">
        <v>44136</v>
      </c>
      <c r="C389" s="2">
        <v>0.75694444444444431</v>
      </c>
      <c r="D389">
        <v>901</v>
      </c>
      <c r="E389" t="str">
        <f>VLOOKUP($D389,商品マスタ,2,FALSE)</f>
        <v>ドリンク</v>
      </c>
      <c r="F389" t="str">
        <f>VLOOKUP($D389,商品マスタ,3,FALSE)</f>
        <v>ドリンクバー</v>
      </c>
      <c r="G389" s="5">
        <v>350</v>
      </c>
      <c r="H389">
        <v>2</v>
      </c>
      <c r="I389" s="5">
        <f t="shared" si="6"/>
        <v>700</v>
      </c>
    </row>
    <row r="390" spans="1:9" x14ac:dyDescent="0.4">
      <c r="A390">
        <v>110174</v>
      </c>
      <c r="B390" s="1">
        <v>44136</v>
      </c>
      <c r="C390" s="2">
        <v>0.76041666666666652</v>
      </c>
      <c r="D390">
        <v>901</v>
      </c>
      <c r="E390" t="str">
        <f>VLOOKUP($D390,商品マスタ,2,FALSE)</f>
        <v>ドリンク</v>
      </c>
      <c r="F390" t="str">
        <f>VLOOKUP($D390,商品マスタ,3,FALSE)</f>
        <v>ドリンクバー</v>
      </c>
      <c r="G390" s="5">
        <v>350</v>
      </c>
      <c r="H390">
        <v>2</v>
      </c>
      <c r="I390" s="5">
        <f t="shared" si="6"/>
        <v>700</v>
      </c>
    </row>
    <row r="391" spans="1:9" x14ac:dyDescent="0.4">
      <c r="A391">
        <v>110174</v>
      </c>
      <c r="B391" s="1">
        <v>44136</v>
      </c>
      <c r="C391" s="2">
        <v>0.76041666666666652</v>
      </c>
      <c r="D391">
        <v>301</v>
      </c>
      <c r="E391" t="str">
        <f>VLOOKUP($D391,商品マスタ,2,FALSE)</f>
        <v>ドリア</v>
      </c>
      <c r="F391" t="str">
        <f>VLOOKUP($D391,商品マスタ,3,FALSE)</f>
        <v>シーフードドリア</v>
      </c>
      <c r="G391" s="5">
        <v>900</v>
      </c>
      <c r="H391">
        <v>2</v>
      </c>
      <c r="I391" s="5">
        <f t="shared" si="6"/>
        <v>1800</v>
      </c>
    </row>
    <row r="392" spans="1:9" x14ac:dyDescent="0.4">
      <c r="A392">
        <v>110175</v>
      </c>
      <c r="B392" s="1">
        <v>44136</v>
      </c>
      <c r="C392" s="2">
        <v>0.76388888888888873</v>
      </c>
      <c r="D392">
        <v>901</v>
      </c>
      <c r="E392" t="str">
        <f>VLOOKUP($D392,商品マスタ,2,FALSE)</f>
        <v>ドリンク</v>
      </c>
      <c r="F392" t="str">
        <f>VLOOKUP($D392,商品マスタ,3,FALSE)</f>
        <v>ドリンクバー</v>
      </c>
      <c r="G392" s="5">
        <v>350</v>
      </c>
      <c r="H392">
        <v>3</v>
      </c>
      <c r="I392" s="5">
        <f t="shared" si="6"/>
        <v>1050</v>
      </c>
    </row>
    <row r="393" spans="1:9" x14ac:dyDescent="0.4">
      <c r="A393">
        <v>110175</v>
      </c>
      <c r="B393" s="1">
        <v>44136</v>
      </c>
      <c r="C393" s="2">
        <v>0.76388888888888873</v>
      </c>
      <c r="D393">
        <v>501</v>
      </c>
      <c r="E393" t="str">
        <f>VLOOKUP($D393,商品マスタ,2,FALSE)</f>
        <v>サラダ</v>
      </c>
      <c r="F393" t="str">
        <f>VLOOKUP($D393,商品マスタ,3,FALSE)</f>
        <v>コーンサラダ</v>
      </c>
      <c r="G393" s="5">
        <v>350</v>
      </c>
      <c r="H393">
        <v>3</v>
      </c>
      <c r="I393" s="5">
        <f t="shared" si="6"/>
        <v>1050</v>
      </c>
    </row>
    <row r="394" spans="1:9" x14ac:dyDescent="0.4">
      <c r="A394">
        <v>110175</v>
      </c>
      <c r="B394" s="1">
        <v>44136</v>
      </c>
      <c r="C394" s="2">
        <v>0.76388888888888873</v>
      </c>
      <c r="D394">
        <v>401</v>
      </c>
      <c r="E394" t="str">
        <f>VLOOKUP($D394,商品マスタ,2,FALSE)</f>
        <v>ハンバーグ</v>
      </c>
      <c r="F394" t="str">
        <f>VLOOKUP($D394,商品マスタ,3,FALSE)</f>
        <v>煮込みハンバーグ</v>
      </c>
      <c r="G394" s="5">
        <v>1200</v>
      </c>
      <c r="H394">
        <v>3</v>
      </c>
      <c r="I394" s="5">
        <f t="shared" si="6"/>
        <v>3600</v>
      </c>
    </row>
    <row r="395" spans="1:9" x14ac:dyDescent="0.4">
      <c r="A395">
        <v>110176</v>
      </c>
      <c r="B395" s="1">
        <v>44136</v>
      </c>
      <c r="C395" s="2">
        <v>0.76736111111111105</v>
      </c>
      <c r="D395">
        <v>901</v>
      </c>
      <c r="E395" t="str">
        <f>VLOOKUP($D395,商品マスタ,2,FALSE)</f>
        <v>ドリンク</v>
      </c>
      <c r="F395" t="str">
        <f>VLOOKUP($D395,商品マスタ,3,FALSE)</f>
        <v>ドリンクバー</v>
      </c>
      <c r="G395" s="5">
        <v>350</v>
      </c>
      <c r="H395">
        <v>2</v>
      </c>
      <c r="I395" s="5">
        <f t="shared" si="6"/>
        <v>700</v>
      </c>
    </row>
    <row r="396" spans="1:9" x14ac:dyDescent="0.4">
      <c r="A396">
        <v>110177</v>
      </c>
      <c r="B396" s="1">
        <v>44136</v>
      </c>
      <c r="C396" s="2">
        <v>0.77083333333333326</v>
      </c>
      <c r="D396">
        <v>901</v>
      </c>
      <c r="E396" t="str">
        <f>VLOOKUP($D396,商品マスタ,2,FALSE)</f>
        <v>ドリンク</v>
      </c>
      <c r="F396" t="str">
        <f>VLOOKUP($D396,商品マスタ,3,FALSE)</f>
        <v>ドリンクバー</v>
      </c>
      <c r="G396" s="5">
        <v>350</v>
      </c>
      <c r="H396">
        <v>1</v>
      </c>
      <c r="I396" s="5">
        <f t="shared" si="6"/>
        <v>350</v>
      </c>
    </row>
    <row r="397" spans="1:9" x14ac:dyDescent="0.4">
      <c r="A397">
        <v>110177</v>
      </c>
      <c r="B397" s="1">
        <v>44136</v>
      </c>
      <c r="C397" s="2">
        <v>0.77083333333333326</v>
      </c>
      <c r="D397">
        <v>303</v>
      </c>
      <c r="E397" t="str">
        <f>VLOOKUP($D397,商品マスタ,2,FALSE)</f>
        <v>ドリア</v>
      </c>
      <c r="F397" t="str">
        <f>VLOOKUP($D397,商品マスタ,3,FALSE)</f>
        <v>イカとエビのドリア</v>
      </c>
      <c r="G397" s="5">
        <v>900</v>
      </c>
      <c r="H397">
        <v>1</v>
      </c>
      <c r="I397" s="5">
        <f t="shared" si="6"/>
        <v>900</v>
      </c>
    </row>
    <row r="398" spans="1:9" x14ac:dyDescent="0.4">
      <c r="A398">
        <v>110178</v>
      </c>
      <c r="B398" s="1">
        <v>44136</v>
      </c>
      <c r="C398" s="2">
        <v>0.77083333333333326</v>
      </c>
      <c r="D398">
        <v>901</v>
      </c>
      <c r="E398" t="str">
        <f>VLOOKUP($D398,商品マスタ,2,FALSE)</f>
        <v>ドリンク</v>
      </c>
      <c r="F398" t="str">
        <f>VLOOKUP($D398,商品マスタ,3,FALSE)</f>
        <v>ドリンクバー</v>
      </c>
      <c r="G398" s="5">
        <v>350</v>
      </c>
      <c r="H398">
        <v>2</v>
      </c>
      <c r="I398" s="5">
        <f t="shared" si="6"/>
        <v>700</v>
      </c>
    </row>
    <row r="399" spans="1:9" x14ac:dyDescent="0.4">
      <c r="A399">
        <v>110178</v>
      </c>
      <c r="B399" s="1">
        <v>44136</v>
      </c>
      <c r="C399" s="2">
        <v>0.77083333333333326</v>
      </c>
      <c r="D399">
        <v>111</v>
      </c>
      <c r="E399" t="str">
        <f>VLOOKUP($D399,商品マスタ,2,FALSE)</f>
        <v>パスタ</v>
      </c>
      <c r="F399" t="str">
        <f>VLOOKUP($D399,商品マスタ,3,FALSE)</f>
        <v>和風きのこ</v>
      </c>
      <c r="G399" s="5">
        <v>900</v>
      </c>
      <c r="H399">
        <v>2</v>
      </c>
      <c r="I399" s="5">
        <f t="shared" si="6"/>
        <v>1800</v>
      </c>
    </row>
    <row r="400" spans="1:9" x14ac:dyDescent="0.4">
      <c r="A400">
        <v>110179</v>
      </c>
      <c r="B400" s="1">
        <v>44136</v>
      </c>
      <c r="C400" s="2">
        <v>0.77083333333333326</v>
      </c>
      <c r="D400">
        <v>903</v>
      </c>
      <c r="E400" t="str">
        <f>VLOOKUP($D400,商品マスタ,2,FALSE)</f>
        <v>ドリンク</v>
      </c>
      <c r="F400" t="str">
        <f>VLOOKUP($D400,商品マスタ,3,FALSE)</f>
        <v>ビール（グラス）</v>
      </c>
      <c r="G400" s="5">
        <v>400</v>
      </c>
      <c r="H400">
        <v>2</v>
      </c>
      <c r="I400" s="5">
        <f t="shared" si="6"/>
        <v>800</v>
      </c>
    </row>
    <row r="401" spans="1:9" x14ac:dyDescent="0.4">
      <c r="A401">
        <v>110179</v>
      </c>
      <c r="B401" s="1">
        <v>44136</v>
      </c>
      <c r="C401" s="2">
        <v>0.77083333333333326</v>
      </c>
      <c r="D401">
        <v>105</v>
      </c>
      <c r="E401" t="str">
        <f>VLOOKUP($D401,商品マスタ,2,FALSE)</f>
        <v>パスタ</v>
      </c>
      <c r="F401" t="str">
        <f>VLOOKUP($D401,商品マスタ,3,FALSE)</f>
        <v>カルボナーラ</v>
      </c>
      <c r="G401" s="5">
        <v>1200</v>
      </c>
      <c r="H401">
        <v>2</v>
      </c>
      <c r="I401" s="5">
        <f t="shared" si="6"/>
        <v>2400</v>
      </c>
    </row>
    <row r="402" spans="1:9" x14ac:dyDescent="0.4">
      <c r="A402">
        <v>110180</v>
      </c>
      <c r="B402" s="1">
        <v>44136</v>
      </c>
      <c r="C402" s="2">
        <v>0.77083333333333326</v>
      </c>
      <c r="D402">
        <v>904</v>
      </c>
      <c r="E402" t="str">
        <f>VLOOKUP($D402,商品マスタ,2,FALSE)</f>
        <v>ドリンク</v>
      </c>
      <c r="F402" t="str">
        <f>VLOOKUP($D402,商品マスタ,3,FALSE)</f>
        <v>ビール（中ジョッキ）</v>
      </c>
      <c r="G402" s="5">
        <v>600</v>
      </c>
      <c r="H402">
        <v>3</v>
      </c>
      <c r="I402" s="5">
        <f t="shared" si="6"/>
        <v>1800</v>
      </c>
    </row>
    <row r="403" spans="1:9" x14ac:dyDescent="0.4">
      <c r="A403">
        <v>110181</v>
      </c>
      <c r="B403" s="1">
        <v>44136</v>
      </c>
      <c r="C403" s="2">
        <v>0.77430555555555547</v>
      </c>
      <c r="D403">
        <v>901</v>
      </c>
      <c r="E403" t="str">
        <f>VLOOKUP($D403,商品マスタ,2,FALSE)</f>
        <v>ドリンク</v>
      </c>
      <c r="F403" t="str">
        <f>VLOOKUP($D403,商品マスタ,3,FALSE)</f>
        <v>ドリンクバー</v>
      </c>
      <c r="G403" s="5">
        <v>350</v>
      </c>
      <c r="H403">
        <v>2</v>
      </c>
      <c r="I403" s="5">
        <f t="shared" si="6"/>
        <v>700</v>
      </c>
    </row>
    <row r="404" spans="1:9" x14ac:dyDescent="0.4">
      <c r="A404">
        <v>110181</v>
      </c>
      <c r="B404" s="1">
        <v>44136</v>
      </c>
      <c r="C404" s="2">
        <v>0.77430555555555547</v>
      </c>
      <c r="D404">
        <v>403</v>
      </c>
      <c r="E404" t="str">
        <f>VLOOKUP($D404,商品マスタ,2,FALSE)</f>
        <v>ハンバーグ</v>
      </c>
      <c r="F404" t="str">
        <f>VLOOKUP($D404,商品マスタ,3,FALSE)</f>
        <v>イタリアンハンバーグ</v>
      </c>
      <c r="G404" s="5">
        <v>1000</v>
      </c>
      <c r="H404">
        <v>2</v>
      </c>
      <c r="I404" s="5">
        <f t="shared" si="6"/>
        <v>2000</v>
      </c>
    </row>
    <row r="405" spans="1:9" x14ac:dyDescent="0.4">
      <c r="A405">
        <v>110182</v>
      </c>
      <c r="B405" s="1">
        <v>44136</v>
      </c>
      <c r="C405" s="2">
        <v>0.77430555555555547</v>
      </c>
      <c r="D405">
        <v>301</v>
      </c>
      <c r="E405" t="str">
        <f>VLOOKUP($D405,商品マスタ,2,FALSE)</f>
        <v>ドリア</v>
      </c>
      <c r="F405" t="str">
        <f>VLOOKUP($D405,商品マスタ,3,FALSE)</f>
        <v>シーフードドリア</v>
      </c>
      <c r="G405" s="5">
        <v>900</v>
      </c>
      <c r="H405">
        <v>2</v>
      </c>
      <c r="I405" s="5">
        <f t="shared" si="6"/>
        <v>1800</v>
      </c>
    </row>
    <row r="406" spans="1:9" x14ac:dyDescent="0.4">
      <c r="A406">
        <v>110182</v>
      </c>
      <c r="B406" s="1">
        <v>44136</v>
      </c>
      <c r="C406" s="2">
        <v>0.77430555555555547</v>
      </c>
      <c r="D406">
        <v>501</v>
      </c>
      <c r="E406" t="str">
        <f>VLOOKUP($D406,商品マスタ,2,FALSE)</f>
        <v>サラダ</v>
      </c>
      <c r="F406" t="str">
        <f>VLOOKUP($D406,商品マスタ,3,FALSE)</f>
        <v>コーンサラダ</v>
      </c>
      <c r="G406" s="5">
        <v>350</v>
      </c>
      <c r="H406">
        <v>2</v>
      </c>
      <c r="I406" s="5">
        <f t="shared" si="6"/>
        <v>700</v>
      </c>
    </row>
    <row r="407" spans="1:9" x14ac:dyDescent="0.4">
      <c r="A407">
        <v>110182</v>
      </c>
      <c r="B407" s="1">
        <v>44136</v>
      </c>
      <c r="C407" s="2">
        <v>0.77430555555555547</v>
      </c>
      <c r="D407">
        <v>903</v>
      </c>
      <c r="E407" t="str">
        <f>VLOOKUP($D407,商品マスタ,2,FALSE)</f>
        <v>ドリンク</v>
      </c>
      <c r="F407" t="str">
        <f>VLOOKUP($D407,商品マスタ,3,FALSE)</f>
        <v>ビール（グラス）</v>
      </c>
      <c r="G407" s="5">
        <v>400</v>
      </c>
      <c r="H407">
        <v>2</v>
      </c>
      <c r="I407" s="5">
        <f t="shared" si="6"/>
        <v>800</v>
      </c>
    </row>
    <row r="408" spans="1:9" x14ac:dyDescent="0.4">
      <c r="A408">
        <v>110183</v>
      </c>
      <c r="B408" s="1">
        <v>44136</v>
      </c>
      <c r="C408" s="2">
        <v>0.77777777777777768</v>
      </c>
      <c r="D408">
        <v>901</v>
      </c>
      <c r="E408" t="str">
        <f>VLOOKUP($D408,商品マスタ,2,FALSE)</f>
        <v>ドリンク</v>
      </c>
      <c r="F408" t="str">
        <f>VLOOKUP($D408,商品マスタ,3,FALSE)</f>
        <v>ドリンクバー</v>
      </c>
      <c r="G408" s="5">
        <v>350</v>
      </c>
      <c r="H408">
        <v>1</v>
      </c>
      <c r="I408" s="5">
        <f t="shared" si="6"/>
        <v>350</v>
      </c>
    </row>
    <row r="409" spans="1:9" x14ac:dyDescent="0.4">
      <c r="A409">
        <v>110183</v>
      </c>
      <c r="B409" s="1">
        <v>44136</v>
      </c>
      <c r="C409" s="2">
        <v>0.77777777777777768</v>
      </c>
      <c r="D409">
        <v>303</v>
      </c>
      <c r="E409" t="str">
        <f>VLOOKUP($D409,商品マスタ,2,FALSE)</f>
        <v>ドリア</v>
      </c>
      <c r="F409" t="str">
        <f>VLOOKUP($D409,商品マスタ,3,FALSE)</f>
        <v>イカとエビのドリア</v>
      </c>
      <c r="G409" s="5">
        <v>900</v>
      </c>
      <c r="H409">
        <v>1</v>
      </c>
      <c r="I409" s="5">
        <f t="shared" si="6"/>
        <v>900</v>
      </c>
    </row>
    <row r="410" spans="1:9" x14ac:dyDescent="0.4">
      <c r="A410">
        <v>110184</v>
      </c>
      <c r="B410" s="1">
        <v>44136</v>
      </c>
      <c r="C410" s="2">
        <v>0.77777777777777768</v>
      </c>
      <c r="D410">
        <v>904</v>
      </c>
      <c r="E410" t="str">
        <f>VLOOKUP($D410,商品マスタ,2,FALSE)</f>
        <v>ドリンク</v>
      </c>
      <c r="F410" t="str">
        <f>VLOOKUP($D410,商品マスタ,3,FALSE)</f>
        <v>ビール（中ジョッキ）</v>
      </c>
      <c r="G410" s="5">
        <v>600</v>
      </c>
      <c r="H410">
        <v>3</v>
      </c>
      <c r="I410" s="5">
        <f t="shared" si="6"/>
        <v>1800</v>
      </c>
    </row>
    <row r="411" spans="1:9" x14ac:dyDescent="0.4">
      <c r="A411">
        <v>110184</v>
      </c>
      <c r="B411" s="1">
        <v>44136</v>
      </c>
      <c r="C411" s="2">
        <v>0.77777777777777768</v>
      </c>
      <c r="D411">
        <v>111</v>
      </c>
      <c r="E411" t="str">
        <f>VLOOKUP($D411,商品マスタ,2,FALSE)</f>
        <v>パスタ</v>
      </c>
      <c r="F411" t="str">
        <f>VLOOKUP($D411,商品マスタ,3,FALSE)</f>
        <v>和風きのこ</v>
      </c>
      <c r="G411" s="5">
        <v>900</v>
      </c>
      <c r="H411">
        <v>2</v>
      </c>
      <c r="I411" s="5">
        <f t="shared" si="6"/>
        <v>1800</v>
      </c>
    </row>
    <row r="412" spans="1:9" x14ac:dyDescent="0.4">
      <c r="A412">
        <v>110185</v>
      </c>
      <c r="B412" s="1">
        <v>44136</v>
      </c>
      <c r="C412" s="2">
        <v>0.77777777777777768</v>
      </c>
      <c r="D412">
        <v>903</v>
      </c>
      <c r="E412" t="str">
        <f>VLOOKUP($D412,商品マスタ,2,FALSE)</f>
        <v>ドリンク</v>
      </c>
      <c r="F412" t="str">
        <f>VLOOKUP($D412,商品マスタ,3,FALSE)</f>
        <v>ビール（グラス）</v>
      </c>
      <c r="G412" s="5">
        <v>400</v>
      </c>
      <c r="H412">
        <v>2</v>
      </c>
      <c r="I412" s="5">
        <f t="shared" si="6"/>
        <v>800</v>
      </c>
    </row>
    <row r="413" spans="1:9" x14ac:dyDescent="0.4">
      <c r="A413">
        <v>110185</v>
      </c>
      <c r="B413" s="1">
        <v>44136</v>
      </c>
      <c r="C413" s="2">
        <v>0.77777777777777768</v>
      </c>
      <c r="D413">
        <v>105</v>
      </c>
      <c r="E413" t="str">
        <f>VLOOKUP($D413,商品マスタ,2,FALSE)</f>
        <v>パスタ</v>
      </c>
      <c r="F413" t="str">
        <f>VLOOKUP($D413,商品マスタ,3,FALSE)</f>
        <v>カルボナーラ</v>
      </c>
      <c r="G413" s="5">
        <v>1200</v>
      </c>
      <c r="H413">
        <v>2</v>
      </c>
      <c r="I413" s="5">
        <f t="shared" si="6"/>
        <v>2400</v>
      </c>
    </row>
    <row r="414" spans="1:9" x14ac:dyDescent="0.4">
      <c r="A414">
        <v>110186</v>
      </c>
      <c r="B414" s="1">
        <v>44136</v>
      </c>
      <c r="C414" s="2">
        <v>0.77777777777777768</v>
      </c>
      <c r="D414">
        <v>904</v>
      </c>
      <c r="E414" t="str">
        <f>VLOOKUP($D414,商品マスタ,2,FALSE)</f>
        <v>ドリンク</v>
      </c>
      <c r="F414" t="str">
        <f>VLOOKUP($D414,商品マスタ,3,FALSE)</f>
        <v>ビール（中ジョッキ）</v>
      </c>
      <c r="G414" s="5">
        <v>600</v>
      </c>
      <c r="H414">
        <v>3</v>
      </c>
      <c r="I414" s="5">
        <f t="shared" si="6"/>
        <v>1800</v>
      </c>
    </row>
    <row r="415" spans="1:9" x14ac:dyDescent="0.4">
      <c r="A415">
        <v>110187</v>
      </c>
      <c r="B415" s="1">
        <v>44136</v>
      </c>
      <c r="C415" s="2">
        <v>0.78124999999999989</v>
      </c>
      <c r="D415">
        <v>901</v>
      </c>
      <c r="E415" t="str">
        <f>VLOOKUP($D415,商品マスタ,2,FALSE)</f>
        <v>ドリンク</v>
      </c>
      <c r="F415" t="str">
        <f>VLOOKUP($D415,商品マスタ,3,FALSE)</f>
        <v>ドリンクバー</v>
      </c>
      <c r="G415" s="5">
        <v>350</v>
      </c>
      <c r="H415">
        <v>2</v>
      </c>
      <c r="I415" s="5">
        <f t="shared" si="6"/>
        <v>700</v>
      </c>
    </row>
    <row r="416" spans="1:9" x14ac:dyDescent="0.4">
      <c r="A416">
        <v>110187</v>
      </c>
      <c r="B416" s="1">
        <v>44136</v>
      </c>
      <c r="C416" s="2">
        <v>0.78124999999999989</v>
      </c>
      <c r="D416">
        <v>403</v>
      </c>
      <c r="E416" t="str">
        <f>VLOOKUP($D416,商品マスタ,2,FALSE)</f>
        <v>ハンバーグ</v>
      </c>
      <c r="F416" t="str">
        <f>VLOOKUP($D416,商品マスタ,3,FALSE)</f>
        <v>イタリアンハンバーグ</v>
      </c>
      <c r="G416" s="5">
        <v>1000</v>
      </c>
      <c r="H416">
        <v>2</v>
      </c>
      <c r="I416" s="5">
        <f t="shared" si="6"/>
        <v>2000</v>
      </c>
    </row>
    <row r="417" spans="1:9" x14ac:dyDescent="0.4">
      <c r="A417">
        <v>110188</v>
      </c>
      <c r="B417" s="1">
        <v>44136</v>
      </c>
      <c r="C417" s="2">
        <v>0.78124999999999989</v>
      </c>
      <c r="D417">
        <v>301</v>
      </c>
      <c r="E417" t="str">
        <f>VLOOKUP($D417,商品マスタ,2,FALSE)</f>
        <v>ドリア</v>
      </c>
      <c r="F417" t="str">
        <f>VLOOKUP($D417,商品マスタ,3,FALSE)</f>
        <v>シーフードドリア</v>
      </c>
      <c r="G417" s="5">
        <v>900</v>
      </c>
      <c r="H417">
        <v>2</v>
      </c>
      <c r="I417" s="5">
        <f t="shared" si="6"/>
        <v>1800</v>
      </c>
    </row>
    <row r="418" spans="1:9" x14ac:dyDescent="0.4">
      <c r="A418">
        <v>110188</v>
      </c>
      <c r="B418" s="1">
        <v>44136</v>
      </c>
      <c r="C418" s="2">
        <v>0.78124999999999989</v>
      </c>
      <c r="D418">
        <v>501</v>
      </c>
      <c r="E418" t="str">
        <f>VLOOKUP($D418,商品マスタ,2,FALSE)</f>
        <v>サラダ</v>
      </c>
      <c r="F418" t="str">
        <f>VLOOKUP($D418,商品マスタ,3,FALSE)</f>
        <v>コーンサラダ</v>
      </c>
      <c r="G418" s="5">
        <v>350</v>
      </c>
      <c r="H418">
        <v>2</v>
      </c>
      <c r="I418" s="5">
        <f t="shared" si="6"/>
        <v>700</v>
      </c>
    </row>
    <row r="419" spans="1:9" x14ac:dyDescent="0.4">
      <c r="A419">
        <v>110188</v>
      </c>
      <c r="B419" s="1">
        <v>44136</v>
      </c>
      <c r="C419" s="2">
        <v>0.78124999999999989</v>
      </c>
      <c r="D419">
        <v>903</v>
      </c>
      <c r="E419" t="str">
        <f>VLOOKUP($D419,商品マスタ,2,FALSE)</f>
        <v>ドリンク</v>
      </c>
      <c r="F419" t="str">
        <f>VLOOKUP($D419,商品マスタ,3,FALSE)</f>
        <v>ビール（グラス）</v>
      </c>
      <c r="G419" s="5">
        <v>400</v>
      </c>
      <c r="H419">
        <v>2</v>
      </c>
      <c r="I419" s="5">
        <f t="shared" si="6"/>
        <v>800</v>
      </c>
    </row>
    <row r="420" spans="1:9" x14ac:dyDescent="0.4">
      <c r="A420">
        <v>110189</v>
      </c>
      <c r="B420" s="1">
        <v>44136</v>
      </c>
      <c r="C420" s="2">
        <v>0.78472222222222221</v>
      </c>
      <c r="D420">
        <v>901</v>
      </c>
      <c r="E420" t="str">
        <f>VLOOKUP($D420,商品マスタ,2,FALSE)</f>
        <v>ドリンク</v>
      </c>
      <c r="F420" t="str">
        <f>VLOOKUP($D420,商品マスタ,3,FALSE)</f>
        <v>ドリンクバー</v>
      </c>
      <c r="G420" s="5">
        <v>350</v>
      </c>
      <c r="H420">
        <v>2</v>
      </c>
      <c r="I420" s="5">
        <f t="shared" si="6"/>
        <v>700</v>
      </c>
    </row>
    <row r="421" spans="1:9" x14ac:dyDescent="0.4">
      <c r="A421">
        <v>110189</v>
      </c>
      <c r="B421" s="1">
        <v>44136</v>
      </c>
      <c r="C421" s="2">
        <v>0.78472222222222221</v>
      </c>
      <c r="D421">
        <v>403</v>
      </c>
      <c r="E421" t="str">
        <f>VLOOKUP($D421,商品マスタ,2,FALSE)</f>
        <v>ハンバーグ</v>
      </c>
      <c r="F421" t="str">
        <f>VLOOKUP($D421,商品マスタ,3,FALSE)</f>
        <v>イタリアンハンバーグ</v>
      </c>
      <c r="G421" s="5">
        <v>1000</v>
      </c>
      <c r="H421">
        <v>2</v>
      </c>
      <c r="I421" s="5">
        <f t="shared" si="6"/>
        <v>2000</v>
      </c>
    </row>
    <row r="422" spans="1:9" x14ac:dyDescent="0.4">
      <c r="A422">
        <v>110190</v>
      </c>
      <c r="B422" s="1">
        <v>44136</v>
      </c>
      <c r="C422" s="2">
        <v>0.78819444444444453</v>
      </c>
      <c r="D422">
        <v>301</v>
      </c>
      <c r="E422" t="str">
        <f>VLOOKUP($D422,商品マスタ,2,FALSE)</f>
        <v>ドリア</v>
      </c>
      <c r="F422" t="str">
        <f>VLOOKUP($D422,商品マスタ,3,FALSE)</f>
        <v>シーフードドリア</v>
      </c>
      <c r="G422" s="5">
        <v>900</v>
      </c>
      <c r="H422">
        <v>2</v>
      </c>
      <c r="I422" s="5">
        <f t="shared" si="6"/>
        <v>1800</v>
      </c>
    </row>
    <row r="423" spans="1:9" x14ac:dyDescent="0.4">
      <c r="A423">
        <v>110190</v>
      </c>
      <c r="B423" s="1">
        <v>44136</v>
      </c>
      <c r="C423" s="2">
        <v>0.78819444444444453</v>
      </c>
      <c r="D423">
        <v>501</v>
      </c>
      <c r="E423" t="str">
        <f>VLOOKUP($D423,商品マスタ,2,FALSE)</f>
        <v>サラダ</v>
      </c>
      <c r="F423" t="str">
        <f>VLOOKUP($D423,商品マスタ,3,FALSE)</f>
        <v>コーンサラダ</v>
      </c>
      <c r="G423" s="5">
        <v>350</v>
      </c>
      <c r="H423">
        <v>2</v>
      </c>
      <c r="I423" s="5">
        <f t="shared" si="6"/>
        <v>700</v>
      </c>
    </row>
    <row r="424" spans="1:9" x14ac:dyDescent="0.4">
      <c r="A424">
        <v>110190</v>
      </c>
      <c r="B424" s="1">
        <v>44136</v>
      </c>
      <c r="C424" s="2">
        <v>0.78819444444444453</v>
      </c>
      <c r="D424">
        <v>903</v>
      </c>
      <c r="E424" t="str">
        <f>VLOOKUP($D424,商品マスタ,2,FALSE)</f>
        <v>ドリンク</v>
      </c>
      <c r="F424" t="str">
        <f>VLOOKUP($D424,商品マスタ,3,FALSE)</f>
        <v>ビール（グラス）</v>
      </c>
      <c r="G424" s="5">
        <v>400</v>
      </c>
      <c r="H424">
        <v>2</v>
      </c>
      <c r="I424" s="5">
        <f t="shared" si="6"/>
        <v>800</v>
      </c>
    </row>
    <row r="425" spans="1:9" x14ac:dyDescent="0.4">
      <c r="A425">
        <v>110191</v>
      </c>
      <c r="B425" s="1">
        <v>44136</v>
      </c>
      <c r="C425" s="2">
        <v>0.79166666666666663</v>
      </c>
      <c r="D425">
        <v>501</v>
      </c>
      <c r="E425" t="str">
        <f>VLOOKUP($D425,商品マスタ,2,FALSE)</f>
        <v>サラダ</v>
      </c>
      <c r="F425" t="str">
        <f>VLOOKUP($D425,商品マスタ,3,FALSE)</f>
        <v>コーンサラダ</v>
      </c>
      <c r="G425" s="5">
        <v>350</v>
      </c>
      <c r="H425">
        <v>2</v>
      </c>
      <c r="I425" s="5">
        <f t="shared" si="6"/>
        <v>700</v>
      </c>
    </row>
    <row r="426" spans="1:9" x14ac:dyDescent="0.4">
      <c r="A426">
        <v>110191</v>
      </c>
      <c r="B426" s="1">
        <v>44136</v>
      </c>
      <c r="C426" s="2">
        <v>0.79166666666666663</v>
      </c>
      <c r="D426">
        <v>401</v>
      </c>
      <c r="E426" t="str">
        <f>VLOOKUP($D426,商品マスタ,2,FALSE)</f>
        <v>ハンバーグ</v>
      </c>
      <c r="F426" t="str">
        <f>VLOOKUP($D426,商品マスタ,3,FALSE)</f>
        <v>煮込みハンバーグ</v>
      </c>
      <c r="G426" s="5">
        <v>1200</v>
      </c>
      <c r="H426">
        <v>2</v>
      </c>
      <c r="I426" s="5">
        <f t="shared" si="6"/>
        <v>2400</v>
      </c>
    </row>
    <row r="427" spans="1:9" x14ac:dyDescent="0.4">
      <c r="A427">
        <v>110191</v>
      </c>
      <c r="B427" s="1">
        <v>44136</v>
      </c>
      <c r="C427" s="2">
        <v>0.79166666666666663</v>
      </c>
      <c r="D427">
        <v>901</v>
      </c>
      <c r="E427" t="str">
        <f>VLOOKUP($D427,商品マスタ,2,FALSE)</f>
        <v>ドリンク</v>
      </c>
      <c r="F427" t="str">
        <f>VLOOKUP($D427,商品マスタ,3,FALSE)</f>
        <v>ドリンクバー</v>
      </c>
      <c r="G427" s="5">
        <v>350</v>
      </c>
      <c r="H427">
        <v>2</v>
      </c>
      <c r="I427" s="5">
        <f t="shared" si="6"/>
        <v>700</v>
      </c>
    </row>
    <row r="428" spans="1:9" x14ac:dyDescent="0.4">
      <c r="A428">
        <v>110192</v>
      </c>
      <c r="B428" s="1">
        <v>44136</v>
      </c>
      <c r="C428" s="2">
        <v>0.79166666666666663</v>
      </c>
      <c r="D428">
        <v>901</v>
      </c>
      <c r="E428" t="str">
        <f>VLOOKUP($D428,商品マスタ,2,FALSE)</f>
        <v>ドリンク</v>
      </c>
      <c r="F428" t="str">
        <f>VLOOKUP($D428,商品マスタ,3,FALSE)</f>
        <v>ドリンクバー</v>
      </c>
      <c r="G428" s="5">
        <v>350</v>
      </c>
      <c r="H428">
        <v>2</v>
      </c>
      <c r="I428" s="5">
        <f t="shared" si="6"/>
        <v>700</v>
      </c>
    </row>
    <row r="429" spans="1:9" x14ac:dyDescent="0.4">
      <c r="A429">
        <v>110192</v>
      </c>
      <c r="B429" s="1">
        <v>44136</v>
      </c>
      <c r="C429" s="2">
        <v>0.79166666666666663</v>
      </c>
      <c r="D429">
        <v>902</v>
      </c>
      <c r="E429" t="str">
        <f>VLOOKUP($D429,商品マスタ,2,FALSE)</f>
        <v>ドリンク</v>
      </c>
      <c r="F429" t="str">
        <f>VLOOKUP($D429,商品マスタ,3,FALSE)</f>
        <v>ドリンクバー（キッズ）</v>
      </c>
      <c r="G429" s="5">
        <v>200</v>
      </c>
      <c r="H429">
        <v>4</v>
      </c>
      <c r="I429" s="5">
        <f t="shared" si="6"/>
        <v>800</v>
      </c>
    </row>
    <row r="430" spans="1:9" x14ac:dyDescent="0.4">
      <c r="A430">
        <v>110193</v>
      </c>
      <c r="B430" s="1">
        <v>44136</v>
      </c>
      <c r="C430" s="2">
        <v>0.79166666666666663</v>
      </c>
      <c r="D430">
        <v>205</v>
      </c>
      <c r="E430" t="str">
        <f>VLOOKUP($D430,商品マスタ,2,FALSE)</f>
        <v>ピザ</v>
      </c>
      <c r="F430" t="str">
        <f>VLOOKUP($D430,商品マスタ,3,FALSE)</f>
        <v>照り焼きチキン</v>
      </c>
      <c r="G430" s="5">
        <v>900</v>
      </c>
      <c r="H430">
        <v>1</v>
      </c>
      <c r="I430" s="5">
        <f t="shared" si="6"/>
        <v>900</v>
      </c>
    </row>
    <row r="431" spans="1:9" x14ac:dyDescent="0.4">
      <c r="A431">
        <v>110193</v>
      </c>
      <c r="B431" s="1">
        <v>44136</v>
      </c>
      <c r="C431" s="2">
        <v>0.79166666666666663</v>
      </c>
      <c r="D431">
        <v>901</v>
      </c>
      <c r="E431" t="str">
        <f>VLOOKUP($D431,商品マスタ,2,FALSE)</f>
        <v>ドリンク</v>
      </c>
      <c r="F431" t="str">
        <f>VLOOKUP($D431,商品マスタ,3,FALSE)</f>
        <v>ドリンクバー</v>
      </c>
      <c r="G431" s="5">
        <v>350</v>
      </c>
      <c r="H431">
        <v>4</v>
      </c>
      <c r="I431" s="5">
        <f t="shared" si="6"/>
        <v>1400</v>
      </c>
    </row>
    <row r="432" spans="1:9" x14ac:dyDescent="0.4">
      <c r="A432">
        <v>110194</v>
      </c>
      <c r="B432" s="1">
        <v>44136</v>
      </c>
      <c r="C432" s="2">
        <v>0.79166666666666663</v>
      </c>
      <c r="D432">
        <v>901</v>
      </c>
      <c r="E432" t="str">
        <f>VLOOKUP($D432,商品マスタ,2,FALSE)</f>
        <v>ドリンク</v>
      </c>
      <c r="F432" t="str">
        <f>VLOOKUP($D432,商品マスタ,3,FALSE)</f>
        <v>ドリンクバー</v>
      </c>
      <c r="G432" s="5">
        <v>350</v>
      </c>
      <c r="H432">
        <v>4</v>
      </c>
      <c r="I432" s="5">
        <f t="shared" si="6"/>
        <v>1400</v>
      </c>
    </row>
    <row r="433" spans="1:9" x14ac:dyDescent="0.4">
      <c r="A433">
        <v>110195</v>
      </c>
      <c r="B433" s="1">
        <v>44136</v>
      </c>
      <c r="C433" s="2">
        <v>0.79513888888888884</v>
      </c>
      <c r="D433">
        <v>108</v>
      </c>
      <c r="E433" t="str">
        <f>VLOOKUP($D433,商品マスタ,2,FALSE)</f>
        <v>パスタ</v>
      </c>
      <c r="F433" t="str">
        <f>VLOOKUP($D433,商品マスタ,3,FALSE)</f>
        <v>たらこクリーム</v>
      </c>
      <c r="G433" s="5">
        <v>1000</v>
      </c>
      <c r="H433">
        <v>2</v>
      </c>
      <c r="I433" s="5">
        <f t="shared" si="6"/>
        <v>2000</v>
      </c>
    </row>
    <row r="434" spans="1:9" x14ac:dyDescent="0.4">
      <c r="A434">
        <v>110195</v>
      </c>
      <c r="B434" s="1">
        <v>44136</v>
      </c>
      <c r="C434" s="2">
        <v>0.79513888888888884</v>
      </c>
      <c r="D434">
        <v>107</v>
      </c>
      <c r="E434" t="str">
        <f>VLOOKUP($D434,商品マスタ,2,FALSE)</f>
        <v>パスタ</v>
      </c>
      <c r="F434" t="str">
        <f>VLOOKUP($D434,商品マスタ,3,FALSE)</f>
        <v>ズワイガニのクリームソース</v>
      </c>
      <c r="G434" s="5">
        <v>1500</v>
      </c>
      <c r="H434">
        <v>1</v>
      </c>
      <c r="I434" s="5">
        <f t="shared" si="6"/>
        <v>1500</v>
      </c>
    </row>
    <row r="435" spans="1:9" x14ac:dyDescent="0.4">
      <c r="A435">
        <v>110195</v>
      </c>
      <c r="B435" s="1">
        <v>44136</v>
      </c>
      <c r="C435" s="2">
        <v>0.79513888888888884</v>
      </c>
      <c r="D435">
        <v>901</v>
      </c>
      <c r="E435" t="str">
        <f>VLOOKUP($D435,商品マスタ,2,FALSE)</f>
        <v>ドリンク</v>
      </c>
      <c r="F435" t="str">
        <f>VLOOKUP($D435,商品マスタ,3,FALSE)</f>
        <v>ドリンクバー</v>
      </c>
      <c r="G435" s="5">
        <v>350</v>
      </c>
      <c r="H435">
        <v>3</v>
      </c>
      <c r="I435" s="5">
        <f t="shared" si="6"/>
        <v>1050</v>
      </c>
    </row>
    <row r="436" spans="1:9" x14ac:dyDescent="0.4">
      <c r="A436">
        <v>110196</v>
      </c>
      <c r="B436" s="1">
        <v>44136</v>
      </c>
      <c r="C436" s="2">
        <v>0.79513888888888884</v>
      </c>
      <c r="D436">
        <v>103</v>
      </c>
      <c r="E436" t="str">
        <f>VLOOKUP($D436,商品マスタ,2,FALSE)</f>
        <v>パスタ</v>
      </c>
      <c r="F436" t="str">
        <f>VLOOKUP($D436,商品マスタ,3,FALSE)</f>
        <v>ペスカトーレ</v>
      </c>
      <c r="G436" s="5">
        <v>1500</v>
      </c>
      <c r="H436">
        <v>2</v>
      </c>
      <c r="I436" s="5">
        <f t="shared" si="6"/>
        <v>3000</v>
      </c>
    </row>
    <row r="437" spans="1:9" x14ac:dyDescent="0.4">
      <c r="A437">
        <v>110197</v>
      </c>
      <c r="B437" s="1">
        <v>44136</v>
      </c>
      <c r="C437" s="2">
        <v>0.79513888888888884</v>
      </c>
      <c r="D437">
        <v>104</v>
      </c>
      <c r="E437" t="str">
        <f>VLOOKUP($D437,商品マスタ,2,FALSE)</f>
        <v>パスタ</v>
      </c>
      <c r="F437" t="str">
        <f>VLOOKUP($D437,商品マスタ,3,FALSE)</f>
        <v>アラビアータ</v>
      </c>
      <c r="G437" s="5">
        <v>900</v>
      </c>
      <c r="H437">
        <v>2</v>
      </c>
      <c r="I437" s="5">
        <f t="shared" si="6"/>
        <v>1800</v>
      </c>
    </row>
    <row r="438" spans="1:9" x14ac:dyDescent="0.4">
      <c r="A438">
        <v>110198</v>
      </c>
      <c r="B438" s="1">
        <v>44136</v>
      </c>
      <c r="C438" s="2">
        <v>0.79513888888888884</v>
      </c>
      <c r="D438">
        <v>203</v>
      </c>
      <c r="E438" t="str">
        <f>VLOOKUP($D438,商品マスタ,2,FALSE)</f>
        <v>ピザ</v>
      </c>
      <c r="F438" t="str">
        <f>VLOOKUP($D438,商品マスタ,3,FALSE)</f>
        <v>シーフード</v>
      </c>
      <c r="G438" s="5">
        <v>900</v>
      </c>
      <c r="H438">
        <v>3</v>
      </c>
      <c r="I438" s="5">
        <f t="shared" si="6"/>
        <v>2700</v>
      </c>
    </row>
    <row r="439" spans="1:9" x14ac:dyDescent="0.4">
      <c r="A439">
        <v>110199</v>
      </c>
      <c r="B439" s="1">
        <v>44136</v>
      </c>
      <c r="C439" s="2">
        <v>0.79513888888888884</v>
      </c>
      <c r="D439">
        <v>101</v>
      </c>
      <c r="E439" t="str">
        <f>VLOOKUP($D439,商品マスタ,2,FALSE)</f>
        <v>パスタ</v>
      </c>
      <c r="F439" t="str">
        <f>VLOOKUP($D439,商品マスタ,3,FALSE)</f>
        <v>トマトミートソース</v>
      </c>
      <c r="G439" s="5">
        <v>1000</v>
      </c>
      <c r="H439">
        <v>3</v>
      </c>
      <c r="I439" s="5">
        <f t="shared" si="6"/>
        <v>3000</v>
      </c>
    </row>
    <row r="440" spans="1:9" x14ac:dyDescent="0.4">
      <c r="A440">
        <v>110199</v>
      </c>
      <c r="B440" s="1">
        <v>44136</v>
      </c>
      <c r="C440" s="2">
        <v>0.79513888888888884</v>
      </c>
      <c r="D440">
        <v>901</v>
      </c>
      <c r="E440" t="str">
        <f>VLOOKUP($D440,商品マスタ,2,FALSE)</f>
        <v>ドリンク</v>
      </c>
      <c r="F440" t="str">
        <f>VLOOKUP($D440,商品マスタ,3,FALSE)</f>
        <v>ドリンクバー</v>
      </c>
      <c r="G440" s="5">
        <v>350</v>
      </c>
      <c r="H440">
        <v>3</v>
      </c>
      <c r="I440" s="5">
        <f t="shared" si="6"/>
        <v>1050</v>
      </c>
    </row>
    <row r="441" spans="1:9" x14ac:dyDescent="0.4">
      <c r="A441">
        <v>110199</v>
      </c>
      <c r="B441" s="1">
        <v>44136</v>
      </c>
      <c r="C441" s="2">
        <v>0.79513888888888884</v>
      </c>
      <c r="D441">
        <v>602</v>
      </c>
      <c r="E441" t="str">
        <f>VLOOKUP($D441,商品マスタ,2,FALSE)</f>
        <v>デザート</v>
      </c>
      <c r="F441" t="str">
        <f>VLOOKUP($D441,商品マスタ,3,FALSE)</f>
        <v>マンゴープリン</v>
      </c>
      <c r="G441" s="5">
        <v>500</v>
      </c>
      <c r="H441">
        <v>3</v>
      </c>
      <c r="I441" s="5">
        <f t="shared" si="6"/>
        <v>1500</v>
      </c>
    </row>
    <row r="442" spans="1:9" x14ac:dyDescent="0.4">
      <c r="A442">
        <v>110200</v>
      </c>
      <c r="B442" s="1">
        <v>44136</v>
      </c>
      <c r="C442" s="2">
        <v>0.79861111111111105</v>
      </c>
      <c r="D442">
        <v>401</v>
      </c>
      <c r="E442" t="str">
        <f>VLOOKUP($D442,商品マスタ,2,FALSE)</f>
        <v>ハンバーグ</v>
      </c>
      <c r="F442" t="str">
        <f>VLOOKUP($D442,商品マスタ,3,FALSE)</f>
        <v>煮込みハンバーグ</v>
      </c>
      <c r="G442" s="5">
        <v>1200</v>
      </c>
      <c r="H442">
        <v>3</v>
      </c>
      <c r="I442" s="5">
        <f t="shared" si="6"/>
        <v>3600</v>
      </c>
    </row>
    <row r="443" spans="1:9" x14ac:dyDescent="0.4">
      <c r="A443">
        <v>110200</v>
      </c>
      <c r="B443" s="1">
        <v>44136</v>
      </c>
      <c r="C443" s="2">
        <v>0.79861111111111105</v>
      </c>
      <c r="D443">
        <v>901</v>
      </c>
      <c r="E443" t="str">
        <f>VLOOKUP($D443,商品マスタ,2,FALSE)</f>
        <v>ドリンク</v>
      </c>
      <c r="F443" t="str">
        <f>VLOOKUP($D443,商品マスタ,3,FALSE)</f>
        <v>ドリンクバー</v>
      </c>
      <c r="G443" s="5">
        <v>350</v>
      </c>
      <c r="H443">
        <v>3</v>
      </c>
      <c r="I443" s="5">
        <f t="shared" si="6"/>
        <v>1050</v>
      </c>
    </row>
    <row r="444" spans="1:9" x14ac:dyDescent="0.4">
      <c r="A444">
        <v>110200</v>
      </c>
      <c r="B444" s="1">
        <v>44136</v>
      </c>
      <c r="C444" s="2">
        <v>0.79861111111111105</v>
      </c>
      <c r="D444">
        <v>602</v>
      </c>
      <c r="E444" t="str">
        <f>VLOOKUP($D444,商品マスタ,2,FALSE)</f>
        <v>デザート</v>
      </c>
      <c r="F444" t="str">
        <f>VLOOKUP($D444,商品マスタ,3,FALSE)</f>
        <v>マンゴープリン</v>
      </c>
      <c r="G444" s="5">
        <v>500</v>
      </c>
      <c r="H444">
        <v>3</v>
      </c>
      <c r="I444" s="5">
        <f t="shared" si="6"/>
        <v>1500</v>
      </c>
    </row>
    <row r="445" spans="1:9" x14ac:dyDescent="0.4">
      <c r="A445">
        <v>110201</v>
      </c>
      <c r="B445" s="1">
        <v>44136</v>
      </c>
      <c r="C445" s="2">
        <v>0.79861111111111105</v>
      </c>
      <c r="D445">
        <v>404</v>
      </c>
      <c r="E445" t="str">
        <f>VLOOKUP($D445,商品マスタ,2,FALSE)</f>
        <v>ハンバーグ</v>
      </c>
      <c r="F445" t="str">
        <f>VLOOKUP($D445,商品マスタ,3,FALSE)</f>
        <v>ビーフハンバーグ</v>
      </c>
      <c r="G445" s="5">
        <v>1800</v>
      </c>
      <c r="H445">
        <v>3</v>
      </c>
      <c r="I445" s="5">
        <f t="shared" si="6"/>
        <v>5400</v>
      </c>
    </row>
    <row r="446" spans="1:9" x14ac:dyDescent="0.4">
      <c r="A446">
        <v>110201</v>
      </c>
      <c r="B446" s="1">
        <v>44136</v>
      </c>
      <c r="C446" s="2">
        <v>0.79861111111111105</v>
      </c>
      <c r="D446">
        <v>602</v>
      </c>
      <c r="E446" t="str">
        <f>VLOOKUP($D446,商品マスタ,2,FALSE)</f>
        <v>デザート</v>
      </c>
      <c r="F446" t="str">
        <f>VLOOKUP($D446,商品マスタ,3,FALSE)</f>
        <v>マンゴープリン</v>
      </c>
      <c r="G446" s="5">
        <v>500</v>
      </c>
      <c r="H446">
        <v>3</v>
      </c>
      <c r="I446" s="5">
        <f t="shared" si="6"/>
        <v>1500</v>
      </c>
    </row>
    <row r="447" spans="1:9" x14ac:dyDescent="0.4">
      <c r="A447">
        <v>110201</v>
      </c>
      <c r="B447" s="1">
        <v>44136</v>
      </c>
      <c r="C447" s="2">
        <v>0.79861111111111105</v>
      </c>
      <c r="D447">
        <v>502</v>
      </c>
      <c r="E447" t="str">
        <f>VLOOKUP($D447,商品マスタ,2,FALSE)</f>
        <v>サラダ</v>
      </c>
      <c r="F447" t="str">
        <f>VLOOKUP($D447,商品マスタ,3,FALSE)</f>
        <v>ポテトサラダ</v>
      </c>
      <c r="G447" s="5">
        <v>350</v>
      </c>
      <c r="H447">
        <v>3</v>
      </c>
      <c r="I447" s="5">
        <f t="shared" si="6"/>
        <v>1050</v>
      </c>
    </row>
    <row r="448" spans="1:9" x14ac:dyDescent="0.4">
      <c r="A448">
        <v>110201</v>
      </c>
      <c r="B448" s="1">
        <v>44136</v>
      </c>
      <c r="C448" s="2">
        <v>0.79861111111111105</v>
      </c>
      <c r="D448">
        <v>904</v>
      </c>
      <c r="E448" t="str">
        <f>VLOOKUP($D448,商品マスタ,2,FALSE)</f>
        <v>ドリンク</v>
      </c>
      <c r="F448" t="str">
        <f>VLOOKUP($D448,商品マスタ,3,FALSE)</f>
        <v>ビール（中ジョッキ）</v>
      </c>
      <c r="G448" s="5">
        <v>600</v>
      </c>
      <c r="H448">
        <v>1</v>
      </c>
      <c r="I448" s="5">
        <f t="shared" si="6"/>
        <v>600</v>
      </c>
    </row>
    <row r="449" spans="1:9" x14ac:dyDescent="0.4">
      <c r="A449">
        <v>110201</v>
      </c>
      <c r="B449" s="1">
        <v>44136</v>
      </c>
      <c r="C449" s="2">
        <v>0.79861111111111105</v>
      </c>
      <c r="D449">
        <v>901</v>
      </c>
      <c r="E449" t="str">
        <f>VLOOKUP($D449,商品マスタ,2,FALSE)</f>
        <v>ドリンク</v>
      </c>
      <c r="F449" t="str">
        <f>VLOOKUP($D449,商品マスタ,3,FALSE)</f>
        <v>ドリンクバー</v>
      </c>
      <c r="G449" s="5">
        <v>350</v>
      </c>
      <c r="H449">
        <v>3</v>
      </c>
      <c r="I449" s="5">
        <f t="shared" si="6"/>
        <v>1050</v>
      </c>
    </row>
    <row r="450" spans="1:9" x14ac:dyDescent="0.4">
      <c r="A450">
        <v>110201</v>
      </c>
      <c r="B450" s="1">
        <v>44136</v>
      </c>
      <c r="C450" s="2">
        <v>0.79861111111111105</v>
      </c>
      <c r="D450">
        <v>201</v>
      </c>
      <c r="E450" t="str">
        <f>VLOOKUP($D450,商品マスタ,2,FALSE)</f>
        <v>ピザ</v>
      </c>
      <c r="F450" t="str">
        <f>VLOOKUP($D450,商品マスタ,3,FALSE)</f>
        <v>マルゲリータ</v>
      </c>
      <c r="G450" s="5">
        <v>900</v>
      </c>
      <c r="H450">
        <v>2</v>
      </c>
      <c r="I450" s="5">
        <f t="shared" si="6"/>
        <v>1800</v>
      </c>
    </row>
    <row r="451" spans="1:9" x14ac:dyDescent="0.4">
      <c r="A451">
        <v>110202</v>
      </c>
      <c r="B451" s="1">
        <v>44136</v>
      </c>
      <c r="C451" s="2">
        <v>0.80555555555555558</v>
      </c>
      <c r="D451">
        <v>304</v>
      </c>
      <c r="E451" t="str">
        <f>VLOOKUP($D451,商品マスタ,2,FALSE)</f>
        <v>ドリア</v>
      </c>
      <c r="F451" t="str">
        <f>VLOOKUP($D451,商品マスタ,3,FALSE)</f>
        <v>たっぷり野菜ドリア</v>
      </c>
      <c r="G451" s="5">
        <v>1000</v>
      </c>
      <c r="H451">
        <v>3</v>
      </c>
      <c r="I451" s="5">
        <f t="shared" ref="I451:I514" si="7">G451*H451</f>
        <v>3000</v>
      </c>
    </row>
    <row r="452" spans="1:9" x14ac:dyDescent="0.4">
      <c r="A452">
        <v>110202</v>
      </c>
      <c r="B452" s="1">
        <v>44136</v>
      </c>
      <c r="C452" s="2">
        <v>0.80555555555555558</v>
      </c>
      <c r="D452">
        <v>901</v>
      </c>
      <c r="E452" t="str">
        <f>VLOOKUP($D452,商品マスタ,2,FALSE)</f>
        <v>ドリンク</v>
      </c>
      <c r="F452" t="str">
        <f>VLOOKUP($D452,商品マスタ,3,FALSE)</f>
        <v>ドリンクバー</v>
      </c>
      <c r="G452" s="5">
        <v>350</v>
      </c>
      <c r="H452">
        <v>3</v>
      </c>
      <c r="I452" s="5">
        <f t="shared" si="7"/>
        <v>1050</v>
      </c>
    </row>
    <row r="453" spans="1:9" x14ac:dyDescent="0.4">
      <c r="A453">
        <v>110202</v>
      </c>
      <c r="B453" s="1">
        <v>44136</v>
      </c>
      <c r="C453" s="2">
        <v>0.80555555555555558</v>
      </c>
      <c r="D453">
        <v>601</v>
      </c>
      <c r="E453" t="str">
        <f>VLOOKUP($D453,商品マスタ,2,FALSE)</f>
        <v>デザート</v>
      </c>
      <c r="F453" t="str">
        <f>VLOOKUP($D453,商品マスタ,3,FALSE)</f>
        <v>アップルパイ</v>
      </c>
      <c r="G453" s="5">
        <v>500</v>
      </c>
      <c r="H453">
        <v>3</v>
      </c>
      <c r="I453" s="5">
        <f t="shared" si="7"/>
        <v>1500</v>
      </c>
    </row>
    <row r="454" spans="1:9" x14ac:dyDescent="0.4">
      <c r="A454">
        <v>110203</v>
      </c>
      <c r="B454" s="1">
        <v>44136</v>
      </c>
      <c r="C454" s="2">
        <v>0.80555555555555558</v>
      </c>
      <c r="D454">
        <v>109</v>
      </c>
      <c r="E454" t="str">
        <f>VLOOKUP($D454,商品マスタ,2,FALSE)</f>
        <v>パスタ</v>
      </c>
      <c r="F454" t="str">
        <f>VLOOKUP($D454,商品マスタ,3,FALSE)</f>
        <v>ペペロンチーノ</v>
      </c>
      <c r="G454" s="5">
        <v>900</v>
      </c>
      <c r="H454">
        <v>1</v>
      </c>
      <c r="I454" s="5">
        <f t="shared" si="7"/>
        <v>900</v>
      </c>
    </row>
    <row r="455" spans="1:9" x14ac:dyDescent="0.4">
      <c r="A455">
        <v>110203</v>
      </c>
      <c r="B455" s="1">
        <v>44136</v>
      </c>
      <c r="C455" s="2">
        <v>0.80555555555555558</v>
      </c>
      <c r="D455">
        <v>108</v>
      </c>
      <c r="E455" t="str">
        <f>VLOOKUP($D455,商品マスタ,2,FALSE)</f>
        <v>パスタ</v>
      </c>
      <c r="F455" t="str">
        <f>VLOOKUP($D455,商品マスタ,3,FALSE)</f>
        <v>たらこクリーム</v>
      </c>
      <c r="G455" s="5">
        <v>1000</v>
      </c>
      <c r="H455">
        <v>2</v>
      </c>
      <c r="I455" s="5">
        <f t="shared" si="7"/>
        <v>2000</v>
      </c>
    </row>
    <row r="456" spans="1:9" x14ac:dyDescent="0.4">
      <c r="A456">
        <v>110203</v>
      </c>
      <c r="B456" s="1">
        <v>44136</v>
      </c>
      <c r="C456" s="2">
        <v>0.80555555555555558</v>
      </c>
      <c r="D456">
        <v>110</v>
      </c>
      <c r="E456" t="str">
        <f>VLOOKUP($D456,商品マスタ,2,FALSE)</f>
        <v>パスタ</v>
      </c>
      <c r="F456" t="str">
        <f>VLOOKUP($D456,商品マスタ,3,FALSE)</f>
        <v>キャベツのペペロンチーノ</v>
      </c>
      <c r="G456" s="5">
        <v>900</v>
      </c>
      <c r="H456">
        <v>1</v>
      </c>
      <c r="I456" s="5">
        <f t="shared" si="7"/>
        <v>900</v>
      </c>
    </row>
    <row r="457" spans="1:9" x14ac:dyDescent="0.4">
      <c r="A457">
        <v>110203</v>
      </c>
      <c r="B457" s="1">
        <v>44136</v>
      </c>
      <c r="C457" s="2">
        <v>0.80555555555555558</v>
      </c>
      <c r="D457">
        <v>112</v>
      </c>
      <c r="E457" t="str">
        <f>VLOOKUP($D457,商品マスタ,2,FALSE)</f>
        <v>パスタ</v>
      </c>
      <c r="F457" t="str">
        <f>VLOOKUP($D457,商品マスタ,3,FALSE)</f>
        <v>イカ墨入りパスタ</v>
      </c>
      <c r="G457" s="5">
        <v>1200</v>
      </c>
      <c r="H457">
        <v>1</v>
      </c>
      <c r="I457" s="5">
        <f t="shared" si="7"/>
        <v>1200</v>
      </c>
    </row>
    <row r="458" spans="1:9" x14ac:dyDescent="0.4">
      <c r="A458">
        <v>110203</v>
      </c>
      <c r="B458" s="1">
        <v>44136</v>
      </c>
      <c r="C458" s="2">
        <v>0.80555555555555558</v>
      </c>
      <c r="D458">
        <v>901</v>
      </c>
      <c r="E458" t="str">
        <f>VLOOKUP($D458,商品マスタ,2,FALSE)</f>
        <v>ドリンク</v>
      </c>
      <c r="F458" t="str">
        <f>VLOOKUP($D458,商品マスタ,3,FALSE)</f>
        <v>ドリンクバー</v>
      </c>
      <c r="G458" s="5">
        <v>350</v>
      </c>
      <c r="H458">
        <v>5</v>
      </c>
      <c r="I458" s="5">
        <f t="shared" si="7"/>
        <v>1750</v>
      </c>
    </row>
    <row r="459" spans="1:9" x14ac:dyDescent="0.4">
      <c r="A459">
        <v>110204</v>
      </c>
      <c r="B459" s="1">
        <v>44136</v>
      </c>
      <c r="C459" s="2">
        <v>0.80555555555555558</v>
      </c>
      <c r="D459">
        <v>401</v>
      </c>
      <c r="E459" t="str">
        <f>VLOOKUP($D459,商品マスタ,2,FALSE)</f>
        <v>ハンバーグ</v>
      </c>
      <c r="F459" t="str">
        <f>VLOOKUP($D459,商品マスタ,3,FALSE)</f>
        <v>煮込みハンバーグ</v>
      </c>
      <c r="G459" s="5">
        <v>1200</v>
      </c>
      <c r="H459">
        <v>4</v>
      </c>
      <c r="I459" s="5">
        <f t="shared" si="7"/>
        <v>4800</v>
      </c>
    </row>
    <row r="460" spans="1:9" x14ac:dyDescent="0.4">
      <c r="A460">
        <v>110205</v>
      </c>
      <c r="B460" s="1">
        <v>44136</v>
      </c>
      <c r="C460" s="2">
        <v>0.8125</v>
      </c>
      <c r="D460">
        <v>108</v>
      </c>
      <c r="E460" t="str">
        <f>VLOOKUP($D460,商品マスタ,2,FALSE)</f>
        <v>パスタ</v>
      </c>
      <c r="F460" t="str">
        <f>VLOOKUP($D460,商品マスタ,3,FALSE)</f>
        <v>たらこクリーム</v>
      </c>
      <c r="G460" s="5">
        <v>1000</v>
      </c>
      <c r="H460">
        <v>2</v>
      </c>
      <c r="I460" s="5">
        <f t="shared" si="7"/>
        <v>2000</v>
      </c>
    </row>
    <row r="461" spans="1:9" x14ac:dyDescent="0.4">
      <c r="A461">
        <v>110205</v>
      </c>
      <c r="B461" s="1">
        <v>44136</v>
      </c>
      <c r="C461" s="2">
        <v>0.8125</v>
      </c>
      <c r="D461">
        <v>107</v>
      </c>
      <c r="E461" t="str">
        <f>VLOOKUP($D461,商品マスタ,2,FALSE)</f>
        <v>パスタ</v>
      </c>
      <c r="F461" t="str">
        <f>VLOOKUP($D461,商品マスタ,3,FALSE)</f>
        <v>ズワイガニのクリームソース</v>
      </c>
      <c r="G461" s="5">
        <v>1500</v>
      </c>
      <c r="H461">
        <v>2</v>
      </c>
      <c r="I461" s="5">
        <f t="shared" si="7"/>
        <v>3000</v>
      </c>
    </row>
    <row r="462" spans="1:9" x14ac:dyDescent="0.4">
      <c r="A462">
        <v>110205</v>
      </c>
      <c r="B462" s="1">
        <v>44136</v>
      </c>
      <c r="C462" s="2">
        <v>0.8125</v>
      </c>
      <c r="D462">
        <v>501</v>
      </c>
      <c r="E462" t="str">
        <f>VLOOKUP($D462,商品マスタ,2,FALSE)</f>
        <v>サラダ</v>
      </c>
      <c r="F462" t="str">
        <f>VLOOKUP($D462,商品マスタ,3,FALSE)</f>
        <v>コーンサラダ</v>
      </c>
      <c r="G462" s="5">
        <v>350</v>
      </c>
      <c r="H462">
        <v>4</v>
      </c>
      <c r="I462" s="5">
        <f t="shared" si="7"/>
        <v>1400</v>
      </c>
    </row>
    <row r="463" spans="1:9" x14ac:dyDescent="0.4">
      <c r="A463">
        <v>110206</v>
      </c>
      <c r="B463" s="1">
        <v>44136</v>
      </c>
      <c r="C463" s="2">
        <v>0.8125</v>
      </c>
      <c r="D463">
        <v>102</v>
      </c>
      <c r="E463" t="str">
        <f>VLOOKUP($D463,商品マスタ,2,FALSE)</f>
        <v>パスタ</v>
      </c>
      <c r="F463" t="str">
        <f>VLOOKUP($D463,商品マスタ,3,FALSE)</f>
        <v>ナスとベーコンのトマトソース</v>
      </c>
      <c r="G463" s="5">
        <v>900</v>
      </c>
      <c r="H463">
        <v>2</v>
      </c>
      <c r="I463" s="5">
        <f t="shared" si="7"/>
        <v>1800</v>
      </c>
    </row>
    <row r="464" spans="1:9" x14ac:dyDescent="0.4">
      <c r="A464">
        <v>110207</v>
      </c>
      <c r="B464" s="1">
        <v>44136</v>
      </c>
      <c r="C464" s="2">
        <v>0.8125</v>
      </c>
      <c r="D464">
        <v>301</v>
      </c>
      <c r="E464" t="str">
        <f>VLOOKUP($D464,商品マスタ,2,FALSE)</f>
        <v>ドリア</v>
      </c>
      <c r="F464" t="str">
        <f>VLOOKUP($D464,商品マスタ,3,FALSE)</f>
        <v>シーフードドリア</v>
      </c>
      <c r="G464" s="5">
        <v>900</v>
      </c>
      <c r="H464">
        <v>2</v>
      </c>
      <c r="I464" s="5">
        <f t="shared" si="7"/>
        <v>1800</v>
      </c>
    </row>
    <row r="465" spans="1:9" x14ac:dyDescent="0.4">
      <c r="A465">
        <v>110208</v>
      </c>
      <c r="B465" s="1">
        <v>44136</v>
      </c>
      <c r="C465" s="2">
        <v>0.8125</v>
      </c>
      <c r="D465">
        <v>112</v>
      </c>
      <c r="E465" t="str">
        <f>VLOOKUP($D465,商品マスタ,2,FALSE)</f>
        <v>パスタ</v>
      </c>
      <c r="F465" t="str">
        <f>VLOOKUP($D465,商品マスタ,3,FALSE)</f>
        <v>イカ墨入りパスタ</v>
      </c>
      <c r="G465" s="5">
        <v>1200</v>
      </c>
      <c r="H465">
        <v>2</v>
      </c>
      <c r="I465" s="5">
        <f t="shared" si="7"/>
        <v>2400</v>
      </c>
    </row>
    <row r="466" spans="1:9" x14ac:dyDescent="0.4">
      <c r="A466">
        <v>110209</v>
      </c>
      <c r="B466" s="1">
        <v>44136</v>
      </c>
      <c r="C466" s="2">
        <v>0.8125</v>
      </c>
      <c r="D466">
        <v>101</v>
      </c>
      <c r="E466" t="str">
        <f>VLOOKUP($D466,商品マスタ,2,FALSE)</f>
        <v>パスタ</v>
      </c>
      <c r="F466" t="str">
        <f>VLOOKUP($D466,商品マスタ,3,FALSE)</f>
        <v>トマトミートソース</v>
      </c>
      <c r="G466" s="5">
        <v>1000</v>
      </c>
      <c r="H466">
        <v>3</v>
      </c>
      <c r="I466" s="5">
        <f t="shared" si="7"/>
        <v>3000</v>
      </c>
    </row>
    <row r="467" spans="1:9" x14ac:dyDescent="0.4">
      <c r="A467">
        <v>110209</v>
      </c>
      <c r="B467" s="1">
        <v>44136</v>
      </c>
      <c r="C467" s="2">
        <v>0.8125</v>
      </c>
      <c r="D467">
        <v>901</v>
      </c>
      <c r="E467" t="str">
        <f>VLOOKUP($D467,商品マスタ,2,FALSE)</f>
        <v>ドリンク</v>
      </c>
      <c r="F467" t="str">
        <f>VLOOKUP($D467,商品マスタ,3,FALSE)</f>
        <v>ドリンクバー</v>
      </c>
      <c r="G467" s="5">
        <v>350</v>
      </c>
      <c r="H467">
        <v>3</v>
      </c>
      <c r="I467" s="5">
        <f t="shared" si="7"/>
        <v>1050</v>
      </c>
    </row>
    <row r="468" spans="1:9" x14ac:dyDescent="0.4">
      <c r="A468">
        <v>110209</v>
      </c>
      <c r="B468" s="1">
        <v>44136</v>
      </c>
      <c r="C468" s="2">
        <v>0.8125</v>
      </c>
      <c r="D468">
        <v>602</v>
      </c>
      <c r="E468" t="str">
        <f>VLOOKUP($D468,商品マスタ,2,FALSE)</f>
        <v>デザート</v>
      </c>
      <c r="F468" t="str">
        <f>VLOOKUP($D468,商品マスタ,3,FALSE)</f>
        <v>マンゴープリン</v>
      </c>
      <c r="G468" s="5">
        <v>500</v>
      </c>
      <c r="H468">
        <v>3</v>
      </c>
      <c r="I468" s="5">
        <f t="shared" si="7"/>
        <v>1500</v>
      </c>
    </row>
    <row r="469" spans="1:9" x14ac:dyDescent="0.4">
      <c r="A469">
        <v>110210</v>
      </c>
      <c r="B469" s="1">
        <v>44136</v>
      </c>
      <c r="C469" s="2">
        <v>0.81944444444444442</v>
      </c>
      <c r="D469">
        <v>403</v>
      </c>
      <c r="E469" t="str">
        <f>VLOOKUP($D469,商品マスタ,2,FALSE)</f>
        <v>ハンバーグ</v>
      </c>
      <c r="F469" t="str">
        <f>VLOOKUP($D469,商品マスタ,3,FALSE)</f>
        <v>イタリアンハンバーグ</v>
      </c>
      <c r="G469" s="5">
        <v>1000</v>
      </c>
      <c r="H469">
        <v>2</v>
      </c>
      <c r="I469" s="5">
        <f t="shared" si="7"/>
        <v>2000</v>
      </c>
    </row>
    <row r="470" spans="1:9" x14ac:dyDescent="0.4">
      <c r="A470">
        <v>110210</v>
      </c>
      <c r="B470" s="1">
        <v>44136</v>
      </c>
      <c r="C470" s="2">
        <v>0.81944444444444442</v>
      </c>
      <c r="D470">
        <v>901</v>
      </c>
      <c r="E470" t="str">
        <f>VLOOKUP($D470,商品マスタ,2,FALSE)</f>
        <v>ドリンク</v>
      </c>
      <c r="F470" t="str">
        <f>VLOOKUP($D470,商品マスタ,3,FALSE)</f>
        <v>ドリンクバー</v>
      </c>
      <c r="G470" s="5">
        <v>350</v>
      </c>
      <c r="H470">
        <v>2</v>
      </c>
      <c r="I470" s="5">
        <f t="shared" si="7"/>
        <v>700</v>
      </c>
    </row>
    <row r="471" spans="1:9" x14ac:dyDescent="0.4">
      <c r="A471">
        <v>110210</v>
      </c>
      <c r="B471" s="1">
        <v>44136</v>
      </c>
      <c r="C471" s="2">
        <v>0.81944444444444442</v>
      </c>
      <c r="D471">
        <v>603</v>
      </c>
      <c r="E471" t="str">
        <f>VLOOKUP($D471,商品マスタ,2,FALSE)</f>
        <v>デザート</v>
      </c>
      <c r="F471" t="str">
        <f>VLOOKUP($D471,商品マスタ,3,FALSE)</f>
        <v>イタリアンプリン</v>
      </c>
      <c r="G471" s="5">
        <v>500</v>
      </c>
      <c r="H471">
        <v>2</v>
      </c>
      <c r="I471" s="5">
        <f t="shared" si="7"/>
        <v>1000</v>
      </c>
    </row>
    <row r="472" spans="1:9" x14ac:dyDescent="0.4">
      <c r="A472">
        <v>110211</v>
      </c>
      <c r="B472" s="1">
        <v>44136</v>
      </c>
      <c r="C472" s="2">
        <v>0.82638888888888884</v>
      </c>
      <c r="D472">
        <v>403</v>
      </c>
      <c r="E472" t="str">
        <f>VLOOKUP($D472,商品マスタ,2,FALSE)</f>
        <v>ハンバーグ</v>
      </c>
      <c r="F472" t="str">
        <f>VLOOKUP($D472,商品マスタ,3,FALSE)</f>
        <v>イタリアンハンバーグ</v>
      </c>
      <c r="G472" s="5">
        <v>1000</v>
      </c>
      <c r="H472">
        <v>1</v>
      </c>
      <c r="I472" s="5">
        <f t="shared" si="7"/>
        <v>1000</v>
      </c>
    </row>
    <row r="473" spans="1:9" x14ac:dyDescent="0.4">
      <c r="A473">
        <v>110211</v>
      </c>
      <c r="B473" s="1">
        <v>44136</v>
      </c>
      <c r="C473" s="2">
        <v>0.82638888888888884</v>
      </c>
      <c r="D473">
        <v>303</v>
      </c>
      <c r="E473" t="str">
        <f>VLOOKUP($D473,商品マスタ,2,FALSE)</f>
        <v>ドリア</v>
      </c>
      <c r="F473" t="str">
        <f>VLOOKUP($D473,商品マスタ,3,FALSE)</f>
        <v>イカとエビのドリア</v>
      </c>
      <c r="G473" s="5">
        <v>900</v>
      </c>
      <c r="H473">
        <v>1</v>
      </c>
      <c r="I473" s="5">
        <f t="shared" si="7"/>
        <v>900</v>
      </c>
    </row>
    <row r="474" spans="1:9" x14ac:dyDescent="0.4">
      <c r="A474">
        <v>110211</v>
      </c>
      <c r="B474" s="1">
        <v>44136</v>
      </c>
      <c r="C474" s="2">
        <v>0.82638888888888884</v>
      </c>
      <c r="D474">
        <v>304</v>
      </c>
      <c r="E474" t="str">
        <f>VLOOKUP($D474,商品マスタ,2,FALSE)</f>
        <v>ドリア</v>
      </c>
      <c r="F474" t="str">
        <f>VLOOKUP($D474,商品マスタ,3,FALSE)</f>
        <v>たっぷり野菜ドリア</v>
      </c>
      <c r="G474" s="5">
        <v>1000</v>
      </c>
      <c r="H474">
        <v>1</v>
      </c>
      <c r="I474" s="5">
        <f t="shared" si="7"/>
        <v>1000</v>
      </c>
    </row>
    <row r="475" spans="1:9" x14ac:dyDescent="0.4">
      <c r="A475">
        <v>110211</v>
      </c>
      <c r="B475" s="1">
        <v>44136</v>
      </c>
      <c r="C475" s="2">
        <v>0.82638888888888884</v>
      </c>
      <c r="D475">
        <v>107</v>
      </c>
      <c r="E475" t="str">
        <f>VLOOKUP($D475,商品マスタ,2,FALSE)</f>
        <v>パスタ</v>
      </c>
      <c r="F475" t="str">
        <f>VLOOKUP($D475,商品マスタ,3,FALSE)</f>
        <v>ズワイガニのクリームソース</v>
      </c>
      <c r="G475" s="5">
        <v>1500</v>
      </c>
      <c r="H475">
        <v>2</v>
      </c>
      <c r="I475" s="5">
        <f t="shared" si="7"/>
        <v>3000</v>
      </c>
    </row>
    <row r="476" spans="1:9" x14ac:dyDescent="0.4">
      <c r="A476">
        <v>110211</v>
      </c>
      <c r="B476" s="1">
        <v>44136</v>
      </c>
      <c r="C476" s="2">
        <v>0.82638888888888884</v>
      </c>
      <c r="D476">
        <v>901</v>
      </c>
      <c r="E476" t="str">
        <f>VLOOKUP($D476,商品マスタ,2,FALSE)</f>
        <v>ドリンク</v>
      </c>
      <c r="F476" t="str">
        <f>VLOOKUP($D476,商品マスタ,3,FALSE)</f>
        <v>ドリンクバー</v>
      </c>
      <c r="G476" s="5">
        <v>350</v>
      </c>
      <c r="H476">
        <v>5</v>
      </c>
      <c r="I476" s="5">
        <f t="shared" si="7"/>
        <v>1750</v>
      </c>
    </row>
    <row r="477" spans="1:9" x14ac:dyDescent="0.4">
      <c r="A477">
        <v>110211</v>
      </c>
      <c r="B477" s="1">
        <v>44136</v>
      </c>
      <c r="C477" s="2">
        <v>0.82638888888888884</v>
      </c>
      <c r="D477">
        <v>501</v>
      </c>
      <c r="E477" t="str">
        <f>VLOOKUP($D477,商品マスタ,2,FALSE)</f>
        <v>サラダ</v>
      </c>
      <c r="F477" t="str">
        <f>VLOOKUP($D477,商品マスタ,3,FALSE)</f>
        <v>コーンサラダ</v>
      </c>
      <c r="G477" s="5">
        <v>350</v>
      </c>
      <c r="H477">
        <v>3</v>
      </c>
      <c r="I477" s="5">
        <f t="shared" si="7"/>
        <v>1050</v>
      </c>
    </row>
    <row r="478" spans="1:9" x14ac:dyDescent="0.4">
      <c r="A478">
        <v>110212</v>
      </c>
      <c r="B478" s="1">
        <v>44136</v>
      </c>
      <c r="C478" s="2">
        <v>0.82986111111111105</v>
      </c>
      <c r="D478">
        <v>304</v>
      </c>
      <c r="E478" t="str">
        <f>VLOOKUP($D478,商品マスタ,2,FALSE)</f>
        <v>ドリア</v>
      </c>
      <c r="F478" t="str">
        <f>VLOOKUP($D478,商品マスタ,3,FALSE)</f>
        <v>たっぷり野菜ドリア</v>
      </c>
      <c r="G478" s="5">
        <v>1000</v>
      </c>
      <c r="H478">
        <v>3</v>
      </c>
      <c r="I478" s="5">
        <f t="shared" si="7"/>
        <v>3000</v>
      </c>
    </row>
    <row r="479" spans="1:9" x14ac:dyDescent="0.4">
      <c r="A479">
        <v>110212</v>
      </c>
      <c r="B479" s="1">
        <v>44136</v>
      </c>
      <c r="C479" s="2">
        <v>0.82986111111111105</v>
      </c>
      <c r="D479">
        <v>901</v>
      </c>
      <c r="E479" t="str">
        <f>VLOOKUP($D479,商品マスタ,2,FALSE)</f>
        <v>ドリンク</v>
      </c>
      <c r="F479" t="str">
        <f>VLOOKUP($D479,商品マスタ,3,FALSE)</f>
        <v>ドリンクバー</v>
      </c>
      <c r="G479" s="5">
        <v>350</v>
      </c>
      <c r="H479">
        <v>3</v>
      </c>
      <c r="I479" s="5">
        <f t="shared" si="7"/>
        <v>1050</v>
      </c>
    </row>
    <row r="480" spans="1:9" x14ac:dyDescent="0.4">
      <c r="A480">
        <v>110212</v>
      </c>
      <c r="B480" s="1">
        <v>44136</v>
      </c>
      <c r="C480" s="2">
        <v>0.82986111111111105</v>
      </c>
      <c r="D480">
        <v>601</v>
      </c>
      <c r="E480" t="str">
        <f>VLOOKUP($D480,商品マスタ,2,FALSE)</f>
        <v>デザート</v>
      </c>
      <c r="F480" t="str">
        <f>VLOOKUP($D480,商品マスタ,3,FALSE)</f>
        <v>アップルパイ</v>
      </c>
      <c r="G480" s="5">
        <v>500</v>
      </c>
      <c r="H480">
        <v>3</v>
      </c>
      <c r="I480" s="5">
        <f t="shared" si="7"/>
        <v>1500</v>
      </c>
    </row>
    <row r="481" spans="1:9" x14ac:dyDescent="0.4">
      <c r="A481">
        <v>110213</v>
      </c>
      <c r="B481" s="1">
        <v>44136</v>
      </c>
      <c r="C481" s="2">
        <v>0.82986111111111105</v>
      </c>
      <c r="D481">
        <v>109</v>
      </c>
      <c r="E481" t="str">
        <f>VLOOKUP($D481,商品マスタ,2,FALSE)</f>
        <v>パスタ</v>
      </c>
      <c r="F481" t="str">
        <f>VLOOKUP($D481,商品マスタ,3,FALSE)</f>
        <v>ペペロンチーノ</v>
      </c>
      <c r="G481" s="5">
        <v>900</v>
      </c>
      <c r="H481">
        <v>1</v>
      </c>
      <c r="I481" s="5">
        <f t="shared" si="7"/>
        <v>900</v>
      </c>
    </row>
    <row r="482" spans="1:9" x14ac:dyDescent="0.4">
      <c r="A482">
        <v>110213</v>
      </c>
      <c r="B482" s="1">
        <v>44136</v>
      </c>
      <c r="C482" s="2">
        <v>0.82986111111111105</v>
      </c>
      <c r="D482">
        <v>108</v>
      </c>
      <c r="E482" t="str">
        <f>VLOOKUP($D482,商品マスタ,2,FALSE)</f>
        <v>パスタ</v>
      </c>
      <c r="F482" t="str">
        <f>VLOOKUP($D482,商品マスタ,3,FALSE)</f>
        <v>たらこクリーム</v>
      </c>
      <c r="G482" s="5">
        <v>1000</v>
      </c>
      <c r="H482">
        <v>2</v>
      </c>
      <c r="I482" s="5">
        <f t="shared" si="7"/>
        <v>2000</v>
      </c>
    </row>
    <row r="483" spans="1:9" x14ac:dyDescent="0.4">
      <c r="A483">
        <v>110213</v>
      </c>
      <c r="B483" s="1">
        <v>44136</v>
      </c>
      <c r="C483" s="2">
        <v>0.82986111111111105</v>
      </c>
      <c r="D483">
        <v>112</v>
      </c>
      <c r="E483" t="str">
        <f>VLOOKUP($D483,商品マスタ,2,FALSE)</f>
        <v>パスタ</v>
      </c>
      <c r="F483" t="str">
        <f>VLOOKUP($D483,商品マスタ,3,FALSE)</f>
        <v>イカ墨入りパスタ</v>
      </c>
      <c r="G483" s="5">
        <v>1200</v>
      </c>
      <c r="H483">
        <v>1</v>
      </c>
      <c r="I483" s="5">
        <f t="shared" si="7"/>
        <v>1200</v>
      </c>
    </row>
    <row r="484" spans="1:9" x14ac:dyDescent="0.4">
      <c r="A484">
        <v>110213</v>
      </c>
      <c r="B484" s="1">
        <v>44136</v>
      </c>
      <c r="C484" s="2">
        <v>0.82986111111111105</v>
      </c>
      <c r="D484">
        <v>109</v>
      </c>
      <c r="E484" t="str">
        <f>VLOOKUP($D484,商品マスタ,2,FALSE)</f>
        <v>パスタ</v>
      </c>
      <c r="F484" t="str">
        <f>VLOOKUP($D484,商品マスタ,3,FALSE)</f>
        <v>ペペロンチーノ</v>
      </c>
      <c r="G484" s="5">
        <v>900</v>
      </c>
      <c r="H484">
        <v>1</v>
      </c>
      <c r="I484" s="5">
        <f t="shared" si="7"/>
        <v>900</v>
      </c>
    </row>
    <row r="485" spans="1:9" x14ac:dyDescent="0.4">
      <c r="A485">
        <v>110213</v>
      </c>
      <c r="B485" s="1">
        <v>44136</v>
      </c>
      <c r="C485" s="2">
        <v>0.82986111111111105</v>
      </c>
      <c r="D485">
        <v>901</v>
      </c>
      <c r="E485" t="str">
        <f>VLOOKUP($D485,商品マスタ,2,FALSE)</f>
        <v>ドリンク</v>
      </c>
      <c r="F485" t="str">
        <f>VLOOKUP($D485,商品マスタ,3,FALSE)</f>
        <v>ドリンクバー</v>
      </c>
      <c r="G485" s="5">
        <v>350</v>
      </c>
      <c r="H485">
        <v>5</v>
      </c>
      <c r="I485" s="5">
        <f t="shared" si="7"/>
        <v>1750</v>
      </c>
    </row>
    <row r="486" spans="1:9" x14ac:dyDescent="0.4">
      <c r="A486">
        <v>110213</v>
      </c>
      <c r="B486" s="1">
        <v>44136</v>
      </c>
      <c r="C486" s="2">
        <v>0.83333333333333326</v>
      </c>
      <c r="D486">
        <v>109</v>
      </c>
      <c r="E486" t="str">
        <f>VLOOKUP($D486,商品マスタ,2,FALSE)</f>
        <v>パスタ</v>
      </c>
      <c r="F486" t="str">
        <f>VLOOKUP($D486,商品マスタ,3,FALSE)</f>
        <v>ペペロンチーノ</v>
      </c>
      <c r="G486" s="5">
        <v>900</v>
      </c>
      <c r="H486">
        <v>2</v>
      </c>
      <c r="I486" s="5">
        <f t="shared" si="7"/>
        <v>1800</v>
      </c>
    </row>
    <row r="487" spans="1:9" x14ac:dyDescent="0.4">
      <c r="A487">
        <v>110213</v>
      </c>
      <c r="B487" s="1">
        <v>44136</v>
      </c>
      <c r="C487" s="2">
        <v>0.83333333333333326</v>
      </c>
      <c r="D487">
        <v>901</v>
      </c>
      <c r="E487" t="str">
        <f>VLOOKUP($D487,商品マスタ,2,FALSE)</f>
        <v>ドリンク</v>
      </c>
      <c r="F487" t="str">
        <f>VLOOKUP($D487,商品マスタ,3,FALSE)</f>
        <v>ドリンクバー</v>
      </c>
      <c r="G487" s="5">
        <v>350</v>
      </c>
      <c r="H487">
        <v>4</v>
      </c>
      <c r="I487" s="5">
        <f t="shared" si="7"/>
        <v>1400</v>
      </c>
    </row>
    <row r="488" spans="1:9" x14ac:dyDescent="0.4">
      <c r="A488">
        <v>110213</v>
      </c>
      <c r="B488" s="1">
        <v>44136</v>
      </c>
      <c r="C488" s="2">
        <v>0.83333333333333326</v>
      </c>
      <c r="D488">
        <v>502</v>
      </c>
      <c r="E488" t="str">
        <f>VLOOKUP($D488,商品マスタ,2,FALSE)</f>
        <v>サラダ</v>
      </c>
      <c r="F488" t="str">
        <f>VLOOKUP($D488,商品マスタ,3,FALSE)</f>
        <v>ポテトサラダ</v>
      </c>
      <c r="G488" s="5">
        <v>350</v>
      </c>
      <c r="H488">
        <v>4</v>
      </c>
      <c r="I488" s="5">
        <f t="shared" si="7"/>
        <v>1400</v>
      </c>
    </row>
    <row r="489" spans="1:9" x14ac:dyDescent="0.4">
      <c r="A489">
        <v>110214</v>
      </c>
      <c r="B489" s="1">
        <v>44136</v>
      </c>
      <c r="C489" s="2">
        <v>0.83680555555555536</v>
      </c>
      <c r="D489">
        <v>402</v>
      </c>
      <c r="E489" t="str">
        <f>VLOOKUP($D489,商品マスタ,2,FALSE)</f>
        <v>ハンバーグ</v>
      </c>
      <c r="F489" t="str">
        <f>VLOOKUP($D489,商品マスタ,3,FALSE)</f>
        <v>和風ハンバーグ</v>
      </c>
      <c r="G489" s="5">
        <v>1000</v>
      </c>
      <c r="H489">
        <v>2</v>
      </c>
      <c r="I489" s="5">
        <f t="shared" si="7"/>
        <v>2000</v>
      </c>
    </row>
    <row r="490" spans="1:9" x14ac:dyDescent="0.4">
      <c r="A490">
        <v>110214</v>
      </c>
      <c r="B490" s="1">
        <v>44136</v>
      </c>
      <c r="C490" s="2">
        <v>0.83680555555555536</v>
      </c>
      <c r="D490">
        <v>901</v>
      </c>
      <c r="E490" t="str">
        <f>VLOOKUP($D490,商品マスタ,2,FALSE)</f>
        <v>ドリンク</v>
      </c>
      <c r="F490" t="str">
        <f>VLOOKUP($D490,商品マスタ,3,FALSE)</f>
        <v>ドリンクバー</v>
      </c>
      <c r="G490" s="5">
        <v>350</v>
      </c>
      <c r="H490">
        <v>2</v>
      </c>
      <c r="I490" s="5">
        <f t="shared" si="7"/>
        <v>700</v>
      </c>
    </row>
    <row r="491" spans="1:9" x14ac:dyDescent="0.4">
      <c r="A491">
        <v>110214</v>
      </c>
      <c r="B491" s="1">
        <v>44136</v>
      </c>
      <c r="C491" s="2">
        <v>0.83680555555555536</v>
      </c>
      <c r="D491">
        <v>503</v>
      </c>
      <c r="E491" t="str">
        <f>VLOOKUP($D491,商品マスタ,2,FALSE)</f>
        <v>サラダ</v>
      </c>
      <c r="F491" t="str">
        <f>VLOOKUP($D491,商品マスタ,3,FALSE)</f>
        <v>エビとアボカドのサラダ</v>
      </c>
      <c r="G491" s="5">
        <v>500</v>
      </c>
      <c r="H491">
        <v>2</v>
      </c>
      <c r="I491" s="5">
        <f t="shared" si="7"/>
        <v>1000</v>
      </c>
    </row>
    <row r="492" spans="1:9" x14ac:dyDescent="0.4">
      <c r="A492">
        <v>110215</v>
      </c>
      <c r="B492" s="1">
        <v>44136</v>
      </c>
      <c r="C492" s="2">
        <v>0.83680555555555536</v>
      </c>
      <c r="D492">
        <v>109</v>
      </c>
      <c r="E492" t="str">
        <f>VLOOKUP($D492,商品マスタ,2,FALSE)</f>
        <v>パスタ</v>
      </c>
      <c r="F492" t="str">
        <f>VLOOKUP($D492,商品マスタ,3,FALSE)</f>
        <v>ペペロンチーノ</v>
      </c>
      <c r="G492" s="5">
        <v>900</v>
      </c>
      <c r="H492">
        <v>2</v>
      </c>
      <c r="I492" s="5">
        <f t="shared" si="7"/>
        <v>1800</v>
      </c>
    </row>
    <row r="493" spans="1:9" x14ac:dyDescent="0.4">
      <c r="A493">
        <v>110215</v>
      </c>
      <c r="B493" s="1">
        <v>44136</v>
      </c>
      <c r="C493" s="2">
        <v>0.83680555555555536</v>
      </c>
      <c r="D493">
        <v>201</v>
      </c>
      <c r="E493" t="str">
        <f>VLOOKUP($D493,商品マスタ,2,FALSE)</f>
        <v>ピザ</v>
      </c>
      <c r="F493" t="str">
        <f>VLOOKUP($D493,商品マスタ,3,FALSE)</f>
        <v>マルゲリータ</v>
      </c>
      <c r="G493" s="5">
        <v>900</v>
      </c>
      <c r="H493">
        <v>1</v>
      </c>
      <c r="I493" s="5">
        <f t="shared" si="7"/>
        <v>900</v>
      </c>
    </row>
    <row r="494" spans="1:9" x14ac:dyDescent="0.4">
      <c r="A494">
        <v>110215</v>
      </c>
      <c r="B494" s="1">
        <v>44136</v>
      </c>
      <c r="C494" s="2">
        <v>0.83680555555555536</v>
      </c>
      <c r="D494">
        <v>901</v>
      </c>
      <c r="E494" t="str">
        <f>VLOOKUP($D494,商品マスタ,2,FALSE)</f>
        <v>ドリンク</v>
      </c>
      <c r="F494" t="str">
        <f>VLOOKUP($D494,商品マスタ,3,FALSE)</f>
        <v>ドリンクバー</v>
      </c>
      <c r="G494" s="5">
        <v>350</v>
      </c>
      <c r="H494">
        <v>3</v>
      </c>
      <c r="I494" s="5">
        <f t="shared" si="7"/>
        <v>1050</v>
      </c>
    </row>
    <row r="495" spans="1:9" x14ac:dyDescent="0.4">
      <c r="A495">
        <v>110216</v>
      </c>
      <c r="B495" s="1">
        <v>44136</v>
      </c>
      <c r="C495" s="2">
        <v>0.84027777777777757</v>
      </c>
      <c r="D495">
        <v>202</v>
      </c>
      <c r="E495" t="str">
        <f>VLOOKUP($D495,商品マスタ,2,FALSE)</f>
        <v>ピザ</v>
      </c>
      <c r="F495" t="str">
        <f>VLOOKUP($D495,商品マスタ,3,FALSE)</f>
        <v>フレッシュバジルのマルゲリータ</v>
      </c>
      <c r="G495" s="5">
        <v>1000</v>
      </c>
      <c r="H495">
        <v>2</v>
      </c>
      <c r="I495" s="5">
        <f t="shared" si="7"/>
        <v>2000</v>
      </c>
    </row>
    <row r="496" spans="1:9" x14ac:dyDescent="0.4">
      <c r="A496">
        <v>110216</v>
      </c>
      <c r="B496" s="1">
        <v>44136</v>
      </c>
      <c r="C496" s="2">
        <v>0.84027777777777757</v>
      </c>
      <c r="D496">
        <v>901</v>
      </c>
      <c r="E496" t="str">
        <f>VLOOKUP($D496,商品マスタ,2,FALSE)</f>
        <v>ドリンク</v>
      </c>
      <c r="F496" t="str">
        <f>VLOOKUP($D496,商品マスタ,3,FALSE)</f>
        <v>ドリンクバー</v>
      </c>
      <c r="G496" s="5">
        <v>350</v>
      </c>
      <c r="H496">
        <v>2</v>
      </c>
      <c r="I496" s="5">
        <f t="shared" si="7"/>
        <v>700</v>
      </c>
    </row>
    <row r="497" spans="1:9" x14ac:dyDescent="0.4">
      <c r="A497">
        <v>110217</v>
      </c>
      <c r="B497" s="1">
        <v>44136</v>
      </c>
      <c r="C497" s="2">
        <v>0.84374999999999978</v>
      </c>
      <c r="D497">
        <v>901</v>
      </c>
      <c r="E497" t="str">
        <f>VLOOKUP($D497,商品マスタ,2,FALSE)</f>
        <v>ドリンク</v>
      </c>
      <c r="F497" t="str">
        <f>VLOOKUP($D497,商品マスタ,3,FALSE)</f>
        <v>ドリンクバー</v>
      </c>
      <c r="G497" s="5">
        <v>350</v>
      </c>
      <c r="H497">
        <v>2</v>
      </c>
      <c r="I497" s="5">
        <f t="shared" si="7"/>
        <v>700</v>
      </c>
    </row>
    <row r="498" spans="1:9" x14ac:dyDescent="0.4">
      <c r="A498">
        <v>110217</v>
      </c>
      <c r="B498" s="1">
        <v>44136</v>
      </c>
      <c r="C498" s="2">
        <v>0.84374999999999978</v>
      </c>
      <c r="D498">
        <v>301</v>
      </c>
      <c r="E498" t="str">
        <f>VLOOKUP($D498,商品マスタ,2,FALSE)</f>
        <v>ドリア</v>
      </c>
      <c r="F498" t="str">
        <f>VLOOKUP($D498,商品マスタ,3,FALSE)</f>
        <v>シーフードドリア</v>
      </c>
      <c r="G498" s="5">
        <v>900</v>
      </c>
      <c r="H498">
        <v>2</v>
      </c>
      <c r="I498" s="5">
        <f t="shared" si="7"/>
        <v>1800</v>
      </c>
    </row>
    <row r="499" spans="1:9" x14ac:dyDescent="0.4">
      <c r="A499">
        <v>110218</v>
      </c>
      <c r="B499" s="1">
        <v>44136</v>
      </c>
      <c r="C499" s="2">
        <v>0.84722222222222199</v>
      </c>
      <c r="D499">
        <v>901</v>
      </c>
      <c r="E499" t="str">
        <f>VLOOKUP($D499,商品マスタ,2,FALSE)</f>
        <v>ドリンク</v>
      </c>
      <c r="F499" t="str">
        <f>VLOOKUP($D499,商品マスタ,3,FALSE)</f>
        <v>ドリンクバー</v>
      </c>
      <c r="G499" s="5">
        <v>350</v>
      </c>
      <c r="H499">
        <v>3</v>
      </c>
      <c r="I499" s="5">
        <f t="shared" si="7"/>
        <v>1050</v>
      </c>
    </row>
    <row r="500" spans="1:9" x14ac:dyDescent="0.4">
      <c r="A500">
        <v>110218</v>
      </c>
      <c r="B500" s="1">
        <v>44136</v>
      </c>
      <c r="C500" s="2">
        <v>0.84722222222222199</v>
      </c>
      <c r="D500">
        <v>501</v>
      </c>
      <c r="E500" t="str">
        <f>VLOOKUP($D500,商品マスタ,2,FALSE)</f>
        <v>サラダ</v>
      </c>
      <c r="F500" t="str">
        <f>VLOOKUP($D500,商品マスタ,3,FALSE)</f>
        <v>コーンサラダ</v>
      </c>
      <c r="G500" s="5">
        <v>350</v>
      </c>
      <c r="H500">
        <v>3</v>
      </c>
      <c r="I500" s="5">
        <f t="shared" si="7"/>
        <v>1050</v>
      </c>
    </row>
    <row r="501" spans="1:9" x14ac:dyDescent="0.4">
      <c r="A501">
        <v>110218</v>
      </c>
      <c r="B501" s="1">
        <v>44136</v>
      </c>
      <c r="C501" s="2">
        <v>0.84722222222222199</v>
      </c>
      <c r="D501">
        <v>401</v>
      </c>
      <c r="E501" t="str">
        <f>VLOOKUP($D501,商品マスタ,2,FALSE)</f>
        <v>ハンバーグ</v>
      </c>
      <c r="F501" t="str">
        <f>VLOOKUP($D501,商品マスタ,3,FALSE)</f>
        <v>煮込みハンバーグ</v>
      </c>
      <c r="G501" s="5">
        <v>1200</v>
      </c>
      <c r="H501">
        <v>3</v>
      </c>
      <c r="I501" s="5">
        <f t="shared" si="7"/>
        <v>3600</v>
      </c>
    </row>
    <row r="502" spans="1:9" x14ac:dyDescent="0.4">
      <c r="A502">
        <v>110219</v>
      </c>
      <c r="B502" s="1">
        <v>44136</v>
      </c>
      <c r="C502" s="2">
        <v>0.85069444444444431</v>
      </c>
      <c r="D502">
        <v>901</v>
      </c>
      <c r="E502" t="str">
        <f>VLOOKUP($D502,商品マスタ,2,FALSE)</f>
        <v>ドリンク</v>
      </c>
      <c r="F502" t="str">
        <f>VLOOKUP($D502,商品マスタ,3,FALSE)</f>
        <v>ドリンクバー</v>
      </c>
      <c r="G502" s="5">
        <v>350</v>
      </c>
      <c r="H502">
        <v>2</v>
      </c>
      <c r="I502" s="5">
        <f t="shared" si="7"/>
        <v>700</v>
      </c>
    </row>
    <row r="503" spans="1:9" x14ac:dyDescent="0.4">
      <c r="A503">
        <v>110220</v>
      </c>
      <c r="B503" s="1">
        <v>44136</v>
      </c>
      <c r="C503" s="2">
        <v>0.85416666666666652</v>
      </c>
      <c r="D503">
        <v>901</v>
      </c>
      <c r="E503" t="str">
        <f>VLOOKUP($D503,商品マスタ,2,FALSE)</f>
        <v>ドリンク</v>
      </c>
      <c r="F503" t="str">
        <f>VLOOKUP($D503,商品マスタ,3,FALSE)</f>
        <v>ドリンクバー</v>
      </c>
      <c r="G503" s="5">
        <v>350</v>
      </c>
      <c r="H503">
        <v>1</v>
      </c>
      <c r="I503" s="5">
        <f t="shared" si="7"/>
        <v>350</v>
      </c>
    </row>
    <row r="504" spans="1:9" x14ac:dyDescent="0.4">
      <c r="A504">
        <v>110220</v>
      </c>
      <c r="B504" s="1">
        <v>44136</v>
      </c>
      <c r="C504" s="2">
        <v>0.85416666666666652</v>
      </c>
      <c r="D504">
        <v>303</v>
      </c>
      <c r="E504" t="str">
        <f>VLOOKUP($D504,商品マスタ,2,FALSE)</f>
        <v>ドリア</v>
      </c>
      <c r="F504" t="str">
        <f>VLOOKUP($D504,商品マスタ,3,FALSE)</f>
        <v>イカとエビのドリア</v>
      </c>
      <c r="G504" s="5">
        <v>900</v>
      </c>
      <c r="H504">
        <v>1</v>
      </c>
      <c r="I504" s="5">
        <f t="shared" si="7"/>
        <v>900</v>
      </c>
    </row>
    <row r="505" spans="1:9" x14ac:dyDescent="0.4">
      <c r="A505">
        <v>110221</v>
      </c>
      <c r="B505" s="1">
        <v>44136</v>
      </c>
      <c r="C505" s="2">
        <v>0.85416666666666652</v>
      </c>
      <c r="D505">
        <v>901</v>
      </c>
      <c r="E505" t="str">
        <f>VLOOKUP($D505,商品マスタ,2,FALSE)</f>
        <v>ドリンク</v>
      </c>
      <c r="F505" t="str">
        <f>VLOOKUP($D505,商品マスタ,3,FALSE)</f>
        <v>ドリンクバー</v>
      </c>
      <c r="G505" s="5">
        <v>350</v>
      </c>
      <c r="H505">
        <v>2</v>
      </c>
      <c r="I505" s="5">
        <f t="shared" si="7"/>
        <v>700</v>
      </c>
    </row>
    <row r="506" spans="1:9" x14ac:dyDescent="0.4">
      <c r="A506">
        <v>110221</v>
      </c>
      <c r="B506" s="1">
        <v>44136</v>
      </c>
      <c r="C506" s="2">
        <v>0.85416666666666652</v>
      </c>
      <c r="D506">
        <v>111</v>
      </c>
      <c r="E506" t="str">
        <f>VLOOKUP($D506,商品マスタ,2,FALSE)</f>
        <v>パスタ</v>
      </c>
      <c r="F506" t="str">
        <f>VLOOKUP($D506,商品マスタ,3,FALSE)</f>
        <v>和風きのこ</v>
      </c>
      <c r="G506" s="5">
        <v>900</v>
      </c>
      <c r="H506">
        <v>2</v>
      </c>
      <c r="I506" s="5">
        <f t="shared" si="7"/>
        <v>1800</v>
      </c>
    </row>
    <row r="507" spans="1:9" x14ac:dyDescent="0.4">
      <c r="A507">
        <v>110222</v>
      </c>
      <c r="B507" s="1">
        <v>44136</v>
      </c>
      <c r="C507" s="2">
        <v>0.85416666666666652</v>
      </c>
      <c r="D507">
        <v>903</v>
      </c>
      <c r="E507" t="str">
        <f>VLOOKUP($D507,商品マスタ,2,FALSE)</f>
        <v>ドリンク</v>
      </c>
      <c r="F507" t="str">
        <f>VLOOKUP($D507,商品マスタ,3,FALSE)</f>
        <v>ビール（グラス）</v>
      </c>
      <c r="G507" s="5">
        <v>400</v>
      </c>
      <c r="H507">
        <v>2</v>
      </c>
      <c r="I507" s="5">
        <f t="shared" si="7"/>
        <v>800</v>
      </c>
    </row>
    <row r="508" spans="1:9" x14ac:dyDescent="0.4">
      <c r="A508">
        <v>110222</v>
      </c>
      <c r="B508" s="1">
        <v>44136</v>
      </c>
      <c r="C508" s="2">
        <v>0.85416666666666652</v>
      </c>
      <c r="D508">
        <v>401</v>
      </c>
      <c r="E508" t="str">
        <f>VLOOKUP($D508,商品マスタ,2,FALSE)</f>
        <v>ハンバーグ</v>
      </c>
      <c r="F508" t="str">
        <f>VLOOKUP($D508,商品マスタ,3,FALSE)</f>
        <v>煮込みハンバーグ</v>
      </c>
      <c r="G508" s="5">
        <v>1200</v>
      </c>
      <c r="H508">
        <v>3</v>
      </c>
      <c r="I508" s="5">
        <f t="shared" si="7"/>
        <v>3600</v>
      </c>
    </row>
    <row r="509" spans="1:9" x14ac:dyDescent="0.4">
      <c r="A509">
        <v>110222</v>
      </c>
      <c r="B509" s="1">
        <v>44136</v>
      </c>
      <c r="C509" s="2">
        <v>0.85416666666666652</v>
      </c>
      <c r="D509">
        <v>902</v>
      </c>
      <c r="E509" t="str">
        <f>VLOOKUP($D509,商品マスタ,2,FALSE)</f>
        <v>ドリンク</v>
      </c>
      <c r="F509" t="str">
        <f>VLOOKUP($D509,商品マスタ,3,FALSE)</f>
        <v>ドリンクバー（キッズ）</v>
      </c>
      <c r="G509" s="5">
        <v>200</v>
      </c>
      <c r="H509">
        <v>1</v>
      </c>
      <c r="I509" s="5">
        <f t="shared" si="7"/>
        <v>200</v>
      </c>
    </row>
    <row r="510" spans="1:9" x14ac:dyDescent="0.4">
      <c r="A510">
        <v>110223</v>
      </c>
      <c r="B510" s="1">
        <v>44136</v>
      </c>
      <c r="C510" s="2">
        <v>0.85416666666666652</v>
      </c>
      <c r="D510">
        <v>904</v>
      </c>
      <c r="E510" t="str">
        <f>VLOOKUP($D510,商品マスタ,2,FALSE)</f>
        <v>ドリンク</v>
      </c>
      <c r="F510" t="str">
        <f>VLOOKUP($D510,商品マスタ,3,FALSE)</f>
        <v>ビール（中ジョッキ）</v>
      </c>
      <c r="G510" s="5">
        <v>600</v>
      </c>
      <c r="H510">
        <v>3</v>
      </c>
      <c r="I510" s="5">
        <f t="shared" si="7"/>
        <v>1800</v>
      </c>
    </row>
    <row r="511" spans="1:9" x14ac:dyDescent="0.4">
      <c r="A511">
        <v>110223</v>
      </c>
      <c r="B511" s="1">
        <v>44136</v>
      </c>
      <c r="C511" s="2">
        <v>0.85416666666666652</v>
      </c>
      <c r="D511">
        <v>201</v>
      </c>
      <c r="E511" t="str">
        <f>VLOOKUP($D511,商品マスタ,2,FALSE)</f>
        <v>ピザ</v>
      </c>
      <c r="F511" t="str">
        <f>VLOOKUP($D511,商品マスタ,3,FALSE)</f>
        <v>マルゲリータ</v>
      </c>
      <c r="G511" s="5">
        <v>900</v>
      </c>
      <c r="H511">
        <v>1</v>
      </c>
      <c r="I511" s="5">
        <f t="shared" si="7"/>
        <v>900</v>
      </c>
    </row>
    <row r="512" spans="1:9" x14ac:dyDescent="0.4">
      <c r="A512">
        <v>110224</v>
      </c>
      <c r="B512" s="1">
        <v>44136</v>
      </c>
      <c r="C512" s="2">
        <v>0.85763888888888873</v>
      </c>
      <c r="D512">
        <v>901</v>
      </c>
      <c r="E512" t="str">
        <f>VLOOKUP($D512,商品マスタ,2,FALSE)</f>
        <v>ドリンク</v>
      </c>
      <c r="F512" t="str">
        <f>VLOOKUP($D512,商品マスタ,3,FALSE)</f>
        <v>ドリンクバー</v>
      </c>
      <c r="G512" s="5">
        <v>350</v>
      </c>
      <c r="H512">
        <v>2</v>
      </c>
      <c r="I512" s="5">
        <f t="shared" si="7"/>
        <v>700</v>
      </c>
    </row>
    <row r="513" spans="1:9" x14ac:dyDescent="0.4">
      <c r="A513">
        <v>110224</v>
      </c>
      <c r="B513" s="1">
        <v>44136</v>
      </c>
      <c r="C513" s="2">
        <v>0.85763888888888873</v>
      </c>
      <c r="D513">
        <v>403</v>
      </c>
      <c r="E513" t="str">
        <f>VLOOKUP($D513,商品マスタ,2,FALSE)</f>
        <v>ハンバーグ</v>
      </c>
      <c r="F513" t="str">
        <f>VLOOKUP($D513,商品マスタ,3,FALSE)</f>
        <v>イタリアンハンバーグ</v>
      </c>
      <c r="G513" s="5">
        <v>1000</v>
      </c>
      <c r="H513">
        <v>2</v>
      </c>
      <c r="I513" s="5">
        <f t="shared" si="7"/>
        <v>2000</v>
      </c>
    </row>
    <row r="514" spans="1:9" x14ac:dyDescent="0.4">
      <c r="A514">
        <v>110225</v>
      </c>
      <c r="B514" s="1">
        <v>44136</v>
      </c>
      <c r="C514" s="2">
        <v>0.85763888888888873</v>
      </c>
      <c r="D514">
        <v>301</v>
      </c>
      <c r="E514" t="str">
        <f>VLOOKUP($D514,商品マスタ,2,FALSE)</f>
        <v>ドリア</v>
      </c>
      <c r="F514" t="str">
        <f>VLOOKUP($D514,商品マスタ,3,FALSE)</f>
        <v>シーフードドリア</v>
      </c>
      <c r="G514" s="5">
        <v>900</v>
      </c>
      <c r="H514">
        <v>2</v>
      </c>
      <c r="I514" s="5">
        <f t="shared" si="7"/>
        <v>1800</v>
      </c>
    </row>
    <row r="515" spans="1:9" x14ac:dyDescent="0.4">
      <c r="A515">
        <v>110225</v>
      </c>
      <c r="B515" s="1">
        <v>44136</v>
      </c>
      <c r="C515" s="2">
        <v>0.85763888888888873</v>
      </c>
      <c r="D515">
        <v>501</v>
      </c>
      <c r="E515" t="str">
        <f>VLOOKUP($D515,商品マスタ,2,FALSE)</f>
        <v>サラダ</v>
      </c>
      <c r="F515" t="str">
        <f>VLOOKUP($D515,商品マスタ,3,FALSE)</f>
        <v>コーンサラダ</v>
      </c>
      <c r="G515" s="5">
        <v>350</v>
      </c>
      <c r="H515">
        <v>2</v>
      </c>
      <c r="I515" s="5">
        <f t="shared" ref="I515:I578" si="8">G515*H515</f>
        <v>700</v>
      </c>
    </row>
    <row r="516" spans="1:9" x14ac:dyDescent="0.4">
      <c r="A516">
        <v>110225</v>
      </c>
      <c r="B516" s="1">
        <v>44136</v>
      </c>
      <c r="C516" s="2">
        <v>0.85763888888888873</v>
      </c>
      <c r="D516">
        <v>903</v>
      </c>
      <c r="E516" t="str">
        <f>VLOOKUP($D516,商品マスタ,2,FALSE)</f>
        <v>ドリンク</v>
      </c>
      <c r="F516" t="str">
        <f>VLOOKUP($D516,商品マスタ,3,FALSE)</f>
        <v>ビール（グラス）</v>
      </c>
      <c r="G516" s="5">
        <v>400</v>
      </c>
      <c r="H516">
        <v>2</v>
      </c>
      <c r="I516" s="5">
        <f t="shared" si="8"/>
        <v>800</v>
      </c>
    </row>
    <row r="517" spans="1:9" x14ac:dyDescent="0.4">
      <c r="A517">
        <v>110226</v>
      </c>
      <c r="B517" s="1">
        <v>44136</v>
      </c>
      <c r="C517" s="2">
        <v>0.86111111111111094</v>
      </c>
      <c r="D517">
        <v>901</v>
      </c>
      <c r="E517" t="str">
        <f>VLOOKUP($D517,商品マスタ,2,FALSE)</f>
        <v>ドリンク</v>
      </c>
      <c r="F517" t="str">
        <f>VLOOKUP($D517,商品マスタ,3,FALSE)</f>
        <v>ドリンクバー</v>
      </c>
      <c r="G517" s="5">
        <v>350</v>
      </c>
      <c r="H517">
        <v>1</v>
      </c>
      <c r="I517" s="5">
        <f t="shared" si="8"/>
        <v>350</v>
      </c>
    </row>
    <row r="518" spans="1:9" x14ac:dyDescent="0.4">
      <c r="A518">
        <v>110226</v>
      </c>
      <c r="B518" s="1">
        <v>44136</v>
      </c>
      <c r="C518" s="2">
        <v>0.86111111111111094</v>
      </c>
      <c r="D518">
        <v>303</v>
      </c>
      <c r="E518" t="str">
        <f>VLOOKUP($D518,商品マスタ,2,FALSE)</f>
        <v>ドリア</v>
      </c>
      <c r="F518" t="str">
        <f>VLOOKUP($D518,商品マスタ,3,FALSE)</f>
        <v>イカとエビのドリア</v>
      </c>
      <c r="G518" s="5">
        <v>900</v>
      </c>
      <c r="H518">
        <v>1</v>
      </c>
      <c r="I518" s="5">
        <f t="shared" si="8"/>
        <v>900</v>
      </c>
    </row>
    <row r="519" spans="1:9" x14ac:dyDescent="0.4">
      <c r="A519">
        <v>110227</v>
      </c>
      <c r="B519" s="1">
        <v>44136</v>
      </c>
      <c r="C519" s="2">
        <v>0.86111111111111094</v>
      </c>
      <c r="D519">
        <v>904</v>
      </c>
      <c r="E519" t="str">
        <f>VLOOKUP($D519,商品マスタ,2,FALSE)</f>
        <v>ドリンク</v>
      </c>
      <c r="F519" t="str">
        <f>VLOOKUP($D519,商品マスタ,3,FALSE)</f>
        <v>ビール（中ジョッキ）</v>
      </c>
      <c r="G519" s="5">
        <v>600</v>
      </c>
      <c r="H519">
        <v>3</v>
      </c>
      <c r="I519" s="5">
        <f t="shared" si="8"/>
        <v>1800</v>
      </c>
    </row>
    <row r="520" spans="1:9" x14ac:dyDescent="0.4">
      <c r="A520">
        <v>110227</v>
      </c>
      <c r="B520" s="1">
        <v>44136</v>
      </c>
      <c r="C520" s="2">
        <v>0.86111111111111094</v>
      </c>
      <c r="D520">
        <v>111</v>
      </c>
      <c r="E520" t="str">
        <f>VLOOKUP($D520,商品マスタ,2,FALSE)</f>
        <v>パスタ</v>
      </c>
      <c r="F520" t="str">
        <f>VLOOKUP($D520,商品マスタ,3,FALSE)</f>
        <v>和風きのこ</v>
      </c>
      <c r="G520" s="5">
        <v>900</v>
      </c>
      <c r="H520">
        <v>2</v>
      </c>
      <c r="I520" s="5">
        <f t="shared" si="8"/>
        <v>1800</v>
      </c>
    </row>
    <row r="521" spans="1:9" x14ac:dyDescent="0.4">
      <c r="A521">
        <v>110228</v>
      </c>
      <c r="B521" s="1">
        <v>44136</v>
      </c>
      <c r="C521" s="2">
        <v>0.86111111111111094</v>
      </c>
      <c r="D521">
        <v>903</v>
      </c>
      <c r="E521" t="str">
        <f>VLOOKUP($D521,商品マスタ,2,FALSE)</f>
        <v>ドリンク</v>
      </c>
      <c r="F521" t="str">
        <f>VLOOKUP($D521,商品マスタ,3,FALSE)</f>
        <v>ビール（グラス）</v>
      </c>
      <c r="G521" s="5">
        <v>400</v>
      </c>
      <c r="H521">
        <v>2</v>
      </c>
      <c r="I521" s="5">
        <f t="shared" si="8"/>
        <v>800</v>
      </c>
    </row>
    <row r="522" spans="1:9" x14ac:dyDescent="0.4">
      <c r="A522">
        <v>110228</v>
      </c>
      <c r="B522" s="1">
        <v>44136</v>
      </c>
      <c r="C522" s="2">
        <v>0.86111111111111094</v>
      </c>
      <c r="D522">
        <v>105</v>
      </c>
      <c r="E522" t="str">
        <f>VLOOKUP($D522,商品マスタ,2,FALSE)</f>
        <v>パスタ</v>
      </c>
      <c r="F522" t="str">
        <f>VLOOKUP($D522,商品マスタ,3,FALSE)</f>
        <v>カルボナーラ</v>
      </c>
      <c r="G522" s="5">
        <v>1200</v>
      </c>
      <c r="H522">
        <v>2</v>
      </c>
      <c r="I522" s="5">
        <f t="shared" si="8"/>
        <v>2400</v>
      </c>
    </row>
    <row r="523" spans="1:9" x14ac:dyDescent="0.4">
      <c r="A523">
        <v>110229</v>
      </c>
      <c r="B523" s="1">
        <v>44136</v>
      </c>
      <c r="C523" s="2">
        <v>0.86111111111111094</v>
      </c>
      <c r="D523">
        <v>904</v>
      </c>
      <c r="E523" t="str">
        <f>VLOOKUP($D523,商品マスタ,2,FALSE)</f>
        <v>ドリンク</v>
      </c>
      <c r="F523" t="str">
        <f>VLOOKUP($D523,商品マスタ,3,FALSE)</f>
        <v>ビール（中ジョッキ）</v>
      </c>
      <c r="G523" s="5">
        <v>600</v>
      </c>
      <c r="H523">
        <v>3</v>
      </c>
      <c r="I523" s="5">
        <f t="shared" si="8"/>
        <v>1800</v>
      </c>
    </row>
    <row r="524" spans="1:9" x14ac:dyDescent="0.4">
      <c r="A524">
        <v>110230</v>
      </c>
      <c r="B524" s="1">
        <v>44136</v>
      </c>
      <c r="C524" s="2">
        <v>0.86458333333333315</v>
      </c>
      <c r="D524">
        <v>901</v>
      </c>
      <c r="E524" t="str">
        <f>VLOOKUP($D524,商品マスタ,2,FALSE)</f>
        <v>ドリンク</v>
      </c>
      <c r="F524" t="str">
        <f>VLOOKUP($D524,商品マスタ,3,FALSE)</f>
        <v>ドリンクバー</v>
      </c>
      <c r="G524" s="5">
        <v>350</v>
      </c>
      <c r="H524">
        <v>2</v>
      </c>
      <c r="I524" s="5">
        <f t="shared" si="8"/>
        <v>700</v>
      </c>
    </row>
    <row r="525" spans="1:9" x14ac:dyDescent="0.4">
      <c r="A525">
        <v>110230</v>
      </c>
      <c r="B525" s="1">
        <v>44136</v>
      </c>
      <c r="C525" s="2">
        <v>0.86458333333333315</v>
      </c>
      <c r="D525">
        <v>403</v>
      </c>
      <c r="E525" t="str">
        <f>VLOOKUP($D525,商品マスタ,2,FALSE)</f>
        <v>ハンバーグ</v>
      </c>
      <c r="F525" t="str">
        <f>VLOOKUP($D525,商品マスタ,3,FALSE)</f>
        <v>イタリアンハンバーグ</v>
      </c>
      <c r="G525" s="5">
        <v>1000</v>
      </c>
      <c r="H525">
        <v>2</v>
      </c>
      <c r="I525" s="5">
        <f t="shared" si="8"/>
        <v>2000</v>
      </c>
    </row>
    <row r="526" spans="1:9" x14ac:dyDescent="0.4">
      <c r="A526">
        <v>110231</v>
      </c>
      <c r="B526" s="1">
        <v>44136</v>
      </c>
      <c r="C526" s="2">
        <v>0.86458333333333315</v>
      </c>
      <c r="D526">
        <v>301</v>
      </c>
      <c r="E526" t="str">
        <f>VLOOKUP($D526,商品マスタ,2,FALSE)</f>
        <v>ドリア</v>
      </c>
      <c r="F526" t="str">
        <f>VLOOKUP($D526,商品マスタ,3,FALSE)</f>
        <v>シーフードドリア</v>
      </c>
      <c r="G526" s="5">
        <v>900</v>
      </c>
      <c r="H526">
        <v>2</v>
      </c>
      <c r="I526" s="5">
        <f t="shared" si="8"/>
        <v>1800</v>
      </c>
    </row>
    <row r="527" spans="1:9" x14ac:dyDescent="0.4">
      <c r="A527">
        <v>110231</v>
      </c>
      <c r="B527" s="1">
        <v>44136</v>
      </c>
      <c r="C527" s="2">
        <v>0.86458333333333315</v>
      </c>
      <c r="D527">
        <v>501</v>
      </c>
      <c r="E527" t="str">
        <f>VLOOKUP($D527,商品マスタ,2,FALSE)</f>
        <v>サラダ</v>
      </c>
      <c r="F527" t="str">
        <f>VLOOKUP($D527,商品マスタ,3,FALSE)</f>
        <v>コーンサラダ</v>
      </c>
      <c r="G527" s="5">
        <v>350</v>
      </c>
      <c r="H527">
        <v>2</v>
      </c>
      <c r="I527" s="5">
        <f t="shared" si="8"/>
        <v>700</v>
      </c>
    </row>
    <row r="528" spans="1:9" x14ac:dyDescent="0.4">
      <c r="A528">
        <v>110231</v>
      </c>
      <c r="B528" s="1">
        <v>44136</v>
      </c>
      <c r="C528" s="2">
        <v>0.86458333333333315</v>
      </c>
      <c r="D528">
        <v>903</v>
      </c>
      <c r="E528" t="str">
        <f>VLOOKUP($D528,商品マスタ,2,FALSE)</f>
        <v>ドリンク</v>
      </c>
      <c r="F528" t="str">
        <f>VLOOKUP($D528,商品マスタ,3,FALSE)</f>
        <v>ビール（グラス）</v>
      </c>
      <c r="G528" s="5">
        <v>400</v>
      </c>
      <c r="H528">
        <v>2</v>
      </c>
      <c r="I528" s="5">
        <f t="shared" si="8"/>
        <v>800</v>
      </c>
    </row>
    <row r="529" spans="1:9" x14ac:dyDescent="0.4">
      <c r="A529">
        <v>110232</v>
      </c>
      <c r="B529" s="1">
        <v>44136</v>
      </c>
      <c r="C529" s="2">
        <v>0.86805555555555547</v>
      </c>
      <c r="D529">
        <v>901</v>
      </c>
      <c r="E529" t="str">
        <f>VLOOKUP($D529,商品マスタ,2,FALSE)</f>
        <v>ドリンク</v>
      </c>
      <c r="F529" t="str">
        <f>VLOOKUP($D529,商品マスタ,3,FALSE)</f>
        <v>ドリンクバー</v>
      </c>
      <c r="G529" s="5">
        <v>350</v>
      </c>
      <c r="H529">
        <v>2</v>
      </c>
      <c r="I529" s="5">
        <f t="shared" si="8"/>
        <v>700</v>
      </c>
    </row>
    <row r="530" spans="1:9" x14ac:dyDescent="0.4">
      <c r="A530">
        <v>110232</v>
      </c>
      <c r="B530" s="1">
        <v>44136</v>
      </c>
      <c r="C530" s="2">
        <v>0.86805555555555547</v>
      </c>
      <c r="D530">
        <v>403</v>
      </c>
      <c r="E530" t="str">
        <f>VLOOKUP($D530,商品マスタ,2,FALSE)</f>
        <v>ハンバーグ</v>
      </c>
      <c r="F530" t="str">
        <f>VLOOKUP($D530,商品マスタ,3,FALSE)</f>
        <v>イタリアンハンバーグ</v>
      </c>
      <c r="G530" s="5">
        <v>1000</v>
      </c>
      <c r="H530">
        <v>2</v>
      </c>
      <c r="I530" s="5">
        <f t="shared" si="8"/>
        <v>2000</v>
      </c>
    </row>
    <row r="531" spans="1:9" x14ac:dyDescent="0.4">
      <c r="A531">
        <v>110233</v>
      </c>
      <c r="B531" s="1">
        <v>44136</v>
      </c>
      <c r="C531" s="2">
        <v>0.87152777777777779</v>
      </c>
      <c r="D531">
        <v>301</v>
      </c>
      <c r="E531" t="str">
        <f>VLOOKUP($D531,商品マスタ,2,FALSE)</f>
        <v>ドリア</v>
      </c>
      <c r="F531" t="str">
        <f>VLOOKUP($D531,商品マスタ,3,FALSE)</f>
        <v>シーフードドリア</v>
      </c>
      <c r="G531" s="5">
        <v>900</v>
      </c>
      <c r="H531">
        <v>2</v>
      </c>
      <c r="I531" s="5">
        <f t="shared" si="8"/>
        <v>1800</v>
      </c>
    </row>
    <row r="532" spans="1:9" x14ac:dyDescent="0.4">
      <c r="A532">
        <v>110233</v>
      </c>
      <c r="B532" s="1">
        <v>44136</v>
      </c>
      <c r="C532" s="2">
        <v>0.87152777777777779</v>
      </c>
      <c r="D532">
        <v>504</v>
      </c>
      <c r="E532" t="str">
        <f>VLOOKUP($D532,商品マスタ,2,FALSE)</f>
        <v>サラダ</v>
      </c>
      <c r="F532" t="str">
        <f>VLOOKUP($D532,商品マスタ,3,FALSE)</f>
        <v>シーザーサラダ</v>
      </c>
      <c r="G532" s="5">
        <v>500</v>
      </c>
      <c r="H532">
        <v>4</v>
      </c>
      <c r="I532" s="5">
        <f t="shared" si="8"/>
        <v>2000</v>
      </c>
    </row>
    <row r="533" spans="1:9" x14ac:dyDescent="0.4">
      <c r="A533">
        <v>110233</v>
      </c>
      <c r="B533" s="1">
        <v>44136</v>
      </c>
      <c r="C533" s="2">
        <v>0.87152777777777779</v>
      </c>
      <c r="D533">
        <v>903</v>
      </c>
      <c r="E533" t="str">
        <f>VLOOKUP($D533,商品マスタ,2,FALSE)</f>
        <v>ドリンク</v>
      </c>
      <c r="F533" t="str">
        <f>VLOOKUP($D533,商品マスタ,3,FALSE)</f>
        <v>ビール（グラス）</v>
      </c>
      <c r="G533" s="5">
        <v>400</v>
      </c>
      <c r="H533">
        <v>4</v>
      </c>
      <c r="I533" s="5">
        <f t="shared" si="8"/>
        <v>1600</v>
      </c>
    </row>
    <row r="534" spans="1:9" x14ac:dyDescent="0.4">
      <c r="A534">
        <v>110233</v>
      </c>
      <c r="B534" s="1">
        <v>44136</v>
      </c>
      <c r="C534" s="2">
        <v>0.87152777777777779</v>
      </c>
      <c r="D534">
        <v>110</v>
      </c>
      <c r="E534" t="str">
        <f>VLOOKUP($D534,商品マスタ,2,FALSE)</f>
        <v>パスタ</v>
      </c>
      <c r="F534" t="str">
        <f>VLOOKUP($D534,商品マスタ,3,FALSE)</f>
        <v>キャベツのペペロンチーノ</v>
      </c>
      <c r="G534" s="5">
        <v>900</v>
      </c>
      <c r="H534">
        <v>2</v>
      </c>
      <c r="I534" s="5">
        <f t="shared" si="8"/>
        <v>1800</v>
      </c>
    </row>
    <row r="535" spans="1:9" x14ac:dyDescent="0.4">
      <c r="A535">
        <v>110234</v>
      </c>
      <c r="B535" s="1">
        <v>44136</v>
      </c>
      <c r="C535" s="2">
        <v>0.88194444444444453</v>
      </c>
      <c r="D535">
        <v>901</v>
      </c>
      <c r="E535" t="str">
        <f>VLOOKUP($D535,商品マスタ,2,FALSE)</f>
        <v>ドリンク</v>
      </c>
      <c r="F535" t="str">
        <f>VLOOKUP($D535,商品マスタ,3,FALSE)</f>
        <v>ドリンクバー</v>
      </c>
      <c r="G535" s="5">
        <v>350</v>
      </c>
      <c r="H535">
        <v>1</v>
      </c>
      <c r="I535" s="5">
        <f t="shared" si="8"/>
        <v>350</v>
      </c>
    </row>
    <row r="536" spans="1:9" x14ac:dyDescent="0.4">
      <c r="A536">
        <v>110234</v>
      </c>
      <c r="B536" s="1">
        <v>44136</v>
      </c>
      <c r="C536" s="2">
        <v>0.88194444444444453</v>
      </c>
      <c r="D536">
        <v>201</v>
      </c>
      <c r="E536" t="str">
        <f>VLOOKUP($D536,商品マスタ,2,FALSE)</f>
        <v>ピザ</v>
      </c>
      <c r="F536" t="str">
        <f>VLOOKUP($D536,商品マスタ,3,FALSE)</f>
        <v>マルゲリータ</v>
      </c>
      <c r="G536" s="5">
        <v>900</v>
      </c>
      <c r="H536">
        <v>1</v>
      </c>
      <c r="I536" s="5">
        <f t="shared" si="8"/>
        <v>900</v>
      </c>
    </row>
    <row r="537" spans="1:9" x14ac:dyDescent="0.4">
      <c r="A537">
        <v>110235</v>
      </c>
      <c r="B537" s="1">
        <v>44136</v>
      </c>
      <c r="C537" s="2">
        <v>0.88194444444444453</v>
      </c>
      <c r="D537">
        <v>901</v>
      </c>
      <c r="E537" t="str">
        <f>VLOOKUP($D537,商品マスタ,2,FALSE)</f>
        <v>ドリンク</v>
      </c>
      <c r="F537" t="str">
        <f>VLOOKUP($D537,商品マスタ,3,FALSE)</f>
        <v>ドリンクバー</v>
      </c>
      <c r="G537" s="5">
        <v>350</v>
      </c>
      <c r="H537">
        <v>2</v>
      </c>
      <c r="I537" s="5">
        <f t="shared" si="8"/>
        <v>700</v>
      </c>
    </row>
    <row r="538" spans="1:9" x14ac:dyDescent="0.4">
      <c r="A538">
        <v>110235</v>
      </c>
      <c r="B538" s="1">
        <v>44136</v>
      </c>
      <c r="C538" s="2">
        <v>0.88194444444444453</v>
      </c>
      <c r="D538">
        <v>202</v>
      </c>
      <c r="E538" t="str">
        <f>VLOOKUP($D538,商品マスタ,2,FALSE)</f>
        <v>ピザ</v>
      </c>
      <c r="F538" t="str">
        <f>VLOOKUP($D538,商品マスタ,3,FALSE)</f>
        <v>フレッシュバジルのマルゲリータ</v>
      </c>
      <c r="G538" s="5">
        <v>1000</v>
      </c>
      <c r="H538">
        <v>1</v>
      </c>
      <c r="I538" s="5">
        <f t="shared" si="8"/>
        <v>1000</v>
      </c>
    </row>
    <row r="539" spans="1:9" x14ac:dyDescent="0.4">
      <c r="A539">
        <v>110236</v>
      </c>
      <c r="B539" s="1">
        <v>44136</v>
      </c>
      <c r="C539" s="2">
        <v>0.88194444444444453</v>
      </c>
      <c r="D539">
        <v>903</v>
      </c>
      <c r="E539" t="str">
        <f>VLOOKUP($D539,商品マスタ,2,FALSE)</f>
        <v>ドリンク</v>
      </c>
      <c r="F539" t="str">
        <f>VLOOKUP($D539,商品マスタ,3,FALSE)</f>
        <v>ビール（グラス）</v>
      </c>
      <c r="G539" s="5">
        <v>400</v>
      </c>
      <c r="H539">
        <v>3</v>
      </c>
      <c r="I539" s="5">
        <f t="shared" si="8"/>
        <v>1200</v>
      </c>
    </row>
    <row r="540" spans="1:9" x14ac:dyDescent="0.4">
      <c r="A540">
        <v>110236</v>
      </c>
      <c r="B540" s="1">
        <v>44136</v>
      </c>
      <c r="C540" s="2">
        <v>0.88194444444444453</v>
      </c>
      <c r="D540">
        <v>202</v>
      </c>
      <c r="E540" t="str">
        <f>VLOOKUP($D540,商品マスタ,2,FALSE)</f>
        <v>ピザ</v>
      </c>
      <c r="F540" t="str">
        <f>VLOOKUP($D540,商品マスタ,3,FALSE)</f>
        <v>フレッシュバジルのマルゲリータ</v>
      </c>
      <c r="G540" s="5">
        <v>1000</v>
      </c>
      <c r="H540">
        <v>2</v>
      </c>
      <c r="I540" s="5">
        <f t="shared" si="8"/>
        <v>2000</v>
      </c>
    </row>
    <row r="541" spans="1:9" x14ac:dyDescent="0.4">
      <c r="A541">
        <v>110236</v>
      </c>
      <c r="B541" s="1">
        <v>44136</v>
      </c>
      <c r="C541" s="2">
        <v>0.88194444444444453</v>
      </c>
      <c r="D541">
        <v>904</v>
      </c>
      <c r="E541" t="str">
        <f>VLOOKUP($D541,商品マスタ,2,FALSE)</f>
        <v>ドリンク</v>
      </c>
      <c r="F541" t="str">
        <f>VLOOKUP($D541,商品マスタ,3,FALSE)</f>
        <v>ビール（中ジョッキ）</v>
      </c>
      <c r="G541" s="5">
        <v>600</v>
      </c>
      <c r="H541">
        <v>3</v>
      </c>
      <c r="I541" s="5">
        <f t="shared" si="8"/>
        <v>1800</v>
      </c>
    </row>
    <row r="542" spans="1:9" x14ac:dyDescent="0.4">
      <c r="A542">
        <v>110237</v>
      </c>
      <c r="B542" s="1">
        <v>44136</v>
      </c>
      <c r="C542" s="2">
        <v>0.88888888888888873</v>
      </c>
      <c r="D542">
        <v>904</v>
      </c>
      <c r="E542" t="str">
        <f>VLOOKUP($D542,商品マスタ,2,FALSE)</f>
        <v>ドリンク</v>
      </c>
      <c r="F542" t="str">
        <f>VLOOKUP($D542,商品マスタ,3,FALSE)</f>
        <v>ビール（中ジョッキ）</v>
      </c>
      <c r="G542" s="5">
        <v>600</v>
      </c>
      <c r="H542">
        <v>3</v>
      </c>
      <c r="I542" s="5">
        <f t="shared" si="8"/>
        <v>1800</v>
      </c>
    </row>
    <row r="543" spans="1:9" x14ac:dyDescent="0.4">
      <c r="A543">
        <v>110237</v>
      </c>
      <c r="B543" s="1">
        <v>44136</v>
      </c>
      <c r="C543" s="2">
        <v>0.88888888888888873</v>
      </c>
      <c r="D543">
        <v>201</v>
      </c>
      <c r="E543" t="str">
        <f>VLOOKUP($D543,商品マスタ,2,FALSE)</f>
        <v>ピザ</v>
      </c>
      <c r="F543" t="str">
        <f>VLOOKUP($D543,商品マスタ,3,FALSE)</f>
        <v>マルゲリータ</v>
      </c>
      <c r="G543" s="5">
        <v>900</v>
      </c>
      <c r="H543">
        <v>2</v>
      </c>
      <c r="I543" s="5">
        <f t="shared" si="8"/>
        <v>1800</v>
      </c>
    </row>
    <row r="544" spans="1:9" x14ac:dyDescent="0.4">
      <c r="A544">
        <v>110238</v>
      </c>
      <c r="B544" s="1">
        <v>44136</v>
      </c>
      <c r="C544" s="2">
        <v>0.89236111111111094</v>
      </c>
      <c r="D544">
        <v>901</v>
      </c>
      <c r="E544" t="str">
        <f>VLOOKUP($D544,商品マスタ,2,FALSE)</f>
        <v>ドリンク</v>
      </c>
      <c r="F544" t="str">
        <f>VLOOKUP($D544,商品マスタ,3,FALSE)</f>
        <v>ドリンクバー</v>
      </c>
      <c r="G544" s="5">
        <v>350</v>
      </c>
      <c r="H544">
        <v>2</v>
      </c>
      <c r="I544" s="5">
        <f t="shared" si="8"/>
        <v>700</v>
      </c>
    </row>
    <row r="545" spans="1:9" x14ac:dyDescent="0.4">
      <c r="A545">
        <v>110238</v>
      </c>
      <c r="B545" s="1">
        <v>44136</v>
      </c>
      <c r="C545" s="2">
        <v>0.89236111111111094</v>
      </c>
      <c r="D545">
        <v>203</v>
      </c>
      <c r="E545" t="str">
        <f>VLOOKUP($D545,商品マスタ,2,FALSE)</f>
        <v>ピザ</v>
      </c>
      <c r="F545" t="str">
        <f>VLOOKUP($D545,商品マスタ,3,FALSE)</f>
        <v>シーフード</v>
      </c>
      <c r="G545" s="5">
        <v>900</v>
      </c>
      <c r="H545">
        <v>1</v>
      </c>
      <c r="I545" s="5">
        <f t="shared" si="8"/>
        <v>900</v>
      </c>
    </row>
    <row r="546" spans="1:9" x14ac:dyDescent="0.4">
      <c r="A546">
        <v>110239</v>
      </c>
      <c r="B546" s="1">
        <v>44136</v>
      </c>
      <c r="C546" s="2">
        <v>0.89236111111111094</v>
      </c>
      <c r="D546">
        <v>301</v>
      </c>
      <c r="E546" t="str">
        <f>VLOOKUP($D546,商品マスタ,2,FALSE)</f>
        <v>ドリア</v>
      </c>
      <c r="F546" t="str">
        <f>VLOOKUP($D546,商品マスタ,3,FALSE)</f>
        <v>シーフードドリア</v>
      </c>
      <c r="G546" s="5">
        <v>900</v>
      </c>
      <c r="H546">
        <v>2</v>
      </c>
      <c r="I546" s="5">
        <f t="shared" si="8"/>
        <v>1800</v>
      </c>
    </row>
    <row r="547" spans="1:9" x14ac:dyDescent="0.4">
      <c r="A547">
        <v>110239</v>
      </c>
      <c r="B547" s="1">
        <v>44136</v>
      </c>
      <c r="C547" s="2">
        <v>0.89236111111111094</v>
      </c>
      <c r="D547">
        <v>501</v>
      </c>
      <c r="E547" t="str">
        <f>VLOOKUP($D547,商品マスタ,2,FALSE)</f>
        <v>サラダ</v>
      </c>
      <c r="F547" t="str">
        <f>VLOOKUP($D547,商品マスタ,3,FALSE)</f>
        <v>コーンサラダ</v>
      </c>
      <c r="G547" s="5">
        <v>350</v>
      </c>
      <c r="H547">
        <v>2</v>
      </c>
      <c r="I547" s="5">
        <f t="shared" si="8"/>
        <v>700</v>
      </c>
    </row>
    <row r="548" spans="1:9" x14ac:dyDescent="0.4">
      <c r="A548">
        <v>110239</v>
      </c>
      <c r="B548" s="1">
        <v>44136</v>
      </c>
      <c r="C548" s="2">
        <v>0.89236111111111094</v>
      </c>
      <c r="D548">
        <v>904</v>
      </c>
      <c r="E548" t="str">
        <f>VLOOKUP($D548,商品マスタ,2,FALSE)</f>
        <v>ドリンク</v>
      </c>
      <c r="F548" t="str">
        <f>VLOOKUP($D548,商品マスタ,3,FALSE)</f>
        <v>ビール（中ジョッキ）</v>
      </c>
      <c r="G548" s="5">
        <v>600</v>
      </c>
      <c r="H548">
        <v>2</v>
      </c>
      <c r="I548" s="5">
        <f t="shared" si="8"/>
        <v>1200</v>
      </c>
    </row>
    <row r="549" spans="1:9" x14ac:dyDescent="0.4">
      <c r="A549">
        <v>110240</v>
      </c>
      <c r="B549" s="1">
        <v>44136</v>
      </c>
      <c r="C549" s="2">
        <v>0.89583333333333315</v>
      </c>
      <c r="D549">
        <v>901</v>
      </c>
      <c r="E549" t="str">
        <f>VLOOKUP($D549,商品マスタ,2,FALSE)</f>
        <v>ドリンク</v>
      </c>
      <c r="F549" t="str">
        <f>VLOOKUP($D549,商品マスタ,3,FALSE)</f>
        <v>ドリンクバー</v>
      </c>
      <c r="G549" s="5">
        <v>350</v>
      </c>
      <c r="H549">
        <v>2</v>
      </c>
      <c r="I549" s="5">
        <f t="shared" si="8"/>
        <v>700</v>
      </c>
    </row>
    <row r="550" spans="1:9" x14ac:dyDescent="0.4">
      <c r="A550">
        <v>110240</v>
      </c>
      <c r="B550" s="1">
        <v>44136</v>
      </c>
      <c r="C550" s="2">
        <v>0.89583333333333315</v>
      </c>
      <c r="D550">
        <v>107</v>
      </c>
      <c r="E550" t="str">
        <f>VLOOKUP($D550,商品マスタ,2,FALSE)</f>
        <v>パスタ</v>
      </c>
      <c r="F550" t="str">
        <f>VLOOKUP($D550,商品マスタ,3,FALSE)</f>
        <v>ズワイガニのクリームソース</v>
      </c>
      <c r="G550" s="5">
        <v>1500</v>
      </c>
      <c r="H550">
        <v>2</v>
      </c>
      <c r="I550" s="5">
        <f t="shared" si="8"/>
        <v>3000</v>
      </c>
    </row>
    <row r="551" spans="1:9" x14ac:dyDescent="0.4">
      <c r="A551">
        <v>110241</v>
      </c>
      <c r="B551" s="1">
        <v>44136</v>
      </c>
      <c r="C551" s="2">
        <v>0.89583333333333315</v>
      </c>
      <c r="D551">
        <v>904</v>
      </c>
      <c r="E551" t="str">
        <f>VLOOKUP($D551,商品マスタ,2,FALSE)</f>
        <v>ドリンク</v>
      </c>
      <c r="F551" t="str">
        <f>VLOOKUP($D551,商品マスタ,3,FALSE)</f>
        <v>ビール（中ジョッキ）</v>
      </c>
      <c r="G551" s="5">
        <v>600</v>
      </c>
      <c r="H551">
        <v>2</v>
      </c>
      <c r="I551" s="5">
        <f t="shared" si="8"/>
        <v>1200</v>
      </c>
    </row>
    <row r="552" spans="1:9" x14ac:dyDescent="0.4">
      <c r="A552">
        <v>110241</v>
      </c>
      <c r="B552" s="1">
        <v>44136</v>
      </c>
      <c r="C552" s="2">
        <v>0.89583333333333315</v>
      </c>
      <c r="D552">
        <v>111</v>
      </c>
      <c r="E552" t="str">
        <f>VLOOKUP($D552,商品マスタ,2,FALSE)</f>
        <v>パスタ</v>
      </c>
      <c r="F552" t="str">
        <f>VLOOKUP($D552,商品マスタ,3,FALSE)</f>
        <v>和風きのこ</v>
      </c>
      <c r="G552" s="5">
        <v>900</v>
      </c>
      <c r="H552">
        <v>2</v>
      </c>
      <c r="I552" s="5">
        <f t="shared" si="8"/>
        <v>1800</v>
      </c>
    </row>
    <row r="553" spans="1:9" x14ac:dyDescent="0.4">
      <c r="A553">
        <v>110242</v>
      </c>
      <c r="B553" s="1">
        <v>44136</v>
      </c>
      <c r="C553" s="2">
        <v>0.89583333333333315</v>
      </c>
      <c r="D553">
        <v>903</v>
      </c>
      <c r="E553" t="str">
        <f>VLOOKUP($D553,商品マスタ,2,FALSE)</f>
        <v>ドリンク</v>
      </c>
      <c r="F553" t="str">
        <f>VLOOKUP($D553,商品マスタ,3,FALSE)</f>
        <v>ビール（グラス）</v>
      </c>
      <c r="G553" s="5">
        <v>400</v>
      </c>
      <c r="H553">
        <v>3</v>
      </c>
      <c r="I553" s="5">
        <f t="shared" si="8"/>
        <v>1200</v>
      </c>
    </row>
    <row r="554" spans="1:9" x14ac:dyDescent="0.4">
      <c r="A554">
        <v>110242</v>
      </c>
      <c r="B554" s="1">
        <v>44136</v>
      </c>
      <c r="C554" s="2">
        <v>0.89583333333333315</v>
      </c>
      <c r="D554">
        <v>201</v>
      </c>
      <c r="E554" t="str">
        <f>VLOOKUP($D554,商品マスタ,2,FALSE)</f>
        <v>ピザ</v>
      </c>
      <c r="F554" t="str">
        <f>VLOOKUP($D554,商品マスタ,3,FALSE)</f>
        <v>マルゲリータ</v>
      </c>
      <c r="G554" s="5">
        <v>900</v>
      </c>
      <c r="H554">
        <v>1</v>
      </c>
      <c r="I554" s="5">
        <f t="shared" si="8"/>
        <v>900</v>
      </c>
    </row>
    <row r="555" spans="1:9" x14ac:dyDescent="0.4">
      <c r="A555">
        <v>110243</v>
      </c>
      <c r="B555" s="1">
        <v>44136</v>
      </c>
      <c r="C555" s="2">
        <v>0.89583333333333315</v>
      </c>
      <c r="D555">
        <v>904</v>
      </c>
      <c r="E555" t="str">
        <f>VLOOKUP($D555,商品マスタ,2,FALSE)</f>
        <v>ドリンク</v>
      </c>
      <c r="F555" t="str">
        <f>VLOOKUP($D555,商品マスタ,3,FALSE)</f>
        <v>ビール（中ジョッキ）</v>
      </c>
      <c r="G555" s="5">
        <v>600</v>
      </c>
      <c r="H555">
        <v>3</v>
      </c>
      <c r="I555" s="5">
        <f t="shared" si="8"/>
        <v>1800</v>
      </c>
    </row>
    <row r="556" spans="1:9" x14ac:dyDescent="0.4">
      <c r="A556">
        <v>110244</v>
      </c>
      <c r="B556" s="1">
        <v>44136</v>
      </c>
      <c r="C556" s="2">
        <v>0.89930555555555536</v>
      </c>
      <c r="D556">
        <v>901</v>
      </c>
      <c r="E556" t="str">
        <f>VLOOKUP($D556,商品マスタ,2,FALSE)</f>
        <v>ドリンク</v>
      </c>
      <c r="F556" t="str">
        <f>VLOOKUP($D556,商品マスタ,3,FALSE)</f>
        <v>ドリンクバー</v>
      </c>
      <c r="G556" s="5">
        <v>350</v>
      </c>
      <c r="H556">
        <v>3</v>
      </c>
      <c r="I556" s="5">
        <f t="shared" si="8"/>
        <v>1050</v>
      </c>
    </row>
    <row r="557" spans="1:9" x14ac:dyDescent="0.4">
      <c r="A557">
        <v>110244</v>
      </c>
      <c r="B557" s="1">
        <v>44136</v>
      </c>
      <c r="C557" s="2">
        <v>0.89930555555555536</v>
      </c>
      <c r="D557">
        <v>605</v>
      </c>
      <c r="E557" t="str">
        <f>VLOOKUP($D557,商品マスタ,2,FALSE)</f>
        <v>デザート</v>
      </c>
      <c r="F557" t="str">
        <f>VLOOKUP($D557,商品マスタ,3,FALSE)</f>
        <v>バニラアイス</v>
      </c>
      <c r="G557" s="5">
        <v>300</v>
      </c>
      <c r="H557">
        <v>3</v>
      </c>
      <c r="I557" s="5">
        <f t="shared" si="8"/>
        <v>900</v>
      </c>
    </row>
    <row r="558" spans="1:9" x14ac:dyDescent="0.4">
      <c r="A558">
        <v>110245</v>
      </c>
      <c r="B558" s="1">
        <v>44136</v>
      </c>
      <c r="C558" s="2">
        <v>0.89930555555555536</v>
      </c>
      <c r="D558">
        <v>606</v>
      </c>
      <c r="E558" t="str">
        <f>VLOOKUP($D558,商品マスタ,2,FALSE)</f>
        <v>デザート</v>
      </c>
      <c r="F558" t="str">
        <f>VLOOKUP($D558,商品マスタ,3,FALSE)</f>
        <v>チョコレートアイス</v>
      </c>
      <c r="G558" s="5">
        <v>300</v>
      </c>
      <c r="H558">
        <v>4</v>
      </c>
      <c r="I558" s="5">
        <f t="shared" si="8"/>
        <v>1200</v>
      </c>
    </row>
    <row r="559" spans="1:9" x14ac:dyDescent="0.4">
      <c r="A559">
        <v>110245</v>
      </c>
      <c r="B559" s="1">
        <v>44136</v>
      </c>
      <c r="C559" s="2">
        <v>0.89930555555555536</v>
      </c>
      <c r="D559">
        <v>901</v>
      </c>
      <c r="E559" t="str">
        <f>VLOOKUP($D559,商品マスタ,2,FALSE)</f>
        <v>ドリンク</v>
      </c>
      <c r="F559" t="str">
        <f>VLOOKUP($D559,商品マスタ,3,FALSE)</f>
        <v>ドリンクバー</v>
      </c>
      <c r="G559" s="5">
        <v>350</v>
      </c>
      <c r="H559">
        <v>4</v>
      </c>
      <c r="I559" s="5">
        <f t="shared" si="8"/>
        <v>1400</v>
      </c>
    </row>
    <row r="560" spans="1:9" x14ac:dyDescent="0.4">
      <c r="A560">
        <v>110245</v>
      </c>
      <c r="B560" s="1">
        <v>44136</v>
      </c>
      <c r="C560" s="2">
        <v>0.89930555555555536</v>
      </c>
      <c r="D560">
        <v>902</v>
      </c>
      <c r="E560" t="str">
        <f>VLOOKUP($D560,商品マスタ,2,FALSE)</f>
        <v>ドリンク</v>
      </c>
      <c r="F560" t="str">
        <f>VLOOKUP($D560,商品マスタ,3,FALSE)</f>
        <v>ドリンクバー（キッズ）</v>
      </c>
      <c r="G560" s="5">
        <v>200</v>
      </c>
      <c r="H560">
        <v>2</v>
      </c>
      <c r="I560" s="5">
        <f t="shared" si="8"/>
        <v>400</v>
      </c>
    </row>
    <row r="561" spans="1:9" x14ac:dyDescent="0.4">
      <c r="A561">
        <v>110246</v>
      </c>
      <c r="B561" s="1">
        <v>44136</v>
      </c>
      <c r="C561" s="2">
        <v>0.90277777777777768</v>
      </c>
      <c r="D561">
        <v>901</v>
      </c>
      <c r="E561" t="str">
        <f>VLOOKUP($D561,商品マスタ,2,FALSE)</f>
        <v>ドリンク</v>
      </c>
      <c r="F561" t="str">
        <f>VLOOKUP($D561,商品マスタ,3,FALSE)</f>
        <v>ドリンクバー</v>
      </c>
      <c r="G561" s="5">
        <v>350</v>
      </c>
      <c r="H561">
        <v>2</v>
      </c>
      <c r="I561" s="5">
        <f t="shared" si="8"/>
        <v>700</v>
      </c>
    </row>
    <row r="562" spans="1:9" x14ac:dyDescent="0.4">
      <c r="A562">
        <v>110246</v>
      </c>
      <c r="B562" s="1">
        <v>44136</v>
      </c>
      <c r="C562" s="2">
        <v>0.90277777777777768</v>
      </c>
      <c r="D562">
        <v>402</v>
      </c>
      <c r="E562" t="str">
        <f>VLOOKUP($D562,商品マスタ,2,FALSE)</f>
        <v>ハンバーグ</v>
      </c>
      <c r="F562" t="str">
        <f>VLOOKUP($D562,商品マスタ,3,FALSE)</f>
        <v>和風ハンバーグ</v>
      </c>
      <c r="G562" s="5">
        <v>1000</v>
      </c>
      <c r="H562">
        <v>2</v>
      </c>
      <c r="I562" s="5">
        <f t="shared" si="8"/>
        <v>2000</v>
      </c>
    </row>
    <row r="563" spans="1:9" x14ac:dyDescent="0.4">
      <c r="A563">
        <v>110247</v>
      </c>
      <c r="B563" s="1">
        <v>44136</v>
      </c>
      <c r="C563" s="2">
        <v>0.90625</v>
      </c>
      <c r="D563">
        <v>205</v>
      </c>
      <c r="E563" t="str">
        <f>VLOOKUP($D563,商品マスタ,2,FALSE)</f>
        <v>ピザ</v>
      </c>
      <c r="F563" t="str">
        <f>VLOOKUP($D563,商品マスタ,3,FALSE)</f>
        <v>照り焼きチキン</v>
      </c>
      <c r="G563" s="5">
        <v>900</v>
      </c>
      <c r="H563">
        <v>2</v>
      </c>
      <c r="I563" s="5">
        <f t="shared" si="8"/>
        <v>1800</v>
      </c>
    </row>
    <row r="564" spans="1:9" x14ac:dyDescent="0.4">
      <c r="A564">
        <v>110247</v>
      </c>
      <c r="B564" s="1">
        <v>44136</v>
      </c>
      <c r="C564" s="2">
        <v>0.90625</v>
      </c>
      <c r="D564">
        <v>504</v>
      </c>
      <c r="E564" t="str">
        <f>VLOOKUP($D564,商品マスタ,2,FALSE)</f>
        <v>サラダ</v>
      </c>
      <c r="F564" t="str">
        <f>VLOOKUP($D564,商品マスタ,3,FALSE)</f>
        <v>シーザーサラダ</v>
      </c>
      <c r="G564" s="5">
        <v>500</v>
      </c>
      <c r="H564">
        <v>4</v>
      </c>
      <c r="I564" s="5">
        <f t="shared" si="8"/>
        <v>2000</v>
      </c>
    </row>
    <row r="565" spans="1:9" x14ac:dyDescent="0.4">
      <c r="A565">
        <v>110247</v>
      </c>
      <c r="B565" s="1">
        <v>44136</v>
      </c>
      <c r="C565" s="2">
        <v>0.90625</v>
      </c>
      <c r="D565">
        <v>903</v>
      </c>
      <c r="E565" t="str">
        <f>VLOOKUP($D565,商品マスタ,2,FALSE)</f>
        <v>ドリンク</v>
      </c>
      <c r="F565" t="str">
        <f>VLOOKUP($D565,商品マスタ,3,FALSE)</f>
        <v>ビール（グラス）</v>
      </c>
      <c r="G565" s="5">
        <v>400</v>
      </c>
      <c r="H565">
        <v>4</v>
      </c>
      <c r="I565" s="5">
        <f t="shared" si="8"/>
        <v>1600</v>
      </c>
    </row>
    <row r="566" spans="1:9" x14ac:dyDescent="0.4">
      <c r="A566">
        <v>110247</v>
      </c>
      <c r="B566" s="1">
        <v>44136</v>
      </c>
      <c r="C566" s="2">
        <v>0.90625</v>
      </c>
      <c r="D566">
        <v>902</v>
      </c>
      <c r="E566" t="str">
        <f>VLOOKUP($D566,商品マスタ,2,FALSE)</f>
        <v>ドリンク</v>
      </c>
      <c r="F566" t="str">
        <f>VLOOKUP($D566,商品マスタ,3,FALSE)</f>
        <v>ドリンクバー（キッズ）</v>
      </c>
      <c r="G566" s="5">
        <v>200</v>
      </c>
      <c r="H566">
        <v>2</v>
      </c>
      <c r="I566" s="5">
        <f t="shared" si="8"/>
        <v>400</v>
      </c>
    </row>
    <row r="567" spans="1:9" x14ac:dyDescent="0.4">
      <c r="A567">
        <v>110247</v>
      </c>
      <c r="B567" s="1">
        <v>44136</v>
      </c>
      <c r="C567" s="2">
        <v>0.90625</v>
      </c>
      <c r="D567">
        <v>601</v>
      </c>
      <c r="E567" t="str">
        <f>VLOOKUP($D567,商品マスタ,2,FALSE)</f>
        <v>デザート</v>
      </c>
      <c r="F567" t="str">
        <f>VLOOKUP($D567,商品マスタ,3,FALSE)</f>
        <v>アップルパイ</v>
      </c>
      <c r="G567" s="5">
        <v>500</v>
      </c>
      <c r="H567">
        <v>3</v>
      </c>
      <c r="I567" s="5">
        <f t="shared" si="8"/>
        <v>1500</v>
      </c>
    </row>
    <row r="568" spans="1:9" x14ac:dyDescent="0.4">
      <c r="A568">
        <v>110248</v>
      </c>
      <c r="B568" s="1">
        <v>44136</v>
      </c>
      <c r="C568" s="2">
        <v>0.91666666666666674</v>
      </c>
      <c r="D568">
        <v>203</v>
      </c>
      <c r="E568" t="str">
        <f>VLOOKUP($D568,商品マスタ,2,FALSE)</f>
        <v>ピザ</v>
      </c>
      <c r="F568" t="str">
        <f>VLOOKUP($D568,商品マスタ,3,FALSE)</f>
        <v>シーフード</v>
      </c>
      <c r="G568" s="5">
        <v>900</v>
      </c>
      <c r="H568">
        <v>1</v>
      </c>
      <c r="I568" s="5">
        <f t="shared" si="8"/>
        <v>900</v>
      </c>
    </row>
    <row r="569" spans="1:9" x14ac:dyDescent="0.4">
      <c r="A569">
        <v>110248</v>
      </c>
      <c r="B569" s="1">
        <v>44136</v>
      </c>
      <c r="C569" s="2">
        <v>0.91666666666666674</v>
      </c>
      <c r="D569">
        <v>901</v>
      </c>
      <c r="E569" t="str">
        <f>VLOOKUP($D569,商品マスタ,2,FALSE)</f>
        <v>ドリンク</v>
      </c>
      <c r="F569" t="str">
        <f>VLOOKUP($D569,商品マスタ,3,FALSE)</f>
        <v>ドリンクバー</v>
      </c>
      <c r="G569" s="5">
        <v>350</v>
      </c>
      <c r="H569">
        <v>3</v>
      </c>
      <c r="I569" s="5">
        <f t="shared" si="8"/>
        <v>1050</v>
      </c>
    </row>
    <row r="570" spans="1:9" x14ac:dyDescent="0.4">
      <c r="A570">
        <v>110248</v>
      </c>
      <c r="B570" s="1">
        <v>44136</v>
      </c>
      <c r="C570" s="2">
        <v>0.91666666666666674</v>
      </c>
      <c r="D570">
        <v>602</v>
      </c>
      <c r="E570" t="str">
        <f>VLOOKUP($D570,商品マスタ,2,FALSE)</f>
        <v>デザート</v>
      </c>
      <c r="F570" t="str">
        <f>VLOOKUP($D570,商品マスタ,3,FALSE)</f>
        <v>マンゴープリン</v>
      </c>
      <c r="G570" s="5">
        <v>500</v>
      </c>
      <c r="H570">
        <v>2</v>
      </c>
      <c r="I570" s="5">
        <f t="shared" si="8"/>
        <v>1000</v>
      </c>
    </row>
    <row r="571" spans="1:9" x14ac:dyDescent="0.4">
      <c r="A571">
        <v>110249</v>
      </c>
      <c r="B571" s="1">
        <v>44136</v>
      </c>
      <c r="C571" s="2">
        <v>0.92013888888888884</v>
      </c>
      <c r="D571">
        <v>501</v>
      </c>
      <c r="E571" t="str">
        <f>VLOOKUP($D571,商品マスタ,2,FALSE)</f>
        <v>サラダ</v>
      </c>
      <c r="F571" t="str">
        <f>VLOOKUP($D571,商品マスタ,3,FALSE)</f>
        <v>コーンサラダ</v>
      </c>
      <c r="G571" s="5">
        <v>350</v>
      </c>
      <c r="H571">
        <v>2</v>
      </c>
      <c r="I571" s="5">
        <f t="shared" si="8"/>
        <v>700</v>
      </c>
    </row>
    <row r="572" spans="1:9" x14ac:dyDescent="0.4">
      <c r="A572">
        <v>110249</v>
      </c>
      <c r="B572" s="1">
        <v>44136</v>
      </c>
      <c r="C572" s="2">
        <v>0.92013888888888884</v>
      </c>
      <c r="D572">
        <v>401</v>
      </c>
      <c r="E572" t="str">
        <f>VLOOKUP($D572,商品マスタ,2,FALSE)</f>
        <v>ハンバーグ</v>
      </c>
      <c r="F572" t="str">
        <f>VLOOKUP($D572,商品マスタ,3,FALSE)</f>
        <v>煮込みハンバーグ</v>
      </c>
      <c r="G572" s="5">
        <v>1200</v>
      </c>
      <c r="H572">
        <v>2</v>
      </c>
      <c r="I572" s="5">
        <f t="shared" si="8"/>
        <v>2400</v>
      </c>
    </row>
    <row r="573" spans="1:9" x14ac:dyDescent="0.4">
      <c r="A573">
        <v>110249</v>
      </c>
      <c r="B573" s="1">
        <v>44136</v>
      </c>
      <c r="C573" s="2">
        <v>0.92013888888888884</v>
      </c>
      <c r="D573">
        <v>901</v>
      </c>
      <c r="E573" t="str">
        <f>VLOOKUP($D573,商品マスタ,2,FALSE)</f>
        <v>ドリンク</v>
      </c>
      <c r="F573" t="str">
        <f>VLOOKUP($D573,商品マスタ,3,FALSE)</f>
        <v>ドリンクバー</v>
      </c>
      <c r="G573" s="5">
        <v>350</v>
      </c>
      <c r="H573">
        <v>2</v>
      </c>
      <c r="I573" s="5">
        <f t="shared" si="8"/>
        <v>700</v>
      </c>
    </row>
    <row r="574" spans="1:9" x14ac:dyDescent="0.4">
      <c r="A574">
        <v>110250</v>
      </c>
      <c r="B574" s="1">
        <v>44136</v>
      </c>
      <c r="C574" s="2">
        <v>0.93402777777777768</v>
      </c>
      <c r="D574">
        <v>901</v>
      </c>
      <c r="E574" t="str">
        <f>VLOOKUP($D574,商品マスタ,2,FALSE)</f>
        <v>ドリンク</v>
      </c>
      <c r="F574" t="str">
        <f>VLOOKUP($D574,商品マスタ,3,FALSE)</f>
        <v>ドリンクバー</v>
      </c>
      <c r="G574" s="5">
        <v>350</v>
      </c>
      <c r="H574">
        <v>2</v>
      </c>
      <c r="I574" s="5">
        <f t="shared" si="8"/>
        <v>700</v>
      </c>
    </row>
    <row r="575" spans="1:9" x14ac:dyDescent="0.4">
      <c r="A575">
        <v>110250</v>
      </c>
      <c r="B575" s="1">
        <v>44136</v>
      </c>
      <c r="C575" s="2">
        <v>0.93402777777777768</v>
      </c>
      <c r="D575">
        <v>902</v>
      </c>
      <c r="E575" t="str">
        <f>VLOOKUP($D575,商品マスタ,2,FALSE)</f>
        <v>ドリンク</v>
      </c>
      <c r="F575" t="str">
        <f>VLOOKUP($D575,商品マスタ,3,FALSE)</f>
        <v>ドリンクバー（キッズ）</v>
      </c>
      <c r="G575" s="5">
        <v>200</v>
      </c>
      <c r="H575">
        <v>4</v>
      </c>
      <c r="I575" s="5">
        <f t="shared" si="8"/>
        <v>800</v>
      </c>
    </row>
    <row r="576" spans="1:9" x14ac:dyDescent="0.4">
      <c r="A576">
        <v>110251</v>
      </c>
      <c r="B576" s="1">
        <v>44136</v>
      </c>
      <c r="C576" s="2">
        <v>0.9375</v>
      </c>
      <c r="D576">
        <v>205</v>
      </c>
      <c r="E576" t="str">
        <f>VLOOKUP($D576,商品マスタ,2,FALSE)</f>
        <v>ピザ</v>
      </c>
      <c r="F576" t="str">
        <f>VLOOKUP($D576,商品マスタ,3,FALSE)</f>
        <v>照り焼きチキン</v>
      </c>
      <c r="G576" s="5">
        <v>900</v>
      </c>
      <c r="H576">
        <v>1</v>
      </c>
      <c r="I576" s="5">
        <f t="shared" si="8"/>
        <v>900</v>
      </c>
    </row>
    <row r="577" spans="1:9" x14ac:dyDescent="0.4">
      <c r="A577">
        <v>110251</v>
      </c>
      <c r="B577" s="1">
        <v>44136</v>
      </c>
      <c r="C577" s="2">
        <v>0.9375</v>
      </c>
      <c r="D577">
        <v>901</v>
      </c>
      <c r="E577" t="str">
        <f>VLOOKUP($D577,商品マスタ,2,FALSE)</f>
        <v>ドリンク</v>
      </c>
      <c r="F577" t="str">
        <f>VLOOKUP($D577,商品マスタ,3,FALSE)</f>
        <v>ドリンクバー</v>
      </c>
      <c r="G577" s="5">
        <v>350</v>
      </c>
      <c r="H577">
        <v>4</v>
      </c>
      <c r="I577" s="5">
        <f t="shared" si="8"/>
        <v>1400</v>
      </c>
    </row>
    <row r="578" spans="1:9" x14ac:dyDescent="0.4">
      <c r="A578">
        <v>110252</v>
      </c>
      <c r="B578" s="1">
        <v>44136</v>
      </c>
      <c r="C578" s="2">
        <v>0.9409722222222221</v>
      </c>
      <c r="D578">
        <v>901</v>
      </c>
      <c r="E578" t="str">
        <f>VLOOKUP($D578,商品マスタ,2,FALSE)</f>
        <v>ドリンク</v>
      </c>
      <c r="F578" t="str">
        <f>VLOOKUP($D578,商品マスタ,3,FALSE)</f>
        <v>ドリンクバー</v>
      </c>
      <c r="G578" s="5">
        <v>350</v>
      </c>
      <c r="H578">
        <v>4</v>
      </c>
      <c r="I578" s="5">
        <f t="shared" si="8"/>
        <v>1400</v>
      </c>
    </row>
    <row r="579" spans="1:9" x14ac:dyDescent="0.4">
      <c r="A579">
        <v>110253</v>
      </c>
      <c r="B579" s="1">
        <v>44136</v>
      </c>
      <c r="C579" s="2">
        <v>0.94444444444444442</v>
      </c>
      <c r="D579">
        <v>108</v>
      </c>
      <c r="E579" t="str">
        <f>VLOOKUP($D579,商品マスタ,2,FALSE)</f>
        <v>パスタ</v>
      </c>
      <c r="F579" t="str">
        <f>VLOOKUP($D579,商品マスタ,3,FALSE)</f>
        <v>たらこクリーム</v>
      </c>
      <c r="G579" s="5">
        <v>1000</v>
      </c>
      <c r="H579">
        <v>2</v>
      </c>
      <c r="I579" s="5">
        <f t="shared" ref="I579:I642" si="9">G579*H579</f>
        <v>2000</v>
      </c>
    </row>
    <row r="580" spans="1:9" x14ac:dyDescent="0.4">
      <c r="A580">
        <v>110253</v>
      </c>
      <c r="B580" s="1">
        <v>44136</v>
      </c>
      <c r="C580" s="2">
        <v>0.94444444444444442</v>
      </c>
      <c r="D580">
        <v>107</v>
      </c>
      <c r="E580" t="str">
        <f>VLOOKUP($D580,商品マスタ,2,FALSE)</f>
        <v>パスタ</v>
      </c>
      <c r="F580" t="str">
        <f>VLOOKUP($D580,商品マスタ,3,FALSE)</f>
        <v>ズワイガニのクリームソース</v>
      </c>
      <c r="G580" s="5">
        <v>1500</v>
      </c>
      <c r="H580">
        <v>1</v>
      </c>
      <c r="I580" s="5">
        <f t="shared" si="9"/>
        <v>1500</v>
      </c>
    </row>
    <row r="581" spans="1:9" x14ac:dyDescent="0.4">
      <c r="A581">
        <v>110253</v>
      </c>
      <c r="B581" s="1">
        <v>44136</v>
      </c>
      <c r="C581" s="2">
        <v>0.94444444444444442</v>
      </c>
      <c r="D581">
        <v>904</v>
      </c>
      <c r="E581" t="str">
        <f>VLOOKUP($D581,商品マスタ,2,FALSE)</f>
        <v>ドリンク</v>
      </c>
      <c r="F581" t="str">
        <f>VLOOKUP($D581,商品マスタ,3,FALSE)</f>
        <v>ビール（中ジョッキ）</v>
      </c>
      <c r="G581" s="5">
        <v>600</v>
      </c>
      <c r="H581">
        <v>3</v>
      </c>
      <c r="I581" s="5">
        <f t="shared" si="9"/>
        <v>1800</v>
      </c>
    </row>
    <row r="582" spans="1:9" x14ac:dyDescent="0.4">
      <c r="A582">
        <v>110254</v>
      </c>
      <c r="B582" s="1">
        <v>44136</v>
      </c>
      <c r="C582" s="2">
        <v>0.94791666666666674</v>
      </c>
      <c r="D582">
        <v>903</v>
      </c>
      <c r="E582" t="str">
        <f>VLOOKUP($D582,商品マスタ,2,FALSE)</f>
        <v>ドリンク</v>
      </c>
      <c r="F582" t="str">
        <f>VLOOKUP($D582,商品マスタ,3,FALSE)</f>
        <v>ビール（グラス）</v>
      </c>
      <c r="G582" s="5">
        <v>400</v>
      </c>
      <c r="H582">
        <v>2</v>
      </c>
      <c r="I582" s="5">
        <f t="shared" si="9"/>
        <v>800</v>
      </c>
    </row>
    <row r="583" spans="1:9" x14ac:dyDescent="0.4">
      <c r="A583">
        <v>110255</v>
      </c>
      <c r="B583" s="1">
        <v>44136</v>
      </c>
      <c r="C583" s="2">
        <v>0.95138888888888884</v>
      </c>
      <c r="D583">
        <v>901</v>
      </c>
      <c r="E583" t="str">
        <f>VLOOKUP($D583,商品マスタ,2,FALSE)</f>
        <v>ドリンク</v>
      </c>
      <c r="F583" t="str">
        <f>VLOOKUP($D583,商品マスタ,3,FALSE)</f>
        <v>ドリンクバー</v>
      </c>
      <c r="G583" s="5">
        <v>350</v>
      </c>
      <c r="H583">
        <v>2</v>
      </c>
      <c r="I583" s="5">
        <f t="shared" si="9"/>
        <v>700</v>
      </c>
    </row>
    <row r="584" spans="1:9" x14ac:dyDescent="0.4">
      <c r="A584">
        <v>110256</v>
      </c>
      <c r="B584" s="1">
        <v>44136</v>
      </c>
      <c r="C584" s="2">
        <v>0.95138888888888884</v>
      </c>
      <c r="D584">
        <v>901</v>
      </c>
      <c r="E584" t="str">
        <f>VLOOKUP($D584,商品マスタ,2,FALSE)</f>
        <v>ドリンク</v>
      </c>
      <c r="F584" t="str">
        <f>VLOOKUP($D584,商品マスタ,3,FALSE)</f>
        <v>ドリンクバー</v>
      </c>
      <c r="G584" s="5">
        <v>350</v>
      </c>
      <c r="H584">
        <v>3</v>
      </c>
      <c r="I584" s="5">
        <f t="shared" si="9"/>
        <v>1050</v>
      </c>
    </row>
    <row r="585" spans="1:9" x14ac:dyDescent="0.4">
      <c r="A585">
        <v>110257</v>
      </c>
      <c r="B585" s="1">
        <v>44136</v>
      </c>
      <c r="C585" s="2">
        <v>0.95486111111111116</v>
      </c>
      <c r="D585">
        <v>203</v>
      </c>
      <c r="E585" t="str">
        <f>VLOOKUP($D585,商品マスタ,2,FALSE)</f>
        <v>ピザ</v>
      </c>
      <c r="F585" t="str">
        <f>VLOOKUP($D585,商品マスタ,3,FALSE)</f>
        <v>シーフード</v>
      </c>
      <c r="G585" s="5">
        <v>900</v>
      </c>
      <c r="H585">
        <v>1</v>
      </c>
      <c r="I585" s="5">
        <f t="shared" si="9"/>
        <v>900</v>
      </c>
    </row>
    <row r="586" spans="1:9" x14ac:dyDescent="0.4">
      <c r="A586">
        <v>110257</v>
      </c>
      <c r="B586" s="1">
        <v>44136</v>
      </c>
      <c r="C586" s="2">
        <v>0.95486111111111116</v>
      </c>
      <c r="D586">
        <v>901</v>
      </c>
      <c r="E586" t="str">
        <f>VLOOKUP($D586,商品マスタ,2,FALSE)</f>
        <v>ドリンク</v>
      </c>
      <c r="F586" t="str">
        <f>VLOOKUP($D586,商品マスタ,3,FALSE)</f>
        <v>ドリンクバー</v>
      </c>
      <c r="G586" s="5">
        <v>350</v>
      </c>
      <c r="H586">
        <v>3</v>
      </c>
      <c r="I586" s="5">
        <f t="shared" si="9"/>
        <v>1050</v>
      </c>
    </row>
    <row r="587" spans="1:9" x14ac:dyDescent="0.4">
      <c r="A587">
        <v>110257</v>
      </c>
      <c r="B587" s="1">
        <v>44136</v>
      </c>
      <c r="C587" s="2">
        <v>0.95486111111111116</v>
      </c>
      <c r="D587">
        <v>301</v>
      </c>
      <c r="E587" t="str">
        <f>VLOOKUP($D587,商品マスタ,2,FALSE)</f>
        <v>ドリア</v>
      </c>
      <c r="F587" t="str">
        <f>VLOOKUP($D587,商品マスタ,3,FALSE)</f>
        <v>シーフードドリア</v>
      </c>
      <c r="G587" s="5">
        <v>900</v>
      </c>
      <c r="H587">
        <v>2</v>
      </c>
      <c r="I587" s="5">
        <f t="shared" si="9"/>
        <v>1800</v>
      </c>
    </row>
    <row r="588" spans="1:9" x14ac:dyDescent="0.4">
      <c r="A588">
        <v>110257</v>
      </c>
      <c r="B588" s="1">
        <v>44136</v>
      </c>
      <c r="C588" s="2">
        <v>0.95486111111111116</v>
      </c>
      <c r="D588">
        <v>905</v>
      </c>
      <c r="E588" t="str">
        <f>VLOOKUP($D588,商品マスタ,2,FALSE)</f>
        <v>ドリンク</v>
      </c>
      <c r="F588" t="str">
        <f>VLOOKUP($D588,商品マスタ,3,FALSE)</f>
        <v>グラスワイン（白）</v>
      </c>
      <c r="G588" s="5">
        <v>300</v>
      </c>
      <c r="H588">
        <v>3</v>
      </c>
      <c r="I588" s="5">
        <f t="shared" si="9"/>
        <v>900</v>
      </c>
    </row>
    <row r="589" spans="1:9" x14ac:dyDescent="0.4">
      <c r="A589">
        <v>110258</v>
      </c>
      <c r="B589" s="1">
        <v>44136</v>
      </c>
      <c r="C589" s="2">
        <v>0.95833333333333337</v>
      </c>
      <c r="D589">
        <v>203</v>
      </c>
      <c r="E589" t="str">
        <f>VLOOKUP($D589,商品マスタ,2,FALSE)</f>
        <v>ピザ</v>
      </c>
      <c r="F589" t="str">
        <f>VLOOKUP($D589,商品マスタ,3,FALSE)</f>
        <v>シーフード</v>
      </c>
      <c r="G589" s="5">
        <v>900</v>
      </c>
      <c r="H589">
        <v>1</v>
      </c>
      <c r="I589" s="5">
        <f t="shared" si="9"/>
        <v>900</v>
      </c>
    </row>
    <row r="590" spans="1:9" x14ac:dyDescent="0.4">
      <c r="A590">
        <v>110258</v>
      </c>
      <c r="B590" s="1">
        <v>44136</v>
      </c>
      <c r="C590" s="2">
        <v>0.95833333333333337</v>
      </c>
      <c r="D590">
        <v>901</v>
      </c>
      <c r="E590" t="str">
        <f>VLOOKUP($D590,商品マスタ,2,FALSE)</f>
        <v>ドリンク</v>
      </c>
      <c r="F590" t="str">
        <f>VLOOKUP($D590,商品マスタ,3,FALSE)</f>
        <v>ドリンクバー</v>
      </c>
      <c r="G590" s="5">
        <v>350</v>
      </c>
      <c r="H590">
        <v>3</v>
      </c>
      <c r="I590" s="5">
        <f t="shared" si="9"/>
        <v>1050</v>
      </c>
    </row>
    <row r="591" spans="1:9" x14ac:dyDescent="0.4">
      <c r="A591">
        <v>110258</v>
      </c>
      <c r="B591" s="1">
        <v>44136</v>
      </c>
      <c r="C591" s="2">
        <v>0.95833333333333337</v>
      </c>
      <c r="D591">
        <v>602</v>
      </c>
      <c r="E591" t="str">
        <f>VLOOKUP($D591,商品マスタ,2,FALSE)</f>
        <v>デザート</v>
      </c>
      <c r="F591" t="str">
        <f>VLOOKUP($D591,商品マスタ,3,FALSE)</f>
        <v>マンゴープリン</v>
      </c>
      <c r="G591" s="5">
        <v>500</v>
      </c>
      <c r="H591">
        <v>2</v>
      </c>
      <c r="I591" s="5">
        <f t="shared" si="9"/>
        <v>1000</v>
      </c>
    </row>
    <row r="592" spans="1:9" x14ac:dyDescent="0.4">
      <c r="A592">
        <v>110259</v>
      </c>
      <c r="B592" s="1">
        <v>44136</v>
      </c>
      <c r="C592" s="2">
        <v>0.96180555555555547</v>
      </c>
      <c r="D592">
        <v>501</v>
      </c>
      <c r="E592" t="str">
        <f>VLOOKUP($D592,商品マスタ,2,FALSE)</f>
        <v>サラダ</v>
      </c>
      <c r="F592" t="str">
        <f>VLOOKUP($D592,商品マスタ,3,FALSE)</f>
        <v>コーンサラダ</v>
      </c>
      <c r="G592" s="5">
        <v>350</v>
      </c>
      <c r="H592">
        <v>2</v>
      </c>
      <c r="I592" s="5">
        <f t="shared" si="9"/>
        <v>700</v>
      </c>
    </row>
    <row r="593" spans="1:9" x14ac:dyDescent="0.4">
      <c r="A593">
        <v>110259</v>
      </c>
      <c r="B593" s="1">
        <v>44136</v>
      </c>
      <c r="C593" s="2">
        <v>0.96180555555555547</v>
      </c>
      <c r="D593">
        <v>401</v>
      </c>
      <c r="E593" t="str">
        <f>VLOOKUP($D593,商品マスタ,2,FALSE)</f>
        <v>ハンバーグ</v>
      </c>
      <c r="F593" t="str">
        <f>VLOOKUP($D593,商品マスタ,3,FALSE)</f>
        <v>煮込みハンバーグ</v>
      </c>
      <c r="G593" s="5">
        <v>1200</v>
      </c>
      <c r="H593">
        <v>2</v>
      </c>
      <c r="I593" s="5">
        <f t="shared" si="9"/>
        <v>2400</v>
      </c>
    </row>
    <row r="594" spans="1:9" x14ac:dyDescent="0.4">
      <c r="A594">
        <v>110259</v>
      </c>
      <c r="B594" s="1">
        <v>44136</v>
      </c>
      <c r="C594" s="2">
        <v>0.96180555555555547</v>
      </c>
      <c r="D594">
        <v>901</v>
      </c>
      <c r="E594" t="str">
        <f>VLOOKUP($D594,商品マスタ,2,FALSE)</f>
        <v>ドリンク</v>
      </c>
      <c r="F594" t="str">
        <f>VLOOKUP($D594,商品マスタ,3,FALSE)</f>
        <v>ドリンクバー</v>
      </c>
      <c r="G594" s="5">
        <v>350</v>
      </c>
      <c r="H594">
        <v>2</v>
      </c>
      <c r="I594" s="5">
        <f t="shared" si="9"/>
        <v>700</v>
      </c>
    </row>
    <row r="595" spans="1:9" x14ac:dyDescent="0.4">
      <c r="A595">
        <v>110260</v>
      </c>
      <c r="B595" s="1">
        <v>44136</v>
      </c>
      <c r="C595" s="2">
        <v>0.97569444444444431</v>
      </c>
      <c r="D595">
        <v>901</v>
      </c>
      <c r="E595" t="str">
        <f>VLOOKUP($D595,商品マスタ,2,FALSE)</f>
        <v>ドリンク</v>
      </c>
      <c r="F595" t="str">
        <f>VLOOKUP($D595,商品マスタ,3,FALSE)</f>
        <v>ドリンクバー</v>
      </c>
      <c r="G595" s="5">
        <v>350</v>
      </c>
      <c r="H595">
        <v>2</v>
      </c>
      <c r="I595" s="5">
        <f t="shared" si="9"/>
        <v>700</v>
      </c>
    </row>
    <row r="596" spans="1:9" x14ac:dyDescent="0.4">
      <c r="A596">
        <v>110260</v>
      </c>
      <c r="B596" s="1">
        <v>44136</v>
      </c>
      <c r="C596" s="2">
        <v>0.97569444444444431</v>
      </c>
      <c r="D596">
        <v>902</v>
      </c>
      <c r="E596" t="str">
        <f>VLOOKUP($D596,商品マスタ,2,FALSE)</f>
        <v>ドリンク</v>
      </c>
      <c r="F596" t="str">
        <f>VLOOKUP($D596,商品マスタ,3,FALSE)</f>
        <v>ドリンクバー（キッズ）</v>
      </c>
      <c r="G596" s="5">
        <v>200</v>
      </c>
      <c r="H596">
        <v>4</v>
      </c>
      <c r="I596" s="5">
        <f t="shared" si="9"/>
        <v>800</v>
      </c>
    </row>
    <row r="597" spans="1:9" x14ac:dyDescent="0.4">
      <c r="A597">
        <v>110261</v>
      </c>
      <c r="B597" s="1">
        <v>44136</v>
      </c>
      <c r="C597" s="2">
        <v>0.97916666666666663</v>
      </c>
      <c r="D597">
        <v>205</v>
      </c>
      <c r="E597" t="str">
        <f>VLOOKUP($D597,商品マスタ,2,FALSE)</f>
        <v>ピザ</v>
      </c>
      <c r="F597" t="str">
        <f>VLOOKUP($D597,商品マスタ,3,FALSE)</f>
        <v>照り焼きチキン</v>
      </c>
      <c r="G597" s="5">
        <v>900</v>
      </c>
      <c r="H597">
        <v>1</v>
      </c>
      <c r="I597" s="5">
        <f t="shared" si="9"/>
        <v>900</v>
      </c>
    </row>
    <row r="598" spans="1:9" x14ac:dyDescent="0.4">
      <c r="A598">
        <v>110261</v>
      </c>
      <c r="B598" s="1">
        <v>44136</v>
      </c>
      <c r="C598" s="2">
        <v>0.97916666666666663</v>
      </c>
      <c r="D598">
        <v>901</v>
      </c>
      <c r="E598" t="str">
        <f>VLOOKUP($D598,商品マスタ,2,FALSE)</f>
        <v>ドリンク</v>
      </c>
      <c r="F598" t="str">
        <f>VLOOKUP($D598,商品マスタ,3,FALSE)</f>
        <v>ドリンクバー</v>
      </c>
      <c r="G598" s="5">
        <v>350</v>
      </c>
      <c r="H598">
        <v>4</v>
      </c>
      <c r="I598" s="5">
        <f t="shared" si="9"/>
        <v>1400</v>
      </c>
    </row>
    <row r="599" spans="1:9" x14ac:dyDescent="0.4">
      <c r="A599">
        <v>110262</v>
      </c>
      <c r="B599" s="1">
        <v>44136</v>
      </c>
      <c r="C599" s="2">
        <v>0.98263888888888873</v>
      </c>
      <c r="D599">
        <v>901</v>
      </c>
      <c r="E599" t="str">
        <f>VLOOKUP($D599,商品マスタ,2,FALSE)</f>
        <v>ドリンク</v>
      </c>
      <c r="F599" t="str">
        <f>VLOOKUP($D599,商品マスタ,3,FALSE)</f>
        <v>ドリンクバー</v>
      </c>
      <c r="G599" s="5">
        <v>350</v>
      </c>
      <c r="H599">
        <v>4</v>
      </c>
      <c r="I599" s="5">
        <f t="shared" si="9"/>
        <v>1400</v>
      </c>
    </row>
    <row r="600" spans="1:9" x14ac:dyDescent="0.4">
      <c r="A600">
        <v>110263</v>
      </c>
      <c r="B600" s="1">
        <v>44136</v>
      </c>
      <c r="C600" s="2">
        <v>0.98611111111111105</v>
      </c>
      <c r="D600">
        <v>108</v>
      </c>
      <c r="E600" t="str">
        <f>VLOOKUP($D600,商品マスタ,2,FALSE)</f>
        <v>パスタ</v>
      </c>
      <c r="F600" t="str">
        <f>VLOOKUP($D600,商品マスタ,3,FALSE)</f>
        <v>たらこクリーム</v>
      </c>
      <c r="G600" s="5">
        <v>1000</v>
      </c>
      <c r="H600">
        <v>2</v>
      </c>
      <c r="I600" s="5">
        <f t="shared" si="9"/>
        <v>2000</v>
      </c>
    </row>
    <row r="601" spans="1:9" x14ac:dyDescent="0.4">
      <c r="A601">
        <v>110263</v>
      </c>
      <c r="B601" s="1">
        <v>44136</v>
      </c>
      <c r="C601" s="2">
        <v>0.98611111111111105</v>
      </c>
      <c r="D601">
        <v>107</v>
      </c>
      <c r="E601" t="str">
        <f>VLOOKUP($D601,商品マスタ,2,FALSE)</f>
        <v>パスタ</v>
      </c>
      <c r="F601" t="str">
        <f>VLOOKUP($D601,商品マスタ,3,FALSE)</f>
        <v>ズワイガニのクリームソース</v>
      </c>
      <c r="G601" s="5">
        <v>1500</v>
      </c>
      <c r="H601">
        <v>1</v>
      </c>
      <c r="I601" s="5">
        <f t="shared" si="9"/>
        <v>1500</v>
      </c>
    </row>
    <row r="602" spans="1:9" x14ac:dyDescent="0.4">
      <c r="A602">
        <v>110263</v>
      </c>
      <c r="B602" s="1">
        <v>44136</v>
      </c>
      <c r="C602" s="2">
        <v>0.98611111111111105</v>
      </c>
      <c r="D602">
        <v>904</v>
      </c>
      <c r="E602" t="str">
        <f>VLOOKUP($D602,商品マスタ,2,FALSE)</f>
        <v>ドリンク</v>
      </c>
      <c r="F602" t="str">
        <f>VLOOKUP($D602,商品マスタ,3,FALSE)</f>
        <v>ビール（中ジョッキ）</v>
      </c>
      <c r="G602" s="5">
        <v>600</v>
      </c>
      <c r="H602">
        <v>3</v>
      </c>
      <c r="I602" s="5">
        <f t="shared" si="9"/>
        <v>1800</v>
      </c>
    </row>
    <row r="603" spans="1:9" x14ac:dyDescent="0.4">
      <c r="A603">
        <v>110264</v>
      </c>
      <c r="B603" s="1">
        <v>44136</v>
      </c>
      <c r="C603" s="2">
        <v>0.98958333333333337</v>
      </c>
      <c r="D603">
        <v>903</v>
      </c>
      <c r="E603" t="str">
        <f>VLOOKUP($D603,商品マスタ,2,FALSE)</f>
        <v>ドリンク</v>
      </c>
      <c r="F603" t="str">
        <f>VLOOKUP($D603,商品マスタ,3,FALSE)</f>
        <v>ビール（グラス）</v>
      </c>
      <c r="G603" s="5">
        <v>400</v>
      </c>
      <c r="H603">
        <v>2</v>
      </c>
      <c r="I603" s="5">
        <f t="shared" si="9"/>
        <v>800</v>
      </c>
    </row>
    <row r="604" spans="1:9" x14ac:dyDescent="0.4">
      <c r="A604">
        <v>110265</v>
      </c>
      <c r="B604" s="1">
        <v>44136</v>
      </c>
      <c r="C604" s="2">
        <v>0.99305555555555547</v>
      </c>
      <c r="D604">
        <v>901</v>
      </c>
      <c r="E604" t="str">
        <f>VLOOKUP($D604,商品マスタ,2,FALSE)</f>
        <v>ドリンク</v>
      </c>
      <c r="F604" t="str">
        <f>VLOOKUP($D604,商品マスタ,3,FALSE)</f>
        <v>ドリンクバー</v>
      </c>
      <c r="G604" s="5">
        <v>350</v>
      </c>
      <c r="H604">
        <v>2</v>
      </c>
      <c r="I604" s="5">
        <f t="shared" si="9"/>
        <v>700</v>
      </c>
    </row>
    <row r="605" spans="1:9" x14ac:dyDescent="0.4">
      <c r="A605">
        <v>110266</v>
      </c>
      <c r="B605" s="1">
        <v>44136</v>
      </c>
      <c r="C605" s="2">
        <v>0.99305555555555547</v>
      </c>
      <c r="D605">
        <v>901</v>
      </c>
      <c r="E605" t="str">
        <f>VLOOKUP($D605,商品マスタ,2,FALSE)</f>
        <v>ドリンク</v>
      </c>
      <c r="F605" t="str">
        <f>VLOOKUP($D605,商品マスタ,3,FALSE)</f>
        <v>ドリンクバー</v>
      </c>
      <c r="G605" s="5">
        <v>350</v>
      </c>
      <c r="H605">
        <v>3</v>
      </c>
      <c r="I605" s="5">
        <f t="shared" si="9"/>
        <v>1050</v>
      </c>
    </row>
    <row r="606" spans="1:9" x14ac:dyDescent="0.4">
      <c r="A606">
        <v>110267</v>
      </c>
      <c r="B606" s="1">
        <v>44136</v>
      </c>
      <c r="C606" s="2">
        <v>0.99652777777777779</v>
      </c>
      <c r="D606">
        <v>203</v>
      </c>
      <c r="E606" t="str">
        <f>VLOOKUP($D606,商品マスタ,2,FALSE)</f>
        <v>ピザ</v>
      </c>
      <c r="F606" t="str">
        <f>VLOOKUP($D606,商品マスタ,3,FALSE)</f>
        <v>シーフード</v>
      </c>
      <c r="G606" s="5">
        <v>900</v>
      </c>
      <c r="H606">
        <v>1</v>
      </c>
      <c r="I606" s="5">
        <f t="shared" si="9"/>
        <v>900</v>
      </c>
    </row>
    <row r="607" spans="1:9" x14ac:dyDescent="0.4">
      <c r="A607">
        <v>110268</v>
      </c>
      <c r="B607" s="1">
        <v>44136</v>
      </c>
      <c r="C607" s="2">
        <v>0.99652777777777779</v>
      </c>
      <c r="D607">
        <v>203</v>
      </c>
      <c r="E607" t="str">
        <f>VLOOKUP($D607,商品マスタ,2,FALSE)</f>
        <v>ピザ</v>
      </c>
      <c r="F607" t="str">
        <f>VLOOKUP($D607,商品マスタ,3,FALSE)</f>
        <v>シーフード</v>
      </c>
      <c r="G607" s="5">
        <v>900</v>
      </c>
      <c r="H607">
        <v>1</v>
      </c>
      <c r="I607" s="5">
        <f t="shared" si="9"/>
        <v>900</v>
      </c>
    </row>
    <row r="608" spans="1:9" x14ac:dyDescent="0.4">
      <c r="A608">
        <v>110269</v>
      </c>
      <c r="B608" s="1">
        <v>44137</v>
      </c>
      <c r="C608" s="2">
        <v>6.9444444444444441E-3</v>
      </c>
      <c r="D608">
        <v>201</v>
      </c>
      <c r="E608" t="str">
        <f>VLOOKUP($D608,商品マスタ,2,FALSE)</f>
        <v>ピザ</v>
      </c>
      <c r="F608" t="str">
        <f>VLOOKUP($D608,商品マスタ,3,FALSE)</f>
        <v>マルゲリータ</v>
      </c>
      <c r="G608" s="5">
        <v>900</v>
      </c>
      <c r="H608">
        <v>1</v>
      </c>
      <c r="I608" s="5">
        <f t="shared" si="9"/>
        <v>900</v>
      </c>
    </row>
    <row r="609" spans="1:9" x14ac:dyDescent="0.4">
      <c r="A609">
        <v>110269</v>
      </c>
      <c r="B609" s="1">
        <v>44137</v>
      </c>
      <c r="C609" s="2">
        <v>6.9444444444444441E-3</v>
      </c>
      <c r="D609">
        <v>901</v>
      </c>
      <c r="E609" t="str">
        <f>VLOOKUP($D609,商品マスタ,2,FALSE)</f>
        <v>ドリンク</v>
      </c>
      <c r="F609" t="str">
        <f>VLOOKUP($D609,商品マスタ,3,FALSE)</f>
        <v>ドリンクバー</v>
      </c>
      <c r="G609" s="5">
        <v>350</v>
      </c>
      <c r="H609">
        <v>2</v>
      </c>
      <c r="I609" s="5">
        <f t="shared" si="9"/>
        <v>700</v>
      </c>
    </row>
    <row r="610" spans="1:9" x14ac:dyDescent="0.4">
      <c r="A610">
        <v>110269</v>
      </c>
      <c r="B610" s="1">
        <v>44137</v>
      </c>
      <c r="C610" s="2">
        <v>6.9444444444444441E-3</v>
      </c>
      <c r="D610">
        <v>905</v>
      </c>
      <c r="E610" t="str">
        <f>VLOOKUP($D610,商品マスタ,2,FALSE)</f>
        <v>ドリンク</v>
      </c>
      <c r="F610" t="str">
        <f>VLOOKUP($D610,商品マスタ,3,FALSE)</f>
        <v>グラスワイン（白）</v>
      </c>
      <c r="G610" s="5">
        <v>300</v>
      </c>
      <c r="H610">
        <v>1</v>
      </c>
      <c r="I610" s="5">
        <f t="shared" si="9"/>
        <v>300</v>
      </c>
    </row>
    <row r="611" spans="1:9" x14ac:dyDescent="0.4">
      <c r="A611">
        <v>110270</v>
      </c>
      <c r="B611" s="1">
        <v>44137</v>
      </c>
      <c r="C611" s="2">
        <v>2.0833333333333332E-2</v>
      </c>
      <c r="D611">
        <v>901</v>
      </c>
      <c r="E611" t="str">
        <f>VLOOKUP($D611,商品マスタ,2,FALSE)</f>
        <v>ドリンク</v>
      </c>
      <c r="F611" t="str">
        <f>VLOOKUP($D611,商品マスタ,3,FALSE)</f>
        <v>ドリンクバー</v>
      </c>
      <c r="G611" s="5">
        <v>350</v>
      </c>
      <c r="H611">
        <v>1</v>
      </c>
      <c r="I611" s="5">
        <f t="shared" si="9"/>
        <v>350</v>
      </c>
    </row>
    <row r="612" spans="1:9" x14ac:dyDescent="0.4">
      <c r="A612">
        <v>110270</v>
      </c>
      <c r="B612" s="1">
        <v>44137</v>
      </c>
      <c r="C612" s="2">
        <v>2.0833333333333332E-2</v>
      </c>
      <c r="D612">
        <v>201</v>
      </c>
      <c r="E612" t="str">
        <f>VLOOKUP($D612,商品マスタ,2,FALSE)</f>
        <v>ピザ</v>
      </c>
      <c r="F612" t="str">
        <f>VLOOKUP($D612,商品マスタ,3,FALSE)</f>
        <v>マルゲリータ</v>
      </c>
      <c r="G612" s="5">
        <v>900</v>
      </c>
      <c r="H612">
        <v>1</v>
      </c>
      <c r="I612" s="5">
        <f t="shared" si="9"/>
        <v>900</v>
      </c>
    </row>
    <row r="613" spans="1:9" x14ac:dyDescent="0.4">
      <c r="A613">
        <v>110270</v>
      </c>
      <c r="B613" s="1">
        <v>44137</v>
      </c>
      <c r="C613" s="2">
        <v>2.0833333333333332E-2</v>
      </c>
      <c r="D613">
        <v>102</v>
      </c>
      <c r="E613" t="str">
        <f>VLOOKUP($D613,商品マスタ,2,FALSE)</f>
        <v>パスタ</v>
      </c>
      <c r="F613" t="str">
        <f>VLOOKUP($D613,商品マスタ,3,FALSE)</f>
        <v>ナスとベーコンのトマトソース</v>
      </c>
      <c r="G613" s="5">
        <v>900</v>
      </c>
      <c r="H613">
        <v>1</v>
      </c>
      <c r="I613" s="5">
        <f t="shared" si="9"/>
        <v>900</v>
      </c>
    </row>
    <row r="614" spans="1:9" x14ac:dyDescent="0.4">
      <c r="A614">
        <v>110270</v>
      </c>
      <c r="B614" s="1">
        <v>44137</v>
      </c>
      <c r="C614" s="2">
        <v>2.0833333333333332E-2</v>
      </c>
      <c r="D614">
        <v>607</v>
      </c>
      <c r="E614" t="str">
        <f>VLOOKUP($D614,商品マスタ,2,FALSE)</f>
        <v>デザート</v>
      </c>
      <c r="F614" t="str">
        <f>VLOOKUP($D614,商品マスタ,3,FALSE)</f>
        <v>いちごシャーベット</v>
      </c>
      <c r="G614" s="5">
        <v>300</v>
      </c>
      <c r="H614">
        <v>1</v>
      </c>
      <c r="I614" s="5">
        <f t="shared" si="9"/>
        <v>300</v>
      </c>
    </row>
    <row r="615" spans="1:9" x14ac:dyDescent="0.4">
      <c r="A615">
        <v>110270</v>
      </c>
      <c r="B615" s="1">
        <v>44137</v>
      </c>
      <c r="C615" s="2">
        <v>2.0833333333333332E-2</v>
      </c>
      <c r="D615">
        <v>608</v>
      </c>
      <c r="E615" t="str">
        <f>VLOOKUP($D615,商品マスタ,2,FALSE)</f>
        <v>デザート</v>
      </c>
      <c r="F615" t="str">
        <f>VLOOKUP($D615,商品マスタ,3,FALSE)</f>
        <v>キウイシャーベット</v>
      </c>
      <c r="G615" s="5">
        <v>300</v>
      </c>
      <c r="H615">
        <v>1</v>
      </c>
      <c r="I615" s="5">
        <f t="shared" si="9"/>
        <v>300</v>
      </c>
    </row>
    <row r="616" spans="1:9" x14ac:dyDescent="0.4">
      <c r="A616">
        <v>110271</v>
      </c>
      <c r="B616" s="1">
        <v>44137</v>
      </c>
      <c r="C616" s="2">
        <v>2.7777777777777776E-2</v>
      </c>
      <c r="D616">
        <v>202</v>
      </c>
      <c r="E616" t="str">
        <f>VLOOKUP($D616,商品マスタ,2,FALSE)</f>
        <v>ピザ</v>
      </c>
      <c r="F616" t="str">
        <f>VLOOKUP($D616,商品マスタ,3,FALSE)</f>
        <v>フレッシュバジルのマルゲリータ</v>
      </c>
      <c r="G616" s="5">
        <v>1000</v>
      </c>
      <c r="H616">
        <v>1</v>
      </c>
      <c r="I616" s="5">
        <f t="shared" si="9"/>
        <v>1000</v>
      </c>
    </row>
    <row r="617" spans="1:9" x14ac:dyDescent="0.4">
      <c r="A617">
        <v>110271</v>
      </c>
      <c r="B617" s="1">
        <v>44137</v>
      </c>
      <c r="C617" s="2">
        <v>2.7777777777777776E-2</v>
      </c>
      <c r="D617">
        <v>203</v>
      </c>
      <c r="E617" t="str">
        <f>VLOOKUP($D617,商品マスタ,2,FALSE)</f>
        <v>ピザ</v>
      </c>
      <c r="F617" t="str">
        <f>VLOOKUP($D617,商品マスタ,3,FALSE)</f>
        <v>シーフード</v>
      </c>
      <c r="G617" s="5">
        <v>900</v>
      </c>
      <c r="H617">
        <v>1</v>
      </c>
      <c r="I617" s="5">
        <f t="shared" si="9"/>
        <v>900</v>
      </c>
    </row>
    <row r="618" spans="1:9" x14ac:dyDescent="0.4">
      <c r="A618">
        <v>110271</v>
      </c>
      <c r="B618" s="1">
        <v>44137</v>
      </c>
      <c r="C618" s="2">
        <v>2.7777777777777776E-2</v>
      </c>
      <c r="D618">
        <v>903</v>
      </c>
      <c r="E618" t="str">
        <f>VLOOKUP($D618,商品マスタ,2,FALSE)</f>
        <v>ドリンク</v>
      </c>
      <c r="F618" t="str">
        <f>VLOOKUP($D618,商品マスタ,3,FALSE)</f>
        <v>ビール（グラス）</v>
      </c>
      <c r="G618" s="5">
        <v>400</v>
      </c>
      <c r="H618">
        <v>1</v>
      </c>
      <c r="I618" s="5">
        <f t="shared" si="9"/>
        <v>400</v>
      </c>
    </row>
    <row r="619" spans="1:9" x14ac:dyDescent="0.4">
      <c r="A619">
        <v>110271</v>
      </c>
      <c r="B619" s="1">
        <v>44137</v>
      </c>
      <c r="C619" s="2">
        <v>2.7777777777777776E-2</v>
      </c>
      <c r="D619">
        <v>504</v>
      </c>
      <c r="E619" t="str">
        <f>VLOOKUP($D619,商品マスタ,2,FALSE)</f>
        <v>サラダ</v>
      </c>
      <c r="F619" t="str">
        <f>VLOOKUP($D619,商品マスタ,3,FALSE)</f>
        <v>シーザーサラダ</v>
      </c>
      <c r="G619" s="5">
        <v>500</v>
      </c>
      <c r="H619">
        <v>1</v>
      </c>
      <c r="I619" s="5">
        <f t="shared" si="9"/>
        <v>500</v>
      </c>
    </row>
    <row r="620" spans="1:9" x14ac:dyDescent="0.4">
      <c r="A620">
        <v>110271</v>
      </c>
      <c r="B620" s="1">
        <v>44137</v>
      </c>
      <c r="C620" s="2">
        <v>2.7777777777777776E-2</v>
      </c>
      <c r="D620">
        <v>604</v>
      </c>
      <c r="E620" t="str">
        <f>VLOOKUP($D620,商品マスタ,2,FALSE)</f>
        <v>デザート</v>
      </c>
      <c r="F620" t="str">
        <f>VLOOKUP($D620,商品マスタ,3,FALSE)</f>
        <v>コーヒーゼリー</v>
      </c>
      <c r="G620" s="5">
        <v>300</v>
      </c>
      <c r="H620">
        <v>2</v>
      </c>
      <c r="I620" s="5">
        <f t="shared" si="9"/>
        <v>600</v>
      </c>
    </row>
    <row r="621" spans="1:9" x14ac:dyDescent="0.4">
      <c r="A621">
        <v>110272</v>
      </c>
      <c r="B621" s="1">
        <v>44137</v>
      </c>
      <c r="C621" s="2">
        <v>3.125E-2</v>
      </c>
      <c r="D621">
        <v>201</v>
      </c>
      <c r="E621" t="str">
        <f>VLOOKUP($D621,商品マスタ,2,FALSE)</f>
        <v>ピザ</v>
      </c>
      <c r="F621" t="str">
        <f>VLOOKUP($D621,商品マスタ,3,FALSE)</f>
        <v>マルゲリータ</v>
      </c>
      <c r="G621" s="5">
        <v>900</v>
      </c>
      <c r="H621">
        <v>1</v>
      </c>
      <c r="I621" s="5">
        <f t="shared" si="9"/>
        <v>900</v>
      </c>
    </row>
    <row r="622" spans="1:9" x14ac:dyDescent="0.4">
      <c r="A622">
        <v>110272</v>
      </c>
      <c r="B622" s="1">
        <v>44137</v>
      </c>
      <c r="C622" s="2">
        <v>3.125E-2</v>
      </c>
      <c r="D622">
        <v>901</v>
      </c>
      <c r="E622" t="str">
        <f>VLOOKUP($D622,商品マスタ,2,FALSE)</f>
        <v>ドリンク</v>
      </c>
      <c r="F622" t="str">
        <f>VLOOKUP($D622,商品マスタ,3,FALSE)</f>
        <v>ドリンクバー</v>
      </c>
      <c r="G622" s="5">
        <v>350</v>
      </c>
      <c r="H622">
        <v>1</v>
      </c>
      <c r="I622" s="5">
        <f t="shared" si="9"/>
        <v>350</v>
      </c>
    </row>
    <row r="623" spans="1:9" x14ac:dyDescent="0.4">
      <c r="A623">
        <v>110273</v>
      </c>
      <c r="B623" s="1">
        <v>44137</v>
      </c>
      <c r="C623" s="2">
        <v>3.4722222222222224E-2</v>
      </c>
      <c r="D623">
        <v>901</v>
      </c>
      <c r="E623" t="str">
        <f>VLOOKUP($D623,商品マスタ,2,FALSE)</f>
        <v>ドリンク</v>
      </c>
      <c r="F623" t="str">
        <f>VLOOKUP($D623,商品マスタ,3,FALSE)</f>
        <v>ドリンクバー</v>
      </c>
      <c r="G623" s="5">
        <v>350</v>
      </c>
      <c r="H623">
        <v>1</v>
      </c>
      <c r="I623" s="5">
        <f t="shared" si="9"/>
        <v>350</v>
      </c>
    </row>
    <row r="624" spans="1:9" x14ac:dyDescent="0.4">
      <c r="A624">
        <v>110274</v>
      </c>
      <c r="B624" s="1">
        <v>44137</v>
      </c>
      <c r="C624" s="2">
        <v>3.8194444444444441E-2</v>
      </c>
      <c r="D624">
        <v>901</v>
      </c>
      <c r="E624" t="str">
        <f>VLOOKUP($D624,商品マスタ,2,FALSE)</f>
        <v>ドリンク</v>
      </c>
      <c r="F624" t="str">
        <f>VLOOKUP($D624,商品マスタ,3,FALSE)</f>
        <v>ドリンクバー</v>
      </c>
      <c r="G624" s="5">
        <v>350</v>
      </c>
      <c r="H624">
        <v>1</v>
      </c>
      <c r="I624" s="5">
        <f t="shared" si="9"/>
        <v>350</v>
      </c>
    </row>
    <row r="625" spans="1:9" x14ac:dyDescent="0.4">
      <c r="A625">
        <v>110275</v>
      </c>
      <c r="B625" s="1">
        <v>44137</v>
      </c>
      <c r="C625" s="2">
        <v>4.1666666666666664E-2</v>
      </c>
      <c r="D625">
        <v>901</v>
      </c>
      <c r="E625" t="str">
        <f>VLOOKUP($D625,商品マスタ,2,FALSE)</f>
        <v>ドリンク</v>
      </c>
      <c r="F625" t="str">
        <f>VLOOKUP($D625,商品マスタ,3,FALSE)</f>
        <v>ドリンクバー</v>
      </c>
      <c r="G625" s="5">
        <v>350</v>
      </c>
      <c r="H625">
        <v>1</v>
      </c>
      <c r="I625" s="5">
        <f t="shared" si="9"/>
        <v>350</v>
      </c>
    </row>
    <row r="626" spans="1:9" x14ac:dyDescent="0.4">
      <c r="A626">
        <v>110276</v>
      </c>
      <c r="B626" s="1">
        <v>44137</v>
      </c>
      <c r="C626" s="2">
        <v>4.5138888888888888E-2</v>
      </c>
      <c r="D626">
        <v>901</v>
      </c>
      <c r="E626" t="str">
        <f>VLOOKUP($D626,商品マスタ,2,FALSE)</f>
        <v>ドリンク</v>
      </c>
      <c r="F626" t="str">
        <f>VLOOKUP($D626,商品マスタ,3,FALSE)</f>
        <v>ドリンクバー</v>
      </c>
      <c r="G626" s="5">
        <v>350</v>
      </c>
      <c r="H626">
        <v>1</v>
      </c>
      <c r="I626" s="5">
        <f t="shared" si="9"/>
        <v>350</v>
      </c>
    </row>
    <row r="627" spans="1:9" x14ac:dyDescent="0.4">
      <c r="A627">
        <v>110277</v>
      </c>
      <c r="B627" s="1">
        <v>44137</v>
      </c>
      <c r="C627" s="2">
        <v>4.8611111111111112E-2</v>
      </c>
      <c r="D627">
        <v>904</v>
      </c>
      <c r="E627" t="str">
        <f>VLOOKUP($D627,商品マスタ,2,FALSE)</f>
        <v>ドリンク</v>
      </c>
      <c r="F627" t="str">
        <f>VLOOKUP($D627,商品マスタ,3,FALSE)</f>
        <v>ビール（中ジョッキ）</v>
      </c>
      <c r="G627" s="5">
        <v>600</v>
      </c>
      <c r="H627">
        <v>2</v>
      </c>
      <c r="I627" s="5">
        <f t="shared" si="9"/>
        <v>1200</v>
      </c>
    </row>
    <row r="628" spans="1:9" x14ac:dyDescent="0.4">
      <c r="A628">
        <v>110278</v>
      </c>
      <c r="B628" s="1">
        <v>44137</v>
      </c>
      <c r="C628" s="2">
        <v>5.2083333333333336E-2</v>
      </c>
      <c r="D628">
        <v>904</v>
      </c>
      <c r="E628" t="str">
        <f>VLOOKUP($D628,商品マスタ,2,FALSE)</f>
        <v>ドリンク</v>
      </c>
      <c r="F628" t="str">
        <f>VLOOKUP($D628,商品マスタ,3,FALSE)</f>
        <v>ビール（中ジョッキ）</v>
      </c>
      <c r="G628" s="5">
        <v>600</v>
      </c>
      <c r="H628">
        <v>2</v>
      </c>
      <c r="I628" s="5">
        <f t="shared" si="9"/>
        <v>1200</v>
      </c>
    </row>
    <row r="629" spans="1:9" x14ac:dyDescent="0.4">
      <c r="A629">
        <v>110279</v>
      </c>
      <c r="B629" s="1">
        <v>44137</v>
      </c>
      <c r="C629" s="2">
        <v>5.5555555555555552E-2</v>
      </c>
      <c r="D629">
        <v>202</v>
      </c>
      <c r="E629" t="str">
        <f>VLOOKUP($D629,商品マスタ,2,FALSE)</f>
        <v>ピザ</v>
      </c>
      <c r="F629" t="str">
        <f>VLOOKUP($D629,商品マスタ,3,FALSE)</f>
        <v>フレッシュバジルのマルゲリータ</v>
      </c>
      <c r="G629" s="5">
        <v>1000</v>
      </c>
      <c r="H629">
        <v>2</v>
      </c>
      <c r="I629" s="5">
        <f t="shared" si="9"/>
        <v>2000</v>
      </c>
    </row>
    <row r="630" spans="1:9" x14ac:dyDescent="0.4">
      <c r="A630">
        <v>110279</v>
      </c>
      <c r="B630" s="1">
        <v>44137</v>
      </c>
      <c r="C630" s="2">
        <v>5.5555555555555552E-2</v>
      </c>
      <c r="D630">
        <v>905</v>
      </c>
      <c r="E630" t="str">
        <f>VLOOKUP($D630,商品マスタ,2,FALSE)</f>
        <v>ドリンク</v>
      </c>
      <c r="F630" t="str">
        <f>VLOOKUP($D630,商品マスタ,3,FALSE)</f>
        <v>グラスワイン（白）</v>
      </c>
      <c r="G630" s="5">
        <v>300</v>
      </c>
      <c r="H630">
        <v>2</v>
      </c>
      <c r="I630" s="5">
        <f t="shared" si="9"/>
        <v>600</v>
      </c>
    </row>
    <row r="631" spans="1:9" x14ac:dyDescent="0.4">
      <c r="A631">
        <v>110279</v>
      </c>
      <c r="B631" s="1">
        <v>44137</v>
      </c>
      <c r="C631" s="2">
        <v>5.5555555555555552E-2</v>
      </c>
      <c r="D631">
        <v>901</v>
      </c>
      <c r="E631" t="str">
        <f>VLOOKUP($D631,商品マスタ,2,FALSE)</f>
        <v>ドリンク</v>
      </c>
      <c r="F631" t="str">
        <f>VLOOKUP($D631,商品マスタ,3,FALSE)</f>
        <v>ドリンクバー</v>
      </c>
      <c r="G631" s="5">
        <v>350</v>
      </c>
      <c r="H631">
        <v>1</v>
      </c>
      <c r="I631" s="5">
        <f t="shared" si="9"/>
        <v>350</v>
      </c>
    </row>
    <row r="632" spans="1:9" x14ac:dyDescent="0.4">
      <c r="A632">
        <v>110280</v>
      </c>
      <c r="B632" s="1">
        <v>44137</v>
      </c>
      <c r="C632" s="2">
        <v>6.25E-2</v>
      </c>
      <c r="D632">
        <v>901</v>
      </c>
      <c r="E632" t="str">
        <f>VLOOKUP($D632,商品マスタ,2,FALSE)</f>
        <v>ドリンク</v>
      </c>
      <c r="F632" t="str">
        <f>VLOOKUP($D632,商品マスタ,3,FALSE)</f>
        <v>ドリンクバー</v>
      </c>
      <c r="G632" s="5">
        <v>350</v>
      </c>
      <c r="H632">
        <v>2</v>
      </c>
      <c r="I632" s="5">
        <f t="shared" si="9"/>
        <v>700</v>
      </c>
    </row>
    <row r="633" spans="1:9" x14ac:dyDescent="0.4">
      <c r="A633">
        <v>110281</v>
      </c>
      <c r="B633" s="1">
        <v>44137</v>
      </c>
      <c r="C633" s="2">
        <v>6.5972222222222224E-2</v>
      </c>
      <c r="D633">
        <v>901</v>
      </c>
      <c r="E633" t="str">
        <f>VLOOKUP($D633,商品マスタ,2,FALSE)</f>
        <v>ドリンク</v>
      </c>
      <c r="F633" t="str">
        <f>VLOOKUP($D633,商品マスタ,3,FALSE)</f>
        <v>ドリンクバー</v>
      </c>
      <c r="G633" s="5">
        <v>350</v>
      </c>
      <c r="H633">
        <v>2</v>
      </c>
      <c r="I633" s="5">
        <f t="shared" si="9"/>
        <v>700</v>
      </c>
    </row>
    <row r="634" spans="1:9" x14ac:dyDescent="0.4">
      <c r="A634">
        <v>110282</v>
      </c>
      <c r="B634" s="1">
        <v>44137</v>
      </c>
      <c r="C634" s="2">
        <v>6.9444444444444434E-2</v>
      </c>
      <c r="D634">
        <v>901</v>
      </c>
      <c r="E634" t="str">
        <f>VLOOKUP($D634,商品マスタ,2,FALSE)</f>
        <v>ドリンク</v>
      </c>
      <c r="F634" t="str">
        <f>VLOOKUP($D634,商品マスタ,3,FALSE)</f>
        <v>ドリンクバー</v>
      </c>
      <c r="G634" s="5">
        <v>350</v>
      </c>
      <c r="H634">
        <v>2</v>
      </c>
      <c r="I634" s="5">
        <f t="shared" si="9"/>
        <v>700</v>
      </c>
    </row>
    <row r="635" spans="1:9" x14ac:dyDescent="0.4">
      <c r="A635">
        <v>110282</v>
      </c>
      <c r="B635" s="1">
        <v>44137</v>
      </c>
      <c r="C635" s="2">
        <v>6.9444444444444434E-2</v>
      </c>
      <c r="D635">
        <v>203</v>
      </c>
      <c r="E635" t="str">
        <f>VLOOKUP($D635,商品マスタ,2,FALSE)</f>
        <v>ピザ</v>
      </c>
      <c r="F635" t="str">
        <f>VLOOKUP($D635,商品マスタ,3,FALSE)</f>
        <v>シーフード</v>
      </c>
      <c r="G635" s="5">
        <v>900</v>
      </c>
      <c r="H635">
        <v>1</v>
      </c>
      <c r="I635" s="5">
        <f t="shared" si="9"/>
        <v>900</v>
      </c>
    </row>
    <row r="636" spans="1:9" x14ac:dyDescent="0.4">
      <c r="A636">
        <v>110283</v>
      </c>
      <c r="B636" s="1">
        <v>44137</v>
      </c>
      <c r="C636" s="2">
        <v>7.2916666666666671E-2</v>
      </c>
      <c r="D636">
        <v>109</v>
      </c>
      <c r="E636" t="str">
        <f>VLOOKUP($D636,商品マスタ,2,FALSE)</f>
        <v>パスタ</v>
      </c>
      <c r="F636" t="str">
        <f>VLOOKUP($D636,商品マスタ,3,FALSE)</f>
        <v>ペペロンチーノ</v>
      </c>
      <c r="G636" s="5">
        <v>900</v>
      </c>
      <c r="H636">
        <v>1</v>
      </c>
      <c r="I636" s="5">
        <f t="shared" si="9"/>
        <v>900</v>
      </c>
    </row>
    <row r="637" spans="1:9" x14ac:dyDescent="0.4">
      <c r="A637">
        <v>110283</v>
      </c>
      <c r="B637" s="1">
        <v>44137</v>
      </c>
      <c r="C637" s="2">
        <v>7.2916666666666671E-2</v>
      </c>
      <c r="D637">
        <v>111</v>
      </c>
      <c r="E637" t="str">
        <f>VLOOKUP($D637,商品マスタ,2,FALSE)</f>
        <v>パスタ</v>
      </c>
      <c r="F637" t="str">
        <f>VLOOKUP($D637,商品マスタ,3,FALSE)</f>
        <v>和風きのこ</v>
      </c>
      <c r="G637" s="5">
        <v>900</v>
      </c>
      <c r="H637">
        <v>1</v>
      </c>
      <c r="I637" s="5">
        <f t="shared" si="9"/>
        <v>900</v>
      </c>
    </row>
    <row r="638" spans="1:9" x14ac:dyDescent="0.4">
      <c r="A638">
        <v>110284</v>
      </c>
      <c r="B638" s="1">
        <v>44137</v>
      </c>
      <c r="C638" s="2">
        <v>7.6388888888888895E-2</v>
      </c>
      <c r="D638">
        <v>403</v>
      </c>
      <c r="E638" t="str">
        <f>VLOOKUP($D638,商品マスタ,2,FALSE)</f>
        <v>ハンバーグ</v>
      </c>
      <c r="F638" t="str">
        <f>VLOOKUP($D638,商品マスタ,3,FALSE)</f>
        <v>イタリアンハンバーグ</v>
      </c>
      <c r="G638" s="5">
        <v>1000</v>
      </c>
      <c r="H638">
        <v>1</v>
      </c>
      <c r="I638" s="5">
        <f t="shared" si="9"/>
        <v>1000</v>
      </c>
    </row>
    <row r="639" spans="1:9" x14ac:dyDescent="0.4">
      <c r="A639">
        <v>110284</v>
      </c>
      <c r="B639" s="1">
        <v>44137</v>
      </c>
      <c r="C639" s="2">
        <v>7.6388888888888895E-2</v>
      </c>
      <c r="D639">
        <v>901</v>
      </c>
      <c r="E639" t="str">
        <f>VLOOKUP($D639,商品マスタ,2,FALSE)</f>
        <v>ドリンク</v>
      </c>
      <c r="F639" t="str">
        <f>VLOOKUP($D639,商品マスタ,3,FALSE)</f>
        <v>ドリンクバー</v>
      </c>
      <c r="G639" s="5">
        <v>350</v>
      </c>
      <c r="H639">
        <v>1</v>
      </c>
      <c r="I639" s="5">
        <f t="shared" si="9"/>
        <v>350</v>
      </c>
    </row>
    <row r="640" spans="1:9" x14ac:dyDescent="0.4">
      <c r="A640">
        <v>110285</v>
      </c>
      <c r="B640" s="1">
        <v>44137</v>
      </c>
      <c r="C640" s="2">
        <v>7.9861111111111105E-2</v>
      </c>
      <c r="D640">
        <v>904</v>
      </c>
      <c r="E640" t="str">
        <f>VLOOKUP($D640,商品マスタ,2,FALSE)</f>
        <v>ドリンク</v>
      </c>
      <c r="F640" t="str">
        <f>VLOOKUP($D640,商品マスタ,3,FALSE)</f>
        <v>ビール（中ジョッキ）</v>
      </c>
      <c r="G640" s="5">
        <v>600</v>
      </c>
      <c r="H640">
        <v>3</v>
      </c>
      <c r="I640" s="5">
        <f t="shared" si="9"/>
        <v>1800</v>
      </c>
    </row>
    <row r="641" spans="1:9" x14ac:dyDescent="0.4">
      <c r="A641">
        <v>110286</v>
      </c>
      <c r="B641" s="1">
        <v>44137</v>
      </c>
      <c r="C641" s="2">
        <v>9.0277777777777762E-2</v>
      </c>
      <c r="D641">
        <v>501</v>
      </c>
      <c r="E641" t="str">
        <f>VLOOKUP($D641,商品マスタ,2,FALSE)</f>
        <v>サラダ</v>
      </c>
      <c r="F641" t="str">
        <f>VLOOKUP($D641,商品マスタ,3,FALSE)</f>
        <v>コーンサラダ</v>
      </c>
      <c r="G641" s="5">
        <v>350</v>
      </c>
      <c r="H641">
        <v>2</v>
      </c>
      <c r="I641" s="5">
        <f t="shared" si="9"/>
        <v>700</v>
      </c>
    </row>
    <row r="642" spans="1:9" x14ac:dyDescent="0.4">
      <c r="A642">
        <v>110286</v>
      </c>
      <c r="B642" s="1">
        <v>44137</v>
      </c>
      <c r="C642" s="2">
        <v>9.0277777777777762E-2</v>
      </c>
      <c r="D642">
        <v>901</v>
      </c>
      <c r="E642" t="str">
        <f>VLOOKUP($D642,商品マスタ,2,FALSE)</f>
        <v>ドリンク</v>
      </c>
      <c r="F642" t="str">
        <f>VLOOKUP($D642,商品マスタ,3,FALSE)</f>
        <v>ドリンクバー</v>
      </c>
      <c r="G642" s="5">
        <v>350</v>
      </c>
      <c r="H642">
        <v>2</v>
      </c>
      <c r="I642" s="5">
        <f t="shared" si="9"/>
        <v>700</v>
      </c>
    </row>
    <row r="643" spans="1:9" x14ac:dyDescent="0.4">
      <c r="A643">
        <v>110286</v>
      </c>
      <c r="B643" s="1">
        <v>44137</v>
      </c>
      <c r="C643" s="2">
        <v>9.0277777777777762E-2</v>
      </c>
      <c r="D643">
        <v>904</v>
      </c>
      <c r="E643" t="str">
        <f>VLOOKUP($D643,商品マスタ,2,FALSE)</f>
        <v>ドリンク</v>
      </c>
      <c r="F643" t="str">
        <f>VLOOKUP($D643,商品マスタ,3,FALSE)</f>
        <v>ビール（中ジョッキ）</v>
      </c>
      <c r="G643" s="5">
        <v>600</v>
      </c>
      <c r="H643">
        <v>2</v>
      </c>
      <c r="I643" s="5">
        <f t="shared" ref="I643:I706" si="10">G643*H643</f>
        <v>1200</v>
      </c>
    </row>
    <row r="644" spans="1:9" x14ac:dyDescent="0.4">
      <c r="A644">
        <v>110287</v>
      </c>
      <c r="B644" s="1">
        <v>44137</v>
      </c>
      <c r="C644" s="2">
        <v>0.10416666666666666</v>
      </c>
      <c r="D644">
        <v>901</v>
      </c>
      <c r="E644" t="str">
        <f>VLOOKUP($D644,商品マスタ,2,FALSE)</f>
        <v>ドリンク</v>
      </c>
      <c r="F644" t="str">
        <f>VLOOKUP($D644,商品マスタ,3,FALSE)</f>
        <v>ドリンクバー</v>
      </c>
      <c r="G644" s="5">
        <v>350</v>
      </c>
      <c r="H644">
        <v>3</v>
      </c>
      <c r="I644" s="5">
        <f t="shared" si="10"/>
        <v>1050</v>
      </c>
    </row>
    <row r="645" spans="1:9" x14ac:dyDescent="0.4">
      <c r="A645">
        <v>110287</v>
      </c>
      <c r="B645" s="1">
        <v>44137</v>
      </c>
      <c r="C645" s="2">
        <v>0.10416666666666666</v>
      </c>
      <c r="D645">
        <v>201</v>
      </c>
      <c r="E645" t="str">
        <f>VLOOKUP($D645,商品マスタ,2,FALSE)</f>
        <v>ピザ</v>
      </c>
      <c r="F645" t="str">
        <f>VLOOKUP($D645,商品マスタ,3,FALSE)</f>
        <v>マルゲリータ</v>
      </c>
      <c r="G645" s="5">
        <v>900</v>
      </c>
      <c r="H645">
        <v>1</v>
      </c>
      <c r="I645" s="5">
        <f t="shared" si="10"/>
        <v>900</v>
      </c>
    </row>
    <row r="646" spans="1:9" x14ac:dyDescent="0.4">
      <c r="A646">
        <v>110287</v>
      </c>
      <c r="B646" s="1">
        <v>44137</v>
      </c>
      <c r="C646" s="2">
        <v>0.10416666666666666</v>
      </c>
      <c r="D646">
        <v>504</v>
      </c>
      <c r="E646" t="str">
        <f>VLOOKUP($D646,商品マスタ,2,FALSE)</f>
        <v>サラダ</v>
      </c>
      <c r="F646" t="str">
        <f>VLOOKUP($D646,商品マスタ,3,FALSE)</f>
        <v>シーザーサラダ</v>
      </c>
      <c r="G646" s="5">
        <v>500</v>
      </c>
      <c r="H646">
        <v>1</v>
      </c>
      <c r="I646" s="5">
        <f t="shared" si="10"/>
        <v>500</v>
      </c>
    </row>
    <row r="647" spans="1:9" x14ac:dyDescent="0.4">
      <c r="A647">
        <v>110287</v>
      </c>
      <c r="B647" s="1">
        <v>44137</v>
      </c>
      <c r="C647" s="2">
        <v>0.10416666666666666</v>
      </c>
      <c r="D647">
        <v>604</v>
      </c>
      <c r="E647" t="str">
        <f>VLOOKUP($D647,商品マスタ,2,FALSE)</f>
        <v>デザート</v>
      </c>
      <c r="F647" t="str">
        <f>VLOOKUP($D647,商品マスタ,3,FALSE)</f>
        <v>コーヒーゼリー</v>
      </c>
      <c r="G647" s="5">
        <v>300</v>
      </c>
      <c r="H647">
        <v>1</v>
      </c>
      <c r="I647" s="5">
        <f t="shared" si="10"/>
        <v>300</v>
      </c>
    </row>
    <row r="648" spans="1:9" x14ac:dyDescent="0.4">
      <c r="A648">
        <v>110288</v>
      </c>
      <c r="B648" s="1">
        <v>44137</v>
      </c>
      <c r="C648" s="2">
        <v>0.1111111111111111</v>
      </c>
      <c r="D648">
        <v>901</v>
      </c>
      <c r="E648" t="str">
        <f>VLOOKUP($D648,商品マスタ,2,FALSE)</f>
        <v>ドリンク</v>
      </c>
      <c r="F648" t="str">
        <f>VLOOKUP($D648,商品マスタ,3,FALSE)</f>
        <v>ドリンクバー</v>
      </c>
      <c r="G648" s="5">
        <v>350</v>
      </c>
      <c r="H648">
        <v>1</v>
      </c>
      <c r="I648" s="5">
        <f t="shared" si="10"/>
        <v>350</v>
      </c>
    </row>
    <row r="649" spans="1:9" x14ac:dyDescent="0.4">
      <c r="A649">
        <v>110288</v>
      </c>
      <c r="B649" s="1">
        <v>44137</v>
      </c>
      <c r="C649" s="2">
        <v>0.1111111111111111</v>
      </c>
      <c r="D649">
        <v>903</v>
      </c>
      <c r="E649" t="str">
        <f>VLOOKUP($D649,商品マスタ,2,FALSE)</f>
        <v>ドリンク</v>
      </c>
      <c r="F649" t="str">
        <f>VLOOKUP($D649,商品マスタ,3,FALSE)</f>
        <v>ビール（グラス）</v>
      </c>
      <c r="G649" s="5">
        <v>400</v>
      </c>
      <c r="H649">
        <v>1</v>
      </c>
      <c r="I649" s="5">
        <f t="shared" si="10"/>
        <v>400</v>
      </c>
    </row>
    <row r="650" spans="1:9" x14ac:dyDescent="0.4">
      <c r="A650">
        <v>110288</v>
      </c>
      <c r="B650" s="1">
        <v>44137</v>
      </c>
      <c r="C650" s="2">
        <v>0.1111111111111111</v>
      </c>
      <c r="D650">
        <v>904</v>
      </c>
      <c r="E650" t="str">
        <f>VLOOKUP($D650,商品マスタ,2,FALSE)</f>
        <v>ドリンク</v>
      </c>
      <c r="F650" t="str">
        <f>VLOOKUP($D650,商品マスタ,3,FALSE)</f>
        <v>ビール（中ジョッキ）</v>
      </c>
      <c r="G650" s="5">
        <v>600</v>
      </c>
      <c r="H650">
        <v>1</v>
      </c>
      <c r="I650" s="5">
        <f t="shared" si="10"/>
        <v>600</v>
      </c>
    </row>
    <row r="651" spans="1:9" x14ac:dyDescent="0.4">
      <c r="A651">
        <v>110288</v>
      </c>
      <c r="B651" s="1">
        <v>44137</v>
      </c>
      <c r="C651" s="2">
        <v>0.1111111111111111</v>
      </c>
      <c r="D651">
        <v>905</v>
      </c>
      <c r="E651" t="str">
        <f>VLOOKUP($D651,商品マスタ,2,FALSE)</f>
        <v>ドリンク</v>
      </c>
      <c r="F651" t="str">
        <f>VLOOKUP($D651,商品マスタ,3,FALSE)</f>
        <v>グラスワイン（白）</v>
      </c>
      <c r="G651" s="5">
        <v>300</v>
      </c>
      <c r="H651">
        <v>1</v>
      </c>
      <c r="I651" s="5">
        <f t="shared" si="10"/>
        <v>300</v>
      </c>
    </row>
    <row r="652" spans="1:9" x14ac:dyDescent="0.4">
      <c r="A652">
        <v>110289</v>
      </c>
      <c r="B652" s="1">
        <v>44137</v>
      </c>
      <c r="C652" s="2">
        <v>0.11458333333333331</v>
      </c>
      <c r="D652">
        <v>505</v>
      </c>
      <c r="E652" t="str">
        <f>VLOOKUP($D652,商品マスタ,2,FALSE)</f>
        <v>サラダ</v>
      </c>
      <c r="F652" t="str">
        <f>VLOOKUP($D652,商品マスタ,3,FALSE)</f>
        <v>ツナサラダ</v>
      </c>
      <c r="G652" s="5">
        <v>400</v>
      </c>
      <c r="H652">
        <v>1</v>
      </c>
      <c r="I652" s="5">
        <f t="shared" si="10"/>
        <v>400</v>
      </c>
    </row>
    <row r="653" spans="1:9" x14ac:dyDescent="0.4">
      <c r="A653">
        <v>110289</v>
      </c>
      <c r="B653" s="1">
        <v>44137</v>
      </c>
      <c r="C653" s="2">
        <v>0.11458333333333331</v>
      </c>
      <c r="D653">
        <v>901</v>
      </c>
      <c r="E653" t="str">
        <f>VLOOKUP($D653,商品マスタ,2,FALSE)</f>
        <v>ドリンク</v>
      </c>
      <c r="F653" t="str">
        <f>VLOOKUP($D653,商品マスタ,3,FALSE)</f>
        <v>ドリンクバー</v>
      </c>
      <c r="G653" s="5">
        <v>350</v>
      </c>
      <c r="H653">
        <v>1</v>
      </c>
      <c r="I653" s="5">
        <f t="shared" si="10"/>
        <v>350</v>
      </c>
    </row>
    <row r="654" spans="1:9" x14ac:dyDescent="0.4">
      <c r="A654">
        <v>110290</v>
      </c>
      <c r="B654" s="1">
        <v>44137</v>
      </c>
      <c r="C654" s="2">
        <v>0.11805555555555555</v>
      </c>
      <c r="D654">
        <v>901</v>
      </c>
      <c r="E654" t="str">
        <f>VLOOKUP($D654,商品マスタ,2,FALSE)</f>
        <v>ドリンク</v>
      </c>
      <c r="F654" t="str">
        <f>VLOOKUP($D654,商品マスタ,3,FALSE)</f>
        <v>ドリンクバー</v>
      </c>
      <c r="G654" s="5">
        <v>350</v>
      </c>
      <c r="H654">
        <v>1</v>
      </c>
      <c r="I654" s="5">
        <f t="shared" si="10"/>
        <v>350</v>
      </c>
    </row>
    <row r="655" spans="1:9" x14ac:dyDescent="0.4">
      <c r="A655">
        <v>110291</v>
      </c>
      <c r="B655" s="1">
        <v>44137</v>
      </c>
      <c r="C655" s="2">
        <v>0.12152777777777776</v>
      </c>
      <c r="D655">
        <v>901</v>
      </c>
      <c r="E655" t="str">
        <f>VLOOKUP($D655,商品マスタ,2,FALSE)</f>
        <v>ドリンク</v>
      </c>
      <c r="F655" t="str">
        <f>VLOOKUP($D655,商品マスタ,3,FALSE)</f>
        <v>ドリンクバー</v>
      </c>
      <c r="G655" s="5">
        <v>350</v>
      </c>
      <c r="H655">
        <v>2</v>
      </c>
      <c r="I655" s="5">
        <f t="shared" si="10"/>
        <v>700</v>
      </c>
    </row>
    <row r="656" spans="1:9" x14ac:dyDescent="0.4">
      <c r="A656">
        <v>110292</v>
      </c>
      <c r="B656" s="1">
        <v>44137</v>
      </c>
      <c r="C656" s="2">
        <v>0.125</v>
      </c>
      <c r="D656">
        <v>901</v>
      </c>
      <c r="E656" t="str">
        <f>VLOOKUP($D656,商品マスタ,2,FALSE)</f>
        <v>ドリンク</v>
      </c>
      <c r="F656" t="str">
        <f>VLOOKUP($D656,商品マスタ,3,FALSE)</f>
        <v>ドリンクバー</v>
      </c>
      <c r="G656" s="5">
        <v>350</v>
      </c>
      <c r="H656">
        <v>2</v>
      </c>
      <c r="I656" s="5">
        <f t="shared" si="10"/>
        <v>700</v>
      </c>
    </row>
    <row r="657" spans="1:9" x14ac:dyDescent="0.4">
      <c r="A657">
        <v>110293</v>
      </c>
      <c r="B657" s="1">
        <v>44137</v>
      </c>
      <c r="C657" s="2">
        <v>0.12847222222222221</v>
      </c>
      <c r="D657">
        <v>901</v>
      </c>
      <c r="E657" t="str">
        <f>VLOOKUP($D657,商品マスタ,2,FALSE)</f>
        <v>ドリンク</v>
      </c>
      <c r="F657" t="str">
        <f>VLOOKUP($D657,商品マスタ,3,FALSE)</f>
        <v>ドリンクバー</v>
      </c>
      <c r="G657" s="5">
        <v>350</v>
      </c>
      <c r="H657">
        <v>1</v>
      </c>
      <c r="I657" s="5">
        <f t="shared" si="10"/>
        <v>350</v>
      </c>
    </row>
    <row r="658" spans="1:9" x14ac:dyDescent="0.4">
      <c r="A658">
        <v>110294</v>
      </c>
      <c r="B658" s="1">
        <v>44137</v>
      </c>
      <c r="C658" s="2">
        <v>0.13194444444444445</v>
      </c>
      <c r="D658">
        <v>904</v>
      </c>
      <c r="E658" t="str">
        <f>VLOOKUP($D658,商品マスタ,2,FALSE)</f>
        <v>ドリンク</v>
      </c>
      <c r="F658" t="str">
        <f>VLOOKUP($D658,商品マスタ,3,FALSE)</f>
        <v>ビール（中ジョッキ）</v>
      </c>
      <c r="G658" s="5">
        <v>600</v>
      </c>
      <c r="H658">
        <v>2</v>
      </c>
      <c r="I658" s="5">
        <f t="shared" si="10"/>
        <v>1200</v>
      </c>
    </row>
    <row r="659" spans="1:9" x14ac:dyDescent="0.4">
      <c r="A659">
        <v>110295</v>
      </c>
      <c r="B659" s="1">
        <v>44137</v>
      </c>
      <c r="C659" s="2">
        <v>0.13541666666666666</v>
      </c>
      <c r="D659">
        <v>904</v>
      </c>
      <c r="E659" t="str">
        <f>VLOOKUP($D659,商品マスタ,2,FALSE)</f>
        <v>ドリンク</v>
      </c>
      <c r="F659" t="str">
        <f>VLOOKUP($D659,商品マスタ,3,FALSE)</f>
        <v>ビール（中ジョッキ）</v>
      </c>
      <c r="G659" s="5">
        <v>600</v>
      </c>
      <c r="H659">
        <v>2</v>
      </c>
      <c r="I659" s="5">
        <f t="shared" si="10"/>
        <v>1200</v>
      </c>
    </row>
    <row r="660" spans="1:9" x14ac:dyDescent="0.4">
      <c r="A660">
        <v>110296</v>
      </c>
      <c r="B660" s="1">
        <v>44137</v>
      </c>
      <c r="C660" s="2">
        <v>0.15277777777777776</v>
      </c>
      <c r="D660">
        <v>901</v>
      </c>
      <c r="E660" t="str">
        <f>VLOOKUP($D660,商品マスタ,2,FALSE)</f>
        <v>ドリンク</v>
      </c>
      <c r="F660" t="str">
        <f>VLOOKUP($D660,商品マスタ,3,FALSE)</f>
        <v>ドリンクバー</v>
      </c>
      <c r="G660" s="5">
        <v>350</v>
      </c>
      <c r="H660">
        <v>2</v>
      </c>
      <c r="I660" s="5">
        <f t="shared" si="10"/>
        <v>700</v>
      </c>
    </row>
    <row r="661" spans="1:9" x14ac:dyDescent="0.4">
      <c r="A661">
        <v>110296</v>
      </c>
      <c r="B661" s="1">
        <v>44137</v>
      </c>
      <c r="C661" s="2">
        <v>0.15277777777777776</v>
      </c>
      <c r="D661">
        <v>203</v>
      </c>
      <c r="E661" t="str">
        <f>VLOOKUP($D661,商品マスタ,2,FALSE)</f>
        <v>ピザ</v>
      </c>
      <c r="F661" t="str">
        <f>VLOOKUP($D661,商品マスタ,3,FALSE)</f>
        <v>シーフード</v>
      </c>
      <c r="G661" s="5">
        <v>900</v>
      </c>
      <c r="H661">
        <v>1</v>
      </c>
      <c r="I661" s="5">
        <f t="shared" si="10"/>
        <v>900</v>
      </c>
    </row>
    <row r="662" spans="1:9" x14ac:dyDescent="0.4">
      <c r="A662">
        <v>110297</v>
      </c>
      <c r="B662" s="1">
        <v>44137</v>
      </c>
      <c r="C662" s="2">
        <v>0.15625</v>
      </c>
      <c r="D662">
        <v>109</v>
      </c>
      <c r="E662" t="str">
        <f>VLOOKUP($D662,商品マスタ,2,FALSE)</f>
        <v>パスタ</v>
      </c>
      <c r="F662" t="str">
        <f>VLOOKUP($D662,商品マスタ,3,FALSE)</f>
        <v>ペペロンチーノ</v>
      </c>
      <c r="G662" s="5">
        <v>900</v>
      </c>
      <c r="H662">
        <v>1</v>
      </c>
      <c r="I662" s="5">
        <f t="shared" si="10"/>
        <v>900</v>
      </c>
    </row>
    <row r="663" spans="1:9" x14ac:dyDescent="0.4">
      <c r="A663">
        <v>110297</v>
      </c>
      <c r="B663" s="1">
        <v>44137</v>
      </c>
      <c r="C663" s="2">
        <v>0.15625</v>
      </c>
      <c r="D663">
        <v>111</v>
      </c>
      <c r="E663" t="str">
        <f>VLOOKUP($D663,商品マスタ,2,FALSE)</f>
        <v>パスタ</v>
      </c>
      <c r="F663" t="str">
        <f>VLOOKUP($D663,商品マスタ,3,FALSE)</f>
        <v>和風きのこ</v>
      </c>
      <c r="G663" s="5">
        <v>900</v>
      </c>
      <c r="H663">
        <v>1</v>
      </c>
      <c r="I663" s="5">
        <f t="shared" si="10"/>
        <v>900</v>
      </c>
    </row>
    <row r="664" spans="1:9" x14ac:dyDescent="0.4">
      <c r="A664">
        <v>110298</v>
      </c>
      <c r="B664" s="1">
        <v>44137</v>
      </c>
      <c r="C664" s="2">
        <v>0.15972222222222221</v>
      </c>
      <c r="D664">
        <v>403</v>
      </c>
      <c r="E664" t="str">
        <f>VLOOKUP($D664,商品マスタ,2,FALSE)</f>
        <v>ハンバーグ</v>
      </c>
      <c r="F664" t="str">
        <f>VLOOKUP($D664,商品マスタ,3,FALSE)</f>
        <v>イタリアンハンバーグ</v>
      </c>
      <c r="G664" s="5">
        <v>1000</v>
      </c>
      <c r="H664">
        <v>1</v>
      </c>
      <c r="I664" s="5">
        <f t="shared" si="10"/>
        <v>1000</v>
      </c>
    </row>
    <row r="665" spans="1:9" x14ac:dyDescent="0.4">
      <c r="A665">
        <v>110298</v>
      </c>
      <c r="B665" s="1">
        <v>44137</v>
      </c>
      <c r="C665" s="2">
        <v>0.15972222222222221</v>
      </c>
      <c r="D665">
        <v>901</v>
      </c>
      <c r="E665" t="str">
        <f>VLOOKUP($D665,商品マスタ,2,FALSE)</f>
        <v>ドリンク</v>
      </c>
      <c r="F665" t="str">
        <f>VLOOKUP($D665,商品マスタ,3,FALSE)</f>
        <v>ドリンクバー</v>
      </c>
      <c r="G665" s="5">
        <v>350</v>
      </c>
      <c r="H665">
        <v>1</v>
      </c>
      <c r="I665" s="5">
        <f t="shared" si="10"/>
        <v>350</v>
      </c>
    </row>
    <row r="666" spans="1:9" x14ac:dyDescent="0.4">
      <c r="A666">
        <v>110299</v>
      </c>
      <c r="B666" s="1">
        <v>44137</v>
      </c>
      <c r="C666" s="2">
        <v>0.16319444444444442</v>
      </c>
      <c r="D666">
        <v>904</v>
      </c>
      <c r="E666" t="str">
        <f>VLOOKUP($D666,商品マスタ,2,FALSE)</f>
        <v>ドリンク</v>
      </c>
      <c r="F666" t="str">
        <f>VLOOKUP($D666,商品マスタ,3,FALSE)</f>
        <v>ビール（中ジョッキ）</v>
      </c>
      <c r="G666" s="5">
        <v>600</v>
      </c>
      <c r="H666">
        <v>3</v>
      </c>
      <c r="I666" s="5">
        <f t="shared" si="10"/>
        <v>1800</v>
      </c>
    </row>
    <row r="667" spans="1:9" x14ac:dyDescent="0.4">
      <c r="A667">
        <v>110300</v>
      </c>
      <c r="B667" s="1">
        <v>44137</v>
      </c>
      <c r="C667" s="2">
        <v>0.17708333333333334</v>
      </c>
      <c r="D667">
        <v>901</v>
      </c>
      <c r="E667" t="str">
        <f>VLOOKUP($D667,商品マスタ,2,FALSE)</f>
        <v>ドリンク</v>
      </c>
      <c r="F667" t="str">
        <f>VLOOKUP($D667,商品マスタ,3,FALSE)</f>
        <v>ドリンクバー</v>
      </c>
      <c r="G667" s="5">
        <v>350</v>
      </c>
      <c r="H667">
        <v>3</v>
      </c>
      <c r="I667" s="5">
        <f t="shared" si="10"/>
        <v>1050</v>
      </c>
    </row>
    <row r="668" spans="1:9" x14ac:dyDescent="0.4">
      <c r="A668">
        <v>110300</v>
      </c>
      <c r="B668" s="1">
        <v>44137</v>
      </c>
      <c r="C668" s="2">
        <v>0.1875</v>
      </c>
      <c r="D668">
        <v>105</v>
      </c>
      <c r="E668" t="str">
        <f>VLOOKUP($D668,商品マスタ,2,FALSE)</f>
        <v>パスタ</v>
      </c>
      <c r="F668" t="str">
        <f>VLOOKUP($D668,商品マスタ,3,FALSE)</f>
        <v>カルボナーラ</v>
      </c>
      <c r="G668" s="5">
        <v>1200</v>
      </c>
      <c r="H668">
        <v>1</v>
      </c>
      <c r="I668" s="5">
        <f t="shared" si="10"/>
        <v>1200</v>
      </c>
    </row>
    <row r="669" spans="1:9" x14ac:dyDescent="0.4">
      <c r="A669">
        <v>110301</v>
      </c>
      <c r="B669" s="1">
        <v>44137</v>
      </c>
      <c r="C669" s="2">
        <v>0.19791666666666666</v>
      </c>
      <c r="D669">
        <v>204</v>
      </c>
      <c r="E669" t="str">
        <f>VLOOKUP($D669,商品マスタ,2,FALSE)</f>
        <v>ピザ</v>
      </c>
      <c r="F669" t="str">
        <f>VLOOKUP($D669,商品マスタ,3,FALSE)</f>
        <v>ポテト＆ソーセージ</v>
      </c>
      <c r="G669" s="5">
        <v>800</v>
      </c>
      <c r="H669">
        <v>1</v>
      </c>
      <c r="I669" s="5">
        <f t="shared" si="10"/>
        <v>800</v>
      </c>
    </row>
    <row r="670" spans="1:9" x14ac:dyDescent="0.4">
      <c r="A670">
        <v>110301</v>
      </c>
      <c r="B670" s="1">
        <v>44137</v>
      </c>
      <c r="C670" s="2">
        <v>0.19791666666666666</v>
      </c>
      <c r="D670">
        <v>501</v>
      </c>
      <c r="E670" t="str">
        <f>VLOOKUP($D670,商品マスタ,2,FALSE)</f>
        <v>サラダ</v>
      </c>
      <c r="F670" t="str">
        <f>VLOOKUP($D670,商品マスタ,3,FALSE)</f>
        <v>コーンサラダ</v>
      </c>
      <c r="G670" s="5">
        <v>350</v>
      </c>
      <c r="H670">
        <v>1</v>
      </c>
      <c r="I670" s="5">
        <f t="shared" si="10"/>
        <v>350</v>
      </c>
    </row>
    <row r="671" spans="1:9" x14ac:dyDescent="0.4">
      <c r="A671">
        <v>110302</v>
      </c>
      <c r="B671" s="1">
        <v>44137</v>
      </c>
      <c r="C671" s="2">
        <v>0.20138888888888887</v>
      </c>
      <c r="D671">
        <v>501</v>
      </c>
      <c r="E671" t="str">
        <f>VLOOKUP($D671,商品マスタ,2,FALSE)</f>
        <v>サラダ</v>
      </c>
      <c r="F671" t="str">
        <f>VLOOKUP($D671,商品マスタ,3,FALSE)</f>
        <v>コーンサラダ</v>
      </c>
      <c r="G671" s="5">
        <v>350</v>
      </c>
      <c r="H671">
        <v>1</v>
      </c>
      <c r="I671" s="5">
        <f t="shared" si="10"/>
        <v>350</v>
      </c>
    </row>
    <row r="672" spans="1:9" x14ac:dyDescent="0.4">
      <c r="A672">
        <v>110302</v>
      </c>
      <c r="B672" s="1">
        <v>44137</v>
      </c>
      <c r="C672" s="2">
        <v>0.20138888888888887</v>
      </c>
      <c r="D672">
        <v>901</v>
      </c>
      <c r="E672" t="str">
        <f>VLOOKUP($D672,商品マスタ,2,FALSE)</f>
        <v>ドリンク</v>
      </c>
      <c r="F672" t="str">
        <f>VLOOKUP($D672,商品マスタ,3,FALSE)</f>
        <v>ドリンクバー</v>
      </c>
      <c r="G672" s="5">
        <v>350</v>
      </c>
      <c r="H672">
        <v>2</v>
      </c>
      <c r="I672" s="5">
        <f t="shared" si="10"/>
        <v>700</v>
      </c>
    </row>
    <row r="673" spans="1:9" x14ac:dyDescent="0.4">
      <c r="A673">
        <v>110303</v>
      </c>
      <c r="B673" s="1">
        <v>44137</v>
      </c>
      <c r="C673" s="2">
        <v>0.20486111111111108</v>
      </c>
      <c r="D673">
        <v>903</v>
      </c>
      <c r="E673" t="str">
        <f>VLOOKUP($D673,商品マスタ,2,FALSE)</f>
        <v>ドリンク</v>
      </c>
      <c r="F673" t="str">
        <f>VLOOKUP($D673,商品マスタ,3,FALSE)</f>
        <v>ビール（グラス）</v>
      </c>
      <c r="G673" s="5">
        <v>400</v>
      </c>
      <c r="H673">
        <v>2</v>
      </c>
      <c r="I673" s="5">
        <f t="shared" si="10"/>
        <v>800</v>
      </c>
    </row>
    <row r="674" spans="1:9" x14ac:dyDescent="0.4">
      <c r="A674">
        <v>110304</v>
      </c>
      <c r="B674" s="1">
        <v>44137</v>
      </c>
      <c r="C674" s="2">
        <v>0.21527777777777779</v>
      </c>
      <c r="D674">
        <v>901</v>
      </c>
      <c r="E674" t="str">
        <f>VLOOKUP($D674,商品マスタ,2,FALSE)</f>
        <v>ドリンク</v>
      </c>
      <c r="F674" t="str">
        <f>VLOOKUP($D674,商品マスタ,3,FALSE)</f>
        <v>ドリンクバー</v>
      </c>
      <c r="G674" s="5">
        <v>350</v>
      </c>
      <c r="H674">
        <v>3</v>
      </c>
      <c r="I674" s="5">
        <f t="shared" si="10"/>
        <v>1050</v>
      </c>
    </row>
    <row r="675" spans="1:9" x14ac:dyDescent="0.4">
      <c r="A675">
        <v>110304</v>
      </c>
      <c r="B675" s="1">
        <v>44137</v>
      </c>
      <c r="C675" s="2">
        <v>0.21527777777777779</v>
      </c>
      <c r="D675">
        <v>105</v>
      </c>
      <c r="E675" t="str">
        <f>VLOOKUP($D675,商品マスタ,2,FALSE)</f>
        <v>パスタ</v>
      </c>
      <c r="F675" t="str">
        <f>VLOOKUP($D675,商品マスタ,3,FALSE)</f>
        <v>カルボナーラ</v>
      </c>
      <c r="G675" s="5">
        <v>1200</v>
      </c>
      <c r="H675">
        <v>1</v>
      </c>
      <c r="I675" s="5">
        <f t="shared" si="10"/>
        <v>1200</v>
      </c>
    </row>
    <row r="676" spans="1:9" x14ac:dyDescent="0.4">
      <c r="A676">
        <v>110305</v>
      </c>
      <c r="B676" s="1">
        <v>44137</v>
      </c>
      <c r="C676" s="2">
        <v>0.22916666666666666</v>
      </c>
      <c r="D676">
        <v>204</v>
      </c>
      <c r="E676" t="str">
        <f>VLOOKUP($D676,商品マスタ,2,FALSE)</f>
        <v>ピザ</v>
      </c>
      <c r="F676" t="str">
        <f>VLOOKUP($D676,商品マスタ,3,FALSE)</f>
        <v>ポテト＆ソーセージ</v>
      </c>
      <c r="G676" s="5">
        <v>800</v>
      </c>
      <c r="H676">
        <v>1</v>
      </c>
      <c r="I676" s="5">
        <f t="shared" si="10"/>
        <v>800</v>
      </c>
    </row>
    <row r="677" spans="1:9" x14ac:dyDescent="0.4">
      <c r="A677">
        <v>110305</v>
      </c>
      <c r="B677" s="1">
        <v>44137</v>
      </c>
      <c r="C677" s="2">
        <v>0.22916666666666666</v>
      </c>
      <c r="D677">
        <v>501</v>
      </c>
      <c r="E677" t="str">
        <f>VLOOKUP($D677,商品マスタ,2,FALSE)</f>
        <v>サラダ</v>
      </c>
      <c r="F677" t="str">
        <f>VLOOKUP($D677,商品マスタ,3,FALSE)</f>
        <v>コーンサラダ</v>
      </c>
      <c r="G677" s="5">
        <v>350</v>
      </c>
      <c r="H677">
        <v>1</v>
      </c>
      <c r="I677" s="5">
        <f t="shared" si="10"/>
        <v>350</v>
      </c>
    </row>
    <row r="678" spans="1:9" x14ac:dyDescent="0.4">
      <c r="A678">
        <v>110306</v>
      </c>
      <c r="B678" s="1">
        <v>44137</v>
      </c>
      <c r="C678" s="2">
        <v>0.23263888888888887</v>
      </c>
      <c r="D678">
        <v>501</v>
      </c>
      <c r="E678" t="str">
        <f>VLOOKUP($D678,商品マスタ,2,FALSE)</f>
        <v>サラダ</v>
      </c>
      <c r="F678" t="str">
        <f>VLOOKUP($D678,商品マスタ,3,FALSE)</f>
        <v>コーンサラダ</v>
      </c>
      <c r="G678" s="5">
        <v>350</v>
      </c>
      <c r="H678">
        <v>1</v>
      </c>
      <c r="I678" s="5">
        <f t="shared" si="10"/>
        <v>350</v>
      </c>
    </row>
    <row r="679" spans="1:9" x14ac:dyDescent="0.4">
      <c r="A679">
        <v>110306</v>
      </c>
      <c r="B679" s="1">
        <v>44137</v>
      </c>
      <c r="C679" s="2">
        <v>0.23263888888888887</v>
      </c>
      <c r="D679">
        <v>901</v>
      </c>
      <c r="E679" t="str">
        <f>VLOOKUP($D679,商品マスタ,2,FALSE)</f>
        <v>ドリンク</v>
      </c>
      <c r="F679" t="str">
        <f>VLOOKUP($D679,商品マスタ,3,FALSE)</f>
        <v>ドリンクバー</v>
      </c>
      <c r="G679" s="5">
        <v>350</v>
      </c>
      <c r="H679">
        <v>2</v>
      </c>
      <c r="I679" s="5">
        <f t="shared" si="10"/>
        <v>700</v>
      </c>
    </row>
    <row r="680" spans="1:9" x14ac:dyDescent="0.4">
      <c r="A680">
        <v>110307</v>
      </c>
      <c r="B680" s="1">
        <v>44137</v>
      </c>
      <c r="C680" s="2">
        <v>0.24652777777777779</v>
      </c>
      <c r="D680">
        <v>903</v>
      </c>
      <c r="E680" t="str">
        <f>VLOOKUP($D680,商品マスタ,2,FALSE)</f>
        <v>ドリンク</v>
      </c>
      <c r="F680" t="str">
        <f>VLOOKUP($D680,商品マスタ,3,FALSE)</f>
        <v>ビール（グラス）</v>
      </c>
      <c r="G680" s="5">
        <v>400</v>
      </c>
      <c r="H680">
        <v>2</v>
      </c>
      <c r="I680" s="5">
        <f t="shared" si="10"/>
        <v>800</v>
      </c>
    </row>
    <row r="681" spans="1:9" x14ac:dyDescent="0.4">
      <c r="A681">
        <v>110308</v>
      </c>
      <c r="B681" s="1">
        <v>44137</v>
      </c>
      <c r="C681" s="2">
        <v>0.25694444444444442</v>
      </c>
      <c r="D681">
        <v>201</v>
      </c>
      <c r="E681" t="str">
        <f>VLOOKUP($D681,商品マスタ,2,FALSE)</f>
        <v>ピザ</v>
      </c>
      <c r="F681" t="str">
        <f>VLOOKUP($D681,商品マスタ,3,FALSE)</f>
        <v>マルゲリータ</v>
      </c>
      <c r="G681" s="5">
        <v>900</v>
      </c>
      <c r="H681">
        <v>1</v>
      </c>
      <c r="I681" s="5">
        <f t="shared" si="10"/>
        <v>900</v>
      </c>
    </row>
    <row r="682" spans="1:9" x14ac:dyDescent="0.4">
      <c r="A682">
        <v>110308</v>
      </c>
      <c r="B682" s="1">
        <v>44137</v>
      </c>
      <c r="C682" s="2">
        <v>0.25694444444444442</v>
      </c>
      <c r="D682">
        <v>901</v>
      </c>
      <c r="E682" t="str">
        <f>VLOOKUP($D682,商品マスタ,2,FALSE)</f>
        <v>ドリンク</v>
      </c>
      <c r="F682" t="str">
        <f>VLOOKUP($D682,商品マスタ,3,FALSE)</f>
        <v>ドリンクバー</v>
      </c>
      <c r="G682" s="5">
        <v>350</v>
      </c>
      <c r="H682">
        <v>1</v>
      </c>
      <c r="I682" s="5">
        <f t="shared" si="10"/>
        <v>350</v>
      </c>
    </row>
    <row r="683" spans="1:9" x14ac:dyDescent="0.4">
      <c r="A683">
        <v>110308</v>
      </c>
      <c r="B683" s="1">
        <v>44137</v>
      </c>
      <c r="C683" s="2">
        <v>0.25694444444444442</v>
      </c>
      <c r="D683">
        <v>501</v>
      </c>
      <c r="E683" t="str">
        <f>VLOOKUP($D683,商品マスタ,2,FALSE)</f>
        <v>サラダ</v>
      </c>
      <c r="F683" t="str">
        <f>VLOOKUP($D683,商品マスタ,3,FALSE)</f>
        <v>コーンサラダ</v>
      </c>
      <c r="G683" s="5">
        <v>350</v>
      </c>
      <c r="H683">
        <v>1</v>
      </c>
      <c r="I683" s="5">
        <f t="shared" si="10"/>
        <v>350</v>
      </c>
    </row>
    <row r="684" spans="1:9" x14ac:dyDescent="0.4">
      <c r="A684">
        <v>110309</v>
      </c>
      <c r="B684" s="1">
        <v>44137</v>
      </c>
      <c r="C684" s="2">
        <v>0.27083333333333331</v>
      </c>
      <c r="D684">
        <v>111</v>
      </c>
      <c r="E684" t="str">
        <f>VLOOKUP($D684,商品マスタ,2,FALSE)</f>
        <v>パスタ</v>
      </c>
      <c r="F684" t="str">
        <f>VLOOKUP($D684,商品マスタ,3,FALSE)</f>
        <v>和風きのこ</v>
      </c>
      <c r="G684" s="5">
        <v>900</v>
      </c>
      <c r="H684">
        <v>2</v>
      </c>
      <c r="I684" s="5">
        <f t="shared" si="10"/>
        <v>1800</v>
      </c>
    </row>
    <row r="685" spans="1:9" x14ac:dyDescent="0.4">
      <c r="A685">
        <v>110309</v>
      </c>
      <c r="B685" s="1">
        <v>44137</v>
      </c>
      <c r="C685" s="2">
        <v>0.27083333333333331</v>
      </c>
      <c r="D685">
        <v>501</v>
      </c>
      <c r="E685" t="str">
        <f>VLOOKUP($D685,商品マスタ,2,FALSE)</f>
        <v>サラダ</v>
      </c>
      <c r="F685" t="str">
        <f>VLOOKUP($D685,商品マスタ,3,FALSE)</f>
        <v>コーンサラダ</v>
      </c>
      <c r="G685" s="5">
        <v>350</v>
      </c>
      <c r="H685">
        <v>1</v>
      </c>
      <c r="I685" s="5">
        <f t="shared" si="10"/>
        <v>350</v>
      </c>
    </row>
    <row r="686" spans="1:9" x14ac:dyDescent="0.4">
      <c r="A686">
        <v>110309</v>
      </c>
      <c r="B686" s="1">
        <v>44137</v>
      </c>
      <c r="C686" s="2">
        <v>0.27083333333333331</v>
      </c>
      <c r="D686">
        <v>901</v>
      </c>
      <c r="E686" t="str">
        <f>VLOOKUP($D686,商品マスタ,2,FALSE)</f>
        <v>ドリンク</v>
      </c>
      <c r="F686" t="str">
        <f>VLOOKUP($D686,商品マスタ,3,FALSE)</f>
        <v>ドリンクバー</v>
      </c>
      <c r="G686" s="5">
        <v>350</v>
      </c>
      <c r="H686">
        <v>2</v>
      </c>
      <c r="I686" s="5">
        <f t="shared" si="10"/>
        <v>700</v>
      </c>
    </row>
    <row r="687" spans="1:9" x14ac:dyDescent="0.4">
      <c r="A687">
        <v>110310</v>
      </c>
      <c r="B687" s="1">
        <v>44137</v>
      </c>
      <c r="C687" s="2">
        <v>0.27777777777777779</v>
      </c>
      <c r="D687">
        <v>402</v>
      </c>
      <c r="E687" t="str">
        <f>VLOOKUP($D687,商品マスタ,2,FALSE)</f>
        <v>ハンバーグ</v>
      </c>
      <c r="F687" t="str">
        <f>VLOOKUP($D687,商品マスタ,3,FALSE)</f>
        <v>和風ハンバーグ</v>
      </c>
      <c r="G687" s="5">
        <v>1000</v>
      </c>
      <c r="H687">
        <v>1</v>
      </c>
      <c r="I687" s="5">
        <f t="shared" si="10"/>
        <v>1000</v>
      </c>
    </row>
    <row r="688" spans="1:9" x14ac:dyDescent="0.4">
      <c r="A688">
        <v>110310</v>
      </c>
      <c r="B688" s="1">
        <v>44137</v>
      </c>
      <c r="C688" s="2">
        <v>0.27777777777777779</v>
      </c>
      <c r="D688">
        <v>901</v>
      </c>
      <c r="E688" t="str">
        <f>VLOOKUP($D688,商品マスタ,2,FALSE)</f>
        <v>ドリンク</v>
      </c>
      <c r="F688" t="str">
        <f>VLOOKUP($D688,商品マスタ,3,FALSE)</f>
        <v>ドリンクバー</v>
      </c>
      <c r="G688" s="5">
        <v>350</v>
      </c>
      <c r="H688">
        <v>1</v>
      </c>
      <c r="I688" s="5">
        <f t="shared" si="10"/>
        <v>350</v>
      </c>
    </row>
    <row r="689" spans="1:9" x14ac:dyDescent="0.4">
      <c r="A689">
        <v>110310</v>
      </c>
      <c r="B689" s="1">
        <v>44137</v>
      </c>
      <c r="C689" s="2">
        <v>0.27777777777777779</v>
      </c>
      <c r="D689">
        <v>502</v>
      </c>
      <c r="E689" t="str">
        <f>VLOOKUP($D689,商品マスタ,2,FALSE)</f>
        <v>サラダ</v>
      </c>
      <c r="F689" t="str">
        <f>VLOOKUP($D689,商品マスタ,3,FALSE)</f>
        <v>ポテトサラダ</v>
      </c>
      <c r="G689" s="5">
        <v>350</v>
      </c>
      <c r="H689">
        <v>1</v>
      </c>
      <c r="I689" s="5">
        <f t="shared" si="10"/>
        <v>350</v>
      </c>
    </row>
    <row r="690" spans="1:9" x14ac:dyDescent="0.4">
      <c r="A690">
        <v>110311</v>
      </c>
      <c r="B690" s="1">
        <v>44137</v>
      </c>
      <c r="C690" s="2">
        <v>0.28125</v>
      </c>
      <c r="D690">
        <v>304</v>
      </c>
      <c r="E690" t="str">
        <f>VLOOKUP($D690,商品マスタ,2,FALSE)</f>
        <v>ドリア</v>
      </c>
      <c r="F690" t="str">
        <f>VLOOKUP($D690,商品マスタ,3,FALSE)</f>
        <v>たっぷり野菜ドリア</v>
      </c>
      <c r="G690" s="5">
        <v>1000</v>
      </c>
      <c r="H690">
        <v>2</v>
      </c>
      <c r="I690" s="5">
        <f t="shared" si="10"/>
        <v>2000</v>
      </c>
    </row>
    <row r="691" spans="1:9" x14ac:dyDescent="0.4">
      <c r="A691">
        <v>110311</v>
      </c>
      <c r="B691" s="1">
        <v>44137</v>
      </c>
      <c r="C691" s="2">
        <v>0.28125</v>
      </c>
      <c r="D691">
        <v>901</v>
      </c>
      <c r="E691" t="str">
        <f>VLOOKUP($D691,商品マスタ,2,FALSE)</f>
        <v>ドリンク</v>
      </c>
      <c r="F691" t="str">
        <f>VLOOKUP($D691,商品マスタ,3,FALSE)</f>
        <v>ドリンクバー</v>
      </c>
      <c r="G691" s="5">
        <v>350</v>
      </c>
      <c r="H691">
        <v>2</v>
      </c>
      <c r="I691" s="5">
        <f t="shared" si="10"/>
        <v>700</v>
      </c>
    </row>
    <row r="692" spans="1:9" x14ac:dyDescent="0.4">
      <c r="A692">
        <v>110312</v>
      </c>
      <c r="B692" s="1">
        <v>44137</v>
      </c>
      <c r="C692" s="2">
        <v>0.28472222222222221</v>
      </c>
      <c r="D692">
        <v>901</v>
      </c>
      <c r="E692" t="str">
        <f>VLOOKUP($D692,商品マスタ,2,FALSE)</f>
        <v>ドリンク</v>
      </c>
      <c r="F692" t="str">
        <f>VLOOKUP($D692,商品マスタ,3,FALSE)</f>
        <v>ドリンクバー</v>
      </c>
      <c r="G692" s="5">
        <v>350</v>
      </c>
      <c r="H692">
        <v>2</v>
      </c>
      <c r="I692" s="5">
        <f t="shared" si="10"/>
        <v>700</v>
      </c>
    </row>
    <row r="693" spans="1:9" x14ac:dyDescent="0.4">
      <c r="A693">
        <v>110313</v>
      </c>
      <c r="B693" s="1">
        <v>44137</v>
      </c>
      <c r="C693" s="2">
        <v>0.28819444444444442</v>
      </c>
      <c r="D693">
        <v>504</v>
      </c>
      <c r="E693" t="str">
        <f>VLOOKUP($D693,商品マスタ,2,FALSE)</f>
        <v>サラダ</v>
      </c>
      <c r="F693" t="str">
        <f>VLOOKUP($D693,商品マスタ,3,FALSE)</f>
        <v>シーザーサラダ</v>
      </c>
      <c r="G693" s="5">
        <v>500</v>
      </c>
      <c r="H693">
        <v>1</v>
      </c>
      <c r="I693" s="5">
        <f t="shared" si="10"/>
        <v>500</v>
      </c>
    </row>
    <row r="694" spans="1:9" x14ac:dyDescent="0.4">
      <c r="A694">
        <v>110313</v>
      </c>
      <c r="B694" s="1">
        <v>44137</v>
      </c>
      <c r="C694" s="2">
        <v>0.28819444444444442</v>
      </c>
      <c r="D694">
        <v>901</v>
      </c>
      <c r="E694" t="str">
        <f>VLOOKUP($D694,商品マスタ,2,FALSE)</f>
        <v>ドリンク</v>
      </c>
      <c r="F694" t="str">
        <f>VLOOKUP($D694,商品マスタ,3,FALSE)</f>
        <v>ドリンクバー</v>
      </c>
      <c r="G694" s="5">
        <v>350</v>
      </c>
      <c r="H694">
        <v>1</v>
      </c>
      <c r="I694" s="5">
        <f t="shared" si="10"/>
        <v>350</v>
      </c>
    </row>
    <row r="695" spans="1:9" x14ac:dyDescent="0.4">
      <c r="A695">
        <v>110314</v>
      </c>
      <c r="B695" s="1">
        <v>44137</v>
      </c>
      <c r="C695" s="2">
        <v>0.2986111111111111</v>
      </c>
      <c r="D695">
        <v>504</v>
      </c>
      <c r="E695" t="str">
        <f>VLOOKUP($D695,商品マスタ,2,FALSE)</f>
        <v>サラダ</v>
      </c>
      <c r="F695" t="str">
        <f>VLOOKUP($D695,商品マスタ,3,FALSE)</f>
        <v>シーザーサラダ</v>
      </c>
      <c r="G695" s="5">
        <v>500</v>
      </c>
      <c r="H695">
        <v>1</v>
      </c>
      <c r="I695" s="5">
        <f t="shared" si="10"/>
        <v>500</v>
      </c>
    </row>
    <row r="696" spans="1:9" x14ac:dyDescent="0.4">
      <c r="A696">
        <v>110314</v>
      </c>
      <c r="B696" s="1">
        <v>44137</v>
      </c>
      <c r="C696" s="2">
        <v>0.2986111111111111</v>
      </c>
      <c r="D696">
        <v>901</v>
      </c>
      <c r="E696" t="str">
        <f>VLOOKUP($D696,商品マスタ,2,FALSE)</f>
        <v>ドリンク</v>
      </c>
      <c r="F696" t="str">
        <f>VLOOKUP($D696,商品マスタ,3,FALSE)</f>
        <v>ドリンクバー</v>
      </c>
      <c r="G696" s="5">
        <v>350</v>
      </c>
      <c r="H696">
        <v>1</v>
      </c>
      <c r="I696" s="5">
        <f t="shared" si="10"/>
        <v>350</v>
      </c>
    </row>
    <row r="697" spans="1:9" x14ac:dyDescent="0.4">
      <c r="A697">
        <v>110314</v>
      </c>
      <c r="B697" s="1">
        <v>44137</v>
      </c>
      <c r="C697" s="2">
        <v>0.2986111111111111</v>
      </c>
      <c r="D697">
        <v>501</v>
      </c>
      <c r="E697" t="str">
        <f>VLOOKUP($D697,商品マスタ,2,FALSE)</f>
        <v>サラダ</v>
      </c>
      <c r="F697" t="str">
        <f>VLOOKUP($D697,商品マスタ,3,FALSE)</f>
        <v>コーンサラダ</v>
      </c>
      <c r="G697" s="5">
        <v>350</v>
      </c>
      <c r="H697">
        <v>1</v>
      </c>
      <c r="I697" s="5">
        <f t="shared" si="10"/>
        <v>350</v>
      </c>
    </row>
    <row r="698" spans="1:9" x14ac:dyDescent="0.4">
      <c r="A698">
        <v>110315</v>
      </c>
      <c r="B698" s="1">
        <v>44137</v>
      </c>
      <c r="C698" s="2">
        <v>0.3125</v>
      </c>
      <c r="D698">
        <v>111</v>
      </c>
      <c r="E698" t="str">
        <f>VLOOKUP($D698,商品マスタ,2,FALSE)</f>
        <v>パスタ</v>
      </c>
      <c r="F698" t="str">
        <f>VLOOKUP($D698,商品マスタ,3,FALSE)</f>
        <v>和風きのこ</v>
      </c>
      <c r="G698" s="5">
        <v>900</v>
      </c>
      <c r="H698">
        <v>2</v>
      </c>
      <c r="I698" s="5">
        <f t="shared" si="10"/>
        <v>1800</v>
      </c>
    </row>
    <row r="699" spans="1:9" x14ac:dyDescent="0.4">
      <c r="A699">
        <v>110315</v>
      </c>
      <c r="B699" s="1">
        <v>44137</v>
      </c>
      <c r="C699" s="2">
        <v>0.3125</v>
      </c>
      <c r="D699">
        <v>602</v>
      </c>
      <c r="E699" t="str">
        <f>VLOOKUP($D699,商品マスタ,2,FALSE)</f>
        <v>デザート</v>
      </c>
      <c r="F699" t="str">
        <f>VLOOKUP($D699,商品マスタ,3,FALSE)</f>
        <v>マンゴープリン</v>
      </c>
      <c r="G699" s="5">
        <v>500</v>
      </c>
      <c r="H699">
        <v>3</v>
      </c>
      <c r="I699" s="5">
        <f t="shared" si="10"/>
        <v>1500</v>
      </c>
    </row>
    <row r="700" spans="1:9" x14ac:dyDescent="0.4">
      <c r="A700">
        <v>110315</v>
      </c>
      <c r="B700" s="1">
        <v>44137</v>
      </c>
      <c r="C700" s="2">
        <v>0.3125</v>
      </c>
      <c r="D700">
        <v>901</v>
      </c>
      <c r="E700" t="str">
        <f>VLOOKUP($D700,商品マスタ,2,FALSE)</f>
        <v>ドリンク</v>
      </c>
      <c r="F700" t="str">
        <f>VLOOKUP($D700,商品マスタ,3,FALSE)</f>
        <v>ドリンクバー</v>
      </c>
      <c r="G700" s="5">
        <v>350</v>
      </c>
      <c r="H700">
        <v>3</v>
      </c>
      <c r="I700" s="5">
        <f t="shared" si="10"/>
        <v>1050</v>
      </c>
    </row>
    <row r="701" spans="1:9" x14ac:dyDescent="0.4">
      <c r="A701">
        <v>110316</v>
      </c>
      <c r="B701" s="1">
        <v>44137</v>
      </c>
      <c r="C701" s="2">
        <v>0.31944444444444448</v>
      </c>
      <c r="D701">
        <v>402</v>
      </c>
      <c r="E701" t="str">
        <f>VLOOKUP($D701,商品マスタ,2,FALSE)</f>
        <v>ハンバーグ</v>
      </c>
      <c r="F701" t="str">
        <f>VLOOKUP($D701,商品マスタ,3,FALSE)</f>
        <v>和風ハンバーグ</v>
      </c>
      <c r="G701" s="5">
        <v>1000</v>
      </c>
      <c r="H701">
        <v>2</v>
      </c>
      <c r="I701" s="5">
        <f t="shared" si="10"/>
        <v>2000</v>
      </c>
    </row>
    <row r="702" spans="1:9" x14ac:dyDescent="0.4">
      <c r="A702">
        <v>110316</v>
      </c>
      <c r="B702" s="1">
        <v>44137</v>
      </c>
      <c r="C702" s="2">
        <v>0.31944444444444448</v>
      </c>
      <c r="D702">
        <v>901</v>
      </c>
      <c r="E702" t="str">
        <f>VLOOKUP($D702,商品マスタ,2,FALSE)</f>
        <v>ドリンク</v>
      </c>
      <c r="F702" t="str">
        <f>VLOOKUP($D702,商品マスタ,3,FALSE)</f>
        <v>ドリンクバー</v>
      </c>
      <c r="G702" s="5">
        <v>350</v>
      </c>
      <c r="H702">
        <v>2</v>
      </c>
      <c r="I702" s="5">
        <f t="shared" si="10"/>
        <v>700</v>
      </c>
    </row>
    <row r="703" spans="1:9" x14ac:dyDescent="0.4">
      <c r="A703">
        <v>110316</v>
      </c>
      <c r="B703" s="1">
        <v>44137</v>
      </c>
      <c r="C703" s="2">
        <v>0.31944444444444448</v>
      </c>
      <c r="D703">
        <v>502</v>
      </c>
      <c r="E703" t="str">
        <f>VLOOKUP($D703,商品マスタ,2,FALSE)</f>
        <v>サラダ</v>
      </c>
      <c r="F703" t="str">
        <f>VLOOKUP($D703,商品マスタ,3,FALSE)</f>
        <v>ポテトサラダ</v>
      </c>
      <c r="G703" s="5">
        <v>350</v>
      </c>
      <c r="H703">
        <v>2</v>
      </c>
      <c r="I703" s="5">
        <f t="shared" si="10"/>
        <v>700</v>
      </c>
    </row>
    <row r="704" spans="1:9" x14ac:dyDescent="0.4">
      <c r="A704">
        <v>110317</v>
      </c>
      <c r="B704" s="1">
        <v>44137</v>
      </c>
      <c r="C704" s="2">
        <v>0.32291666666666669</v>
      </c>
      <c r="D704">
        <v>111</v>
      </c>
      <c r="E704" t="str">
        <f>VLOOKUP($D704,商品マスタ,2,FALSE)</f>
        <v>パスタ</v>
      </c>
      <c r="F704" t="str">
        <f>VLOOKUP($D704,商品マスタ,3,FALSE)</f>
        <v>和風きのこ</v>
      </c>
      <c r="G704" s="5">
        <v>900</v>
      </c>
      <c r="H704">
        <v>2</v>
      </c>
      <c r="I704" s="5">
        <f t="shared" si="10"/>
        <v>1800</v>
      </c>
    </row>
    <row r="705" spans="1:9" x14ac:dyDescent="0.4">
      <c r="A705">
        <v>110317</v>
      </c>
      <c r="B705" s="1">
        <v>44137</v>
      </c>
      <c r="C705" s="2">
        <v>0.32291666666666669</v>
      </c>
      <c r="D705">
        <v>901</v>
      </c>
      <c r="E705" t="str">
        <f>VLOOKUP($D705,商品マスタ,2,FALSE)</f>
        <v>ドリンク</v>
      </c>
      <c r="F705" t="str">
        <f>VLOOKUP($D705,商品マスタ,3,FALSE)</f>
        <v>ドリンクバー</v>
      </c>
      <c r="G705" s="5">
        <v>350</v>
      </c>
      <c r="H705">
        <v>2</v>
      </c>
      <c r="I705" s="5">
        <f t="shared" si="10"/>
        <v>700</v>
      </c>
    </row>
    <row r="706" spans="1:9" x14ac:dyDescent="0.4">
      <c r="A706">
        <v>110318</v>
      </c>
      <c r="B706" s="1">
        <v>44137</v>
      </c>
      <c r="C706" s="2">
        <v>0.3263888888888889</v>
      </c>
      <c r="D706">
        <v>901</v>
      </c>
      <c r="E706" t="str">
        <f>VLOOKUP($D706,商品マスタ,2,FALSE)</f>
        <v>ドリンク</v>
      </c>
      <c r="F706" t="str">
        <f>VLOOKUP($D706,商品マスタ,3,FALSE)</f>
        <v>ドリンクバー</v>
      </c>
      <c r="G706" s="5">
        <v>350</v>
      </c>
      <c r="H706">
        <v>3</v>
      </c>
      <c r="I706" s="5">
        <f t="shared" si="10"/>
        <v>1050</v>
      </c>
    </row>
    <row r="707" spans="1:9" x14ac:dyDescent="0.4">
      <c r="A707">
        <v>110319</v>
      </c>
      <c r="B707" s="1">
        <v>44137</v>
      </c>
      <c r="C707" s="2">
        <v>0.3298611111111111</v>
      </c>
      <c r="D707">
        <v>503</v>
      </c>
      <c r="E707" t="str">
        <f>VLOOKUP($D707,商品マスタ,2,FALSE)</f>
        <v>サラダ</v>
      </c>
      <c r="F707" t="str">
        <f>VLOOKUP($D707,商品マスタ,3,FALSE)</f>
        <v>エビとアボカドのサラダ</v>
      </c>
      <c r="G707" s="5">
        <v>500</v>
      </c>
      <c r="H707">
        <v>2</v>
      </c>
      <c r="I707" s="5">
        <f t="shared" ref="I707:I770" si="11">G707*H707</f>
        <v>1000</v>
      </c>
    </row>
    <row r="708" spans="1:9" x14ac:dyDescent="0.4">
      <c r="A708">
        <v>110319</v>
      </c>
      <c r="B708" s="1">
        <v>44137</v>
      </c>
      <c r="C708" s="2">
        <v>0.3298611111111111</v>
      </c>
      <c r="D708">
        <v>901</v>
      </c>
      <c r="E708" t="str">
        <f>VLOOKUP($D708,商品マスタ,2,FALSE)</f>
        <v>ドリンク</v>
      </c>
      <c r="F708" t="str">
        <f>VLOOKUP($D708,商品マスタ,3,FALSE)</f>
        <v>ドリンクバー</v>
      </c>
      <c r="G708" s="5">
        <v>350</v>
      </c>
      <c r="H708">
        <v>2</v>
      </c>
      <c r="I708" s="5">
        <f t="shared" si="11"/>
        <v>700</v>
      </c>
    </row>
    <row r="709" spans="1:9" x14ac:dyDescent="0.4">
      <c r="A709">
        <v>110320</v>
      </c>
      <c r="B709" s="1">
        <v>44137</v>
      </c>
      <c r="C709" s="2">
        <v>0.33680555555555552</v>
      </c>
      <c r="D709">
        <v>201</v>
      </c>
      <c r="E709" t="str">
        <f>VLOOKUP($D709,商品マスタ,2,FALSE)</f>
        <v>ピザ</v>
      </c>
      <c r="F709" t="str">
        <f>VLOOKUP($D709,商品マスタ,3,FALSE)</f>
        <v>マルゲリータ</v>
      </c>
      <c r="G709" s="5">
        <v>900</v>
      </c>
      <c r="H709">
        <v>1</v>
      </c>
      <c r="I709" s="5">
        <f t="shared" si="11"/>
        <v>900</v>
      </c>
    </row>
    <row r="710" spans="1:9" x14ac:dyDescent="0.4">
      <c r="A710">
        <v>110320</v>
      </c>
      <c r="B710" s="1">
        <v>44137</v>
      </c>
      <c r="C710" s="2">
        <v>0.33680555555555552</v>
      </c>
      <c r="D710">
        <v>901</v>
      </c>
      <c r="E710" t="str">
        <f>VLOOKUP($D710,商品マスタ,2,FALSE)</f>
        <v>ドリンク</v>
      </c>
      <c r="F710" t="str">
        <f>VLOOKUP($D710,商品マスタ,3,FALSE)</f>
        <v>ドリンクバー</v>
      </c>
      <c r="G710" s="5">
        <v>350</v>
      </c>
      <c r="H710">
        <v>1</v>
      </c>
      <c r="I710" s="5">
        <f t="shared" si="11"/>
        <v>350</v>
      </c>
    </row>
    <row r="711" spans="1:9" x14ac:dyDescent="0.4">
      <c r="A711">
        <v>110320</v>
      </c>
      <c r="B711" s="1">
        <v>44137</v>
      </c>
      <c r="C711" s="2">
        <v>0.33680555555555552</v>
      </c>
      <c r="D711">
        <v>601</v>
      </c>
      <c r="E711" t="str">
        <f>VLOOKUP($D711,商品マスタ,2,FALSE)</f>
        <v>デザート</v>
      </c>
      <c r="F711" t="str">
        <f>VLOOKUP($D711,商品マスタ,3,FALSE)</f>
        <v>アップルパイ</v>
      </c>
      <c r="G711" s="5">
        <v>500</v>
      </c>
      <c r="H711">
        <v>1</v>
      </c>
      <c r="I711" s="5">
        <f t="shared" si="11"/>
        <v>500</v>
      </c>
    </row>
    <row r="712" spans="1:9" x14ac:dyDescent="0.4">
      <c r="A712">
        <v>110321</v>
      </c>
      <c r="B712" s="1">
        <v>44137</v>
      </c>
      <c r="C712" s="2">
        <v>0.35069444444444442</v>
      </c>
      <c r="D712">
        <v>601</v>
      </c>
      <c r="E712" t="str">
        <f>VLOOKUP($D712,商品マスタ,2,FALSE)</f>
        <v>デザート</v>
      </c>
      <c r="F712" t="str">
        <f>VLOOKUP($D712,商品マスタ,3,FALSE)</f>
        <v>アップルパイ</v>
      </c>
      <c r="G712" s="5">
        <v>500</v>
      </c>
      <c r="H712">
        <v>2</v>
      </c>
      <c r="I712" s="5">
        <f t="shared" si="11"/>
        <v>1000</v>
      </c>
    </row>
    <row r="713" spans="1:9" x14ac:dyDescent="0.4">
      <c r="A713">
        <v>110321</v>
      </c>
      <c r="B713" s="1">
        <v>44137</v>
      </c>
      <c r="C713" s="2">
        <v>0.35069444444444442</v>
      </c>
      <c r="D713">
        <v>502</v>
      </c>
      <c r="E713" t="str">
        <f>VLOOKUP($D713,商品マスタ,2,FALSE)</f>
        <v>サラダ</v>
      </c>
      <c r="F713" t="str">
        <f>VLOOKUP($D713,商品マスタ,3,FALSE)</f>
        <v>ポテトサラダ</v>
      </c>
      <c r="G713" s="5">
        <v>350</v>
      </c>
      <c r="H713">
        <v>1</v>
      </c>
      <c r="I713" s="5">
        <f t="shared" si="11"/>
        <v>350</v>
      </c>
    </row>
    <row r="714" spans="1:9" x14ac:dyDescent="0.4">
      <c r="A714">
        <v>110321</v>
      </c>
      <c r="B714" s="1">
        <v>44137</v>
      </c>
      <c r="C714" s="2">
        <v>0.35069444444444442</v>
      </c>
      <c r="D714">
        <v>901</v>
      </c>
      <c r="E714" t="str">
        <f>VLOOKUP($D714,商品マスタ,2,FALSE)</f>
        <v>ドリンク</v>
      </c>
      <c r="F714" t="str">
        <f>VLOOKUP($D714,商品マスタ,3,FALSE)</f>
        <v>ドリンクバー</v>
      </c>
      <c r="G714" s="5">
        <v>350</v>
      </c>
      <c r="H714">
        <v>2</v>
      </c>
      <c r="I714" s="5">
        <f t="shared" si="11"/>
        <v>700</v>
      </c>
    </row>
    <row r="715" spans="1:9" x14ac:dyDescent="0.4">
      <c r="A715">
        <v>110322</v>
      </c>
      <c r="B715" s="1">
        <v>44137</v>
      </c>
      <c r="C715" s="2">
        <v>0.3576388888888889</v>
      </c>
      <c r="D715">
        <v>101</v>
      </c>
      <c r="E715" t="str">
        <f>VLOOKUP($D715,商品マスタ,2,FALSE)</f>
        <v>パスタ</v>
      </c>
      <c r="F715" t="str">
        <f>VLOOKUP($D715,商品マスタ,3,FALSE)</f>
        <v>トマトミートソース</v>
      </c>
      <c r="G715" s="5">
        <v>1000</v>
      </c>
      <c r="H715">
        <v>2</v>
      </c>
      <c r="I715" s="5">
        <f t="shared" si="11"/>
        <v>2000</v>
      </c>
    </row>
    <row r="716" spans="1:9" x14ac:dyDescent="0.4">
      <c r="A716">
        <v>110322</v>
      </c>
      <c r="B716" s="1">
        <v>44137</v>
      </c>
      <c r="C716" s="2">
        <v>0.3576388888888889</v>
      </c>
      <c r="D716">
        <v>901</v>
      </c>
      <c r="E716" t="str">
        <f>VLOOKUP($D716,商品マスタ,2,FALSE)</f>
        <v>ドリンク</v>
      </c>
      <c r="F716" t="str">
        <f>VLOOKUP($D716,商品マスタ,3,FALSE)</f>
        <v>ドリンクバー</v>
      </c>
      <c r="G716" s="5">
        <v>350</v>
      </c>
      <c r="H716">
        <v>2</v>
      </c>
      <c r="I716" s="5">
        <f t="shared" si="11"/>
        <v>700</v>
      </c>
    </row>
    <row r="717" spans="1:9" x14ac:dyDescent="0.4">
      <c r="A717">
        <v>110322</v>
      </c>
      <c r="B717" s="1">
        <v>44137</v>
      </c>
      <c r="C717" s="2">
        <v>0.3576388888888889</v>
      </c>
      <c r="D717">
        <v>601</v>
      </c>
      <c r="E717" t="str">
        <f>VLOOKUP($D717,商品マスタ,2,FALSE)</f>
        <v>デザート</v>
      </c>
      <c r="F717" t="str">
        <f>VLOOKUP($D717,商品マスタ,3,FALSE)</f>
        <v>アップルパイ</v>
      </c>
      <c r="G717" s="5">
        <v>500</v>
      </c>
      <c r="H717">
        <v>2</v>
      </c>
      <c r="I717" s="5">
        <f t="shared" si="11"/>
        <v>1000</v>
      </c>
    </row>
    <row r="718" spans="1:9" x14ac:dyDescent="0.4">
      <c r="A718">
        <v>110323</v>
      </c>
      <c r="B718" s="1">
        <v>44137</v>
      </c>
      <c r="C718" s="2">
        <v>0.3611111111111111</v>
      </c>
      <c r="D718">
        <v>204</v>
      </c>
      <c r="E718" t="str">
        <f>VLOOKUP($D718,商品マスタ,2,FALSE)</f>
        <v>ピザ</v>
      </c>
      <c r="F718" t="str">
        <f>VLOOKUP($D718,商品マスタ,3,FALSE)</f>
        <v>ポテト＆ソーセージ</v>
      </c>
      <c r="G718" s="5">
        <v>800</v>
      </c>
      <c r="H718">
        <v>1</v>
      </c>
      <c r="I718" s="5">
        <f t="shared" si="11"/>
        <v>800</v>
      </c>
    </row>
    <row r="719" spans="1:9" x14ac:dyDescent="0.4">
      <c r="A719">
        <v>110323</v>
      </c>
      <c r="B719" s="1">
        <v>44137</v>
      </c>
      <c r="C719" s="2">
        <v>0.3611111111111111</v>
      </c>
      <c r="D719">
        <v>901</v>
      </c>
      <c r="E719" t="str">
        <f>VLOOKUP($D719,商品マスタ,2,FALSE)</f>
        <v>ドリンク</v>
      </c>
      <c r="F719" t="str">
        <f>VLOOKUP($D719,商品マスタ,3,FALSE)</f>
        <v>ドリンクバー</v>
      </c>
      <c r="G719" s="5">
        <v>350</v>
      </c>
      <c r="H719">
        <v>1</v>
      </c>
      <c r="I719" s="5">
        <f t="shared" si="11"/>
        <v>350</v>
      </c>
    </row>
    <row r="720" spans="1:9" x14ac:dyDescent="0.4">
      <c r="A720">
        <v>110324</v>
      </c>
      <c r="B720" s="1">
        <v>44137</v>
      </c>
      <c r="C720" s="2">
        <v>0.36458333333333331</v>
      </c>
      <c r="D720">
        <v>901</v>
      </c>
      <c r="E720" t="str">
        <f>VLOOKUP($D720,商品マスタ,2,FALSE)</f>
        <v>ドリンク</v>
      </c>
      <c r="F720" t="str">
        <f>VLOOKUP($D720,商品マスタ,3,FALSE)</f>
        <v>ドリンクバー</v>
      </c>
      <c r="G720" s="5">
        <v>350</v>
      </c>
      <c r="H720">
        <v>4</v>
      </c>
      <c r="I720" s="5">
        <f t="shared" si="11"/>
        <v>1400</v>
      </c>
    </row>
    <row r="721" spans="1:9" x14ac:dyDescent="0.4">
      <c r="A721">
        <v>110325</v>
      </c>
      <c r="B721" s="1">
        <v>44137</v>
      </c>
      <c r="C721" s="2">
        <v>0.36805555555555552</v>
      </c>
      <c r="D721">
        <v>102</v>
      </c>
      <c r="E721" t="str">
        <f>VLOOKUP($D721,商品マスタ,2,FALSE)</f>
        <v>パスタ</v>
      </c>
      <c r="F721" t="str">
        <f>VLOOKUP($D721,商品マスタ,3,FALSE)</f>
        <v>ナスとベーコンのトマトソース</v>
      </c>
      <c r="G721" s="5">
        <v>900</v>
      </c>
      <c r="H721">
        <v>1</v>
      </c>
      <c r="I721" s="5">
        <f t="shared" si="11"/>
        <v>900</v>
      </c>
    </row>
    <row r="722" spans="1:9" x14ac:dyDescent="0.4">
      <c r="A722">
        <v>110325</v>
      </c>
      <c r="B722" s="1">
        <v>44137</v>
      </c>
      <c r="C722" s="2">
        <v>0.36805555555555552</v>
      </c>
      <c r="D722">
        <v>901</v>
      </c>
      <c r="E722" t="str">
        <f>VLOOKUP($D722,商品マスタ,2,FALSE)</f>
        <v>ドリンク</v>
      </c>
      <c r="F722" t="str">
        <f>VLOOKUP($D722,商品マスタ,3,FALSE)</f>
        <v>ドリンクバー</v>
      </c>
      <c r="G722" s="5">
        <v>350</v>
      </c>
      <c r="H722">
        <v>1</v>
      </c>
      <c r="I722" s="5">
        <f t="shared" si="11"/>
        <v>350</v>
      </c>
    </row>
    <row r="723" spans="1:9" x14ac:dyDescent="0.4">
      <c r="A723">
        <v>110325</v>
      </c>
      <c r="B723" s="1">
        <v>44137</v>
      </c>
      <c r="C723" s="2">
        <v>0.36805555555555552</v>
      </c>
      <c r="D723">
        <v>505</v>
      </c>
      <c r="E723" t="str">
        <f>VLOOKUP($D723,商品マスタ,2,FALSE)</f>
        <v>サラダ</v>
      </c>
      <c r="F723" t="str">
        <f>VLOOKUP($D723,商品マスタ,3,FALSE)</f>
        <v>ツナサラダ</v>
      </c>
      <c r="G723" s="5">
        <v>400</v>
      </c>
      <c r="H723">
        <v>1</v>
      </c>
      <c r="I723" s="5">
        <f t="shared" si="11"/>
        <v>400</v>
      </c>
    </row>
    <row r="724" spans="1:9" x14ac:dyDescent="0.4">
      <c r="A724">
        <v>110326</v>
      </c>
      <c r="B724" s="1">
        <v>44137</v>
      </c>
      <c r="C724" s="2">
        <v>0.37499999999999994</v>
      </c>
      <c r="D724">
        <v>202</v>
      </c>
      <c r="E724" t="str">
        <f>VLOOKUP($D724,商品マスタ,2,FALSE)</f>
        <v>ピザ</v>
      </c>
      <c r="F724" t="str">
        <f>VLOOKUP($D724,商品マスタ,3,FALSE)</f>
        <v>フレッシュバジルのマルゲリータ</v>
      </c>
      <c r="G724" s="5">
        <v>1000</v>
      </c>
      <c r="H724">
        <v>1</v>
      </c>
      <c r="I724" s="5">
        <f t="shared" si="11"/>
        <v>1000</v>
      </c>
    </row>
    <row r="725" spans="1:9" x14ac:dyDescent="0.4">
      <c r="A725">
        <v>110326</v>
      </c>
      <c r="B725" s="1">
        <v>44137</v>
      </c>
      <c r="C725" s="2">
        <v>0.37499999999999994</v>
      </c>
      <c r="D725">
        <v>901</v>
      </c>
      <c r="E725" t="str">
        <f>VLOOKUP($D725,商品マスタ,2,FALSE)</f>
        <v>ドリンク</v>
      </c>
      <c r="F725" t="str">
        <f>VLOOKUP($D725,商品マスタ,3,FALSE)</f>
        <v>ドリンクバー</v>
      </c>
      <c r="G725" s="5">
        <v>350</v>
      </c>
      <c r="H725">
        <v>2</v>
      </c>
      <c r="I725" s="5">
        <f t="shared" si="11"/>
        <v>700</v>
      </c>
    </row>
    <row r="726" spans="1:9" x14ac:dyDescent="0.4">
      <c r="A726">
        <v>110326</v>
      </c>
      <c r="B726" s="1">
        <v>44137</v>
      </c>
      <c r="C726" s="2">
        <v>0.37499999999999994</v>
      </c>
      <c r="D726">
        <v>601</v>
      </c>
      <c r="E726" t="str">
        <f>VLOOKUP($D726,商品マスタ,2,FALSE)</f>
        <v>デザート</v>
      </c>
      <c r="F726" t="str">
        <f>VLOOKUP($D726,商品マスタ,3,FALSE)</f>
        <v>アップルパイ</v>
      </c>
      <c r="G726" s="5">
        <v>500</v>
      </c>
      <c r="H726">
        <v>2</v>
      </c>
      <c r="I726" s="5">
        <f t="shared" si="11"/>
        <v>1000</v>
      </c>
    </row>
    <row r="727" spans="1:9" x14ac:dyDescent="0.4">
      <c r="A727">
        <v>110327</v>
      </c>
      <c r="B727" s="1">
        <v>44137</v>
      </c>
      <c r="C727" s="2">
        <v>0.38888888888888884</v>
      </c>
      <c r="D727">
        <v>604</v>
      </c>
      <c r="E727" t="str">
        <f>VLOOKUP($D727,商品マスタ,2,FALSE)</f>
        <v>デザート</v>
      </c>
      <c r="F727" t="str">
        <f>VLOOKUP($D727,商品マスタ,3,FALSE)</f>
        <v>コーヒーゼリー</v>
      </c>
      <c r="G727" s="5">
        <v>300</v>
      </c>
      <c r="H727">
        <v>2</v>
      </c>
      <c r="I727" s="5">
        <f t="shared" si="11"/>
        <v>600</v>
      </c>
    </row>
    <row r="728" spans="1:9" x14ac:dyDescent="0.4">
      <c r="A728">
        <v>110327</v>
      </c>
      <c r="B728" s="1">
        <v>44137</v>
      </c>
      <c r="C728" s="2">
        <v>0.38888888888888884</v>
      </c>
      <c r="D728">
        <v>104</v>
      </c>
      <c r="E728" t="str">
        <f>VLOOKUP($D728,商品マスタ,2,FALSE)</f>
        <v>パスタ</v>
      </c>
      <c r="F728" t="str">
        <f>VLOOKUP($D728,商品マスタ,3,FALSE)</f>
        <v>アラビアータ</v>
      </c>
      <c r="G728" s="5">
        <v>900</v>
      </c>
      <c r="H728">
        <v>1</v>
      </c>
      <c r="I728" s="5">
        <f t="shared" si="11"/>
        <v>900</v>
      </c>
    </row>
    <row r="729" spans="1:9" x14ac:dyDescent="0.4">
      <c r="A729">
        <v>110327</v>
      </c>
      <c r="B729" s="1">
        <v>44137</v>
      </c>
      <c r="C729" s="2">
        <v>0.38888888888888884</v>
      </c>
      <c r="D729">
        <v>901</v>
      </c>
      <c r="E729" t="str">
        <f>VLOOKUP($D729,商品マスタ,2,FALSE)</f>
        <v>ドリンク</v>
      </c>
      <c r="F729" t="str">
        <f>VLOOKUP($D729,商品マスタ,3,FALSE)</f>
        <v>ドリンクバー</v>
      </c>
      <c r="G729" s="5">
        <v>350</v>
      </c>
      <c r="H729">
        <v>3</v>
      </c>
      <c r="I729" s="5">
        <f t="shared" si="11"/>
        <v>1050</v>
      </c>
    </row>
    <row r="730" spans="1:9" x14ac:dyDescent="0.4">
      <c r="A730">
        <v>110328</v>
      </c>
      <c r="B730" s="1">
        <v>44137</v>
      </c>
      <c r="C730" s="2">
        <v>0.39583333333333331</v>
      </c>
      <c r="D730">
        <v>901</v>
      </c>
      <c r="E730" t="str">
        <f>VLOOKUP($D730,商品マスタ,2,FALSE)</f>
        <v>ドリンク</v>
      </c>
      <c r="F730" t="str">
        <f>VLOOKUP($D730,商品マスタ,3,FALSE)</f>
        <v>ドリンクバー</v>
      </c>
      <c r="G730" s="5">
        <v>350</v>
      </c>
      <c r="H730">
        <v>3</v>
      </c>
      <c r="I730" s="5">
        <f t="shared" si="11"/>
        <v>1050</v>
      </c>
    </row>
    <row r="731" spans="1:9" x14ac:dyDescent="0.4">
      <c r="A731">
        <v>110328</v>
      </c>
      <c r="B731" s="1">
        <v>44137</v>
      </c>
      <c r="C731" s="2">
        <v>0.39583333333333331</v>
      </c>
      <c r="D731">
        <v>902</v>
      </c>
      <c r="E731" t="str">
        <f>VLOOKUP($D731,商品マスタ,2,FALSE)</f>
        <v>ドリンク</v>
      </c>
      <c r="F731" t="str">
        <f>VLOOKUP($D731,商品マスタ,3,FALSE)</f>
        <v>ドリンクバー（キッズ）</v>
      </c>
      <c r="G731" s="5">
        <v>200</v>
      </c>
      <c r="H731">
        <v>2</v>
      </c>
      <c r="I731" s="5">
        <f t="shared" si="11"/>
        <v>400</v>
      </c>
    </row>
    <row r="732" spans="1:9" x14ac:dyDescent="0.4">
      <c r="A732">
        <v>110329</v>
      </c>
      <c r="B732" s="1">
        <v>44137</v>
      </c>
      <c r="C732" s="2">
        <v>0.39930555555555552</v>
      </c>
      <c r="D732">
        <v>206</v>
      </c>
      <c r="E732" t="str">
        <f>VLOOKUP($D732,商品マスタ,2,FALSE)</f>
        <v>ピザ</v>
      </c>
      <c r="F732" t="str">
        <f>VLOOKUP($D732,商品マスタ,3,FALSE)</f>
        <v>コーン＆ポテト</v>
      </c>
      <c r="G732" s="5">
        <v>800</v>
      </c>
      <c r="H732">
        <v>1</v>
      </c>
      <c r="I732" s="5">
        <f t="shared" si="11"/>
        <v>800</v>
      </c>
    </row>
    <row r="733" spans="1:9" x14ac:dyDescent="0.4">
      <c r="A733">
        <v>110329</v>
      </c>
      <c r="B733" s="1">
        <v>44137</v>
      </c>
      <c r="C733" s="2">
        <v>0.39930555555555552</v>
      </c>
      <c r="D733">
        <v>901</v>
      </c>
      <c r="E733" t="str">
        <f>VLOOKUP($D733,商品マスタ,2,FALSE)</f>
        <v>ドリンク</v>
      </c>
      <c r="F733" t="str">
        <f>VLOOKUP($D733,商品マスタ,3,FALSE)</f>
        <v>ドリンクバー</v>
      </c>
      <c r="G733" s="5">
        <v>350</v>
      </c>
      <c r="H733">
        <v>3</v>
      </c>
      <c r="I733" s="5">
        <f t="shared" si="11"/>
        <v>1050</v>
      </c>
    </row>
    <row r="734" spans="1:9" x14ac:dyDescent="0.4">
      <c r="A734">
        <v>110330</v>
      </c>
      <c r="B734" s="1">
        <v>44137</v>
      </c>
      <c r="C734" s="2">
        <v>0.40277777777777773</v>
      </c>
      <c r="D734">
        <v>901</v>
      </c>
      <c r="E734" t="str">
        <f>VLOOKUP($D734,商品マスタ,2,FALSE)</f>
        <v>ドリンク</v>
      </c>
      <c r="F734" t="str">
        <f>VLOOKUP($D734,商品マスタ,3,FALSE)</f>
        <v>ドリンクバー</v>
      </c>
      <c r="G734" s="5">
        <v>350</v>
      </c>
      <c r="H734">
        <v>4</v>
      </c>
      <c r="I734" s="5">
        <f t="shared" si="11"/>
        <v>1400</v>
      </c>
    </row>
    <row r="735" spans="1:9" x14ac:dyDescent="0.4">
      <c r="A735">
        <v>110331</v>
      </c>
      <c r="B735" s="1">
        <v>44137</v>
      </c>
      <c r="C735" s="2">
        <v>0.40624999999999994</v>
      </c>
      <c r="D735">
        <v>111</v>
      </c>
      <c r="E735" t="str">
        <f>VLOOKUP($D735,商品マスタ,2,FALSE)</f>
        <v>パスタ</v>
      </c>
      <c r="F735" t="str">
        <f>VLOOKUP($D735,商品マスタ,3,FALSE)</f>
        <v>和風きのこ</v>
      </c>
      <c r="G735" s="5">
        <v>900</v>
      </c>
      <c r="H735">
        <v>2</v>
      </c>
      <c r="I735" s="5">
        <f t="shared" si="11"/>
        <v>1800</v>
      </c>
    </row>
    <row r="736" spans="1:9" x14ac:dyDescent="0.4">
      <c r="A736">
        <v>110331</v>
      </c>
      <c r="B736" s="1">
        <v>44137</v>
      </c>
      <c r="C736" s="2">
        <v>0.40624999999999994</v>
      </c>
      <c r="D736">
        <v>901</v>
      </c>
      <c r="E736" t="str">
        <f>VLOOKUP($D736,商品マスタ,2,FALSE)</f>
        <v>ドリンク</v>
      </c>
      <c r="F736" t="str">
        <f>VLOOKUP($D736,商品マスタ,3,FALSE)</f>
        <v>ドリンクバー</v>
      </c>
      <c r="G736" s="5">
        <v>350</v>
      </c>
      <c r="H736">
        <v>2</v>
      </c>
      <c r="I736" s="5">
        <f t="shared" si="11"/>
        <v>700</v>
      </c>
    </row>
    <row r="737" spans="1:9" x14ac:dyDescent="0.4">
      <c r="A737">
        <v>110331</v>
      </c>
      <c r="B737" s="1">
        <v>44137</v>
      </c>
      <c r="C737" s="2">
        <v>0.40624999999999994</v>
      </c>
      <c r="D737">
        <v>503</v>
      </c>
      <c r="E737" t="str">
        <f>VLOOKUP($D737,商品マスタ,2,FALSE)</f>
        <v>サラダ</v>
      </c>
      <c r="F737" t="str">
        <f>VLOOKUP($D737,商品マスタ,3,FALSE)</f>
        <v>エビとアボカドのサラダ</v>
      </c>
      <c r="G737" s="5">
        <v>500</v>
      </c>
      <c r="H737">
        <v>2</v>
      </c>
      <c r="I737" s="5">
        <f t="shared" si="11"/>
        <v>1000</v>
      </c>
    </row>
    <row r="738" spans="1:9" x14ac:dyDescent="0.4">
      <c r="A738">
        <v>110332</v>
      </c>
      <c r="B738" s="1">
        <v>44137</v>
      </c>
      <c r="C738" s="2">
        <v>0.40972222222222227</v>
      </c>
      <c r="D738">
        <v>901</v>
      </c>
      <c r="E738" t="str">
        <f>VLOOKUP($D738,商品マスタ,2,FALSE)</f>
        <v>ドリンク</v>
      </c>
      <c r="F738" t="str">
        <f>VLOOKUP($D738,商品マスタ,3,FALSE)</f>
        <v>ドリンクバー</v>
      </c>
      <c r="G738" s="5">
        <v>350</v>
      </c>
      <c r="H738">
        <v>3</v>
      </c>
      <c r="I738" s="5">
        <f t="shared" si="11"/>
        <v>1050</v>
      </c>
    </row>
    <row r="739" spans="1:9" x14ac:dyDescent="0.4">
      <c r="A739">
        <v>110333</v>
      </c>
      <c r="B739" s="1">
        <v>44137</v>
      </c>
      <c r="C739" s="2">
        <v>0.41319444444444442</v>
      </c>
      <c r="D739">
        <v>901</v>
      </c>
      <c r="E739" t="str">
        <f>VLOOKUP($D739,商品マスタ,2,FALSE)</f>
        <v>ドリンク</v>
      </c>
      <c r="F739" t="str">
        <f>VLOOKUP($D739,商品マスタ,3,FALSE)</f>
        <v>ドリンクバー</v>
      </c>
      <c r="G739" s="5">
        <v>350</v>
      </c>
      <c r="H739">
        <v>3</v>
      </c>
      <c r="I739" s="5">
        <f t="shared" si="11"/>
        <v>1050</v>
      </c>
    </row>
    <row r="740" spans="1:9" x14ac:dyDescent="0.4">
      <c r="A740">
        <v>110334</v>
      </c>
      <c r="B740" s="1">
        <v>44137</v>
      </c>
      <c r="C740" s="2">
        <v>0.41319444444444442</v>
      </c>
      <c r="D740">
        <v>901</v>
      </c>
      <c r="E740" t="str">
        <f>VLOOKUP($D740,商品マスタ,2,FALSE)</f>
        <v>ドリンク</v>
      </c>
      <c r="F740" t="str">
        <f>VLOOKUP($D740,商品マスタ,3,FALSE)</f>
        <v>ドリンクバー</v>
      </c>
      <c r="G740" s="5">
        <v>350</v>
      </c>
      <c r="H740">
        <v>5</v>
      </c>
      <c r="I740" s="5">
        <f t="shared" si="11"/>
        <v>1750</v>
      </c>
    </row>
    <row r="741" spans="1:9" x14ac:dyDescent="0.4">
      <c r="A741">
        <v>110335</v>
      </c>
      <c r="B741" s="1">
        <v>44137</v>
      </c>
      <c r="C741" s="2">
        <v>0.41666666666666669</v>
      </c>
      <c r="D741">
        <v>203</v>
      </c>
      <c r="E741" t="str">
        <f>VLOOKUP($D741,商品マスタ,2,FALSE)</f>
        <v>ピザ</v>
      </c>
      <c r="F741" t="str">
        <f>VLOOKUP($D741,商品マスタ,3,FALSE)</f>
        <v>シーフード</v>
      </c>
      <c r="G741" s="5">
        <v>900</v>
      </c>
      <c r="H741">
        <v>1</v>
      </c>
      <c r="I741" s="5">
        <f t="shared" si="11"/>
        <v>900</v>
      </c>
    </row>
    <row r="742" spans="1:9" x14ac:dyDescent="0.4">
      <c r="A742">
        <v>110335</v>
      </c>
      <c r="B742" s="1">
        <v>44137</v>
      </c>
      <c r="C742" s="2">
        <v>0.41666666666666669</v>
      </c>
      <c r="D742">
        <v>901</v>
      </c>
      <c r="E742" t="str">
        <f>VLOOKUP($D742,商品マスタ,2,FALSE)</f>
        <v>ドリンク</v>
      </c>
      <c r="F742" t="str">
        <f>VLOOKUP($D742,商品マスタ,3,FALSE)</f>
        <v>ドリンクバー</v>
      </c>
      <c r="G742" s="5">
        <v>350</v>
      </c>
      <c r="H742">
        <v>3</v>
      </c>
      <c r="I742" s="5">
        <f t="shared" si="11"/>
        <v>1050</v>
      </c>
    </row>
    <row r="743" spans="1:9" x14ac:dyDescent="0.4">
      <c r="A743">
        <v>110335</v>
      </c>
      <c r="B743" s="1">
        <v>44137</v>
      </c>
      <c r="C743" s="2">
        <v>0.41666666666666669</v>
      </c>
      <c r="D743">
        <v>602</v>
      </c>
      <c r="E743" t="str">
        <f>VLOOKUP($D743,商品マスタ,2,FALSE)</f>
        <v>デザート</v>
      </c>
      <c r="F743" t="str">
        <f>VLOOKUP($D743,商品マスタ,3,FALSE)</f>
        <v>マンゴープリン</v>
      </c>
      <c r="G743" s="5">
        <v>500</v>
      </c>
      <c r="H743">
        <v>2</v>
      </c>
      <c r="I743" s="5">
        <f t="shared" si="11"/>
        <v>1000</v>
      </c>
    </row>
    <row r="744" spans="1:9" x14ac:dyDescent="0.4">
      <c r="A744">
        <v>110336</v>
      </c>
      <c r="B744" s="1">
        <v>44137</v>
      </c>
      <c r="C744" s="2">
        <v>0.4201388888888889</v>
      </c>
      <c r="D744">
        <v>501</v>
      </c>
      <c r="E744" t="str">
        <f>VLOOKUP($D744,商品マスタ,2,FALSE)</f>
        <v>サラダ</v>
      </c>
      <c r="F744" t="str">
        <f>VLOOKUP($D744,商品マスタ,3,FALSE)</f>
        <v>コーンサラダ</v>
      </c>
      <c r="G744" s="5">
        <v>350</v>
      </c>
      <c r="H744">
        <v>2</v>
      </c>
      <c r="I744" s="5">
        <f t="shared" si="11"/>
        <v>700</v>
      </c>
    </row>
    <row r="745" spans="1:9" x14ac:dyDescent="0.4">
      <c r="A745">
        <v>110336</v>
      </c>
      <c r="B745" s="1">
        <v>44137</v>
      </c>
      <c r="C745" s="2">
        <v>0.4201388888888889</v>
      </c>
      <c r="D745">
        <v>401</v>
      </c>
      <c r="E745" t="str">
        <f>VLOOKUP($D745,商品マスタ,2,FALSE)</f>
        <v>ハンバーグ</v>
      </c>
      <c r="F745" t="str">
        <f>VLOOKUP($D745,商品マスタ,3,FALSE)</f>
        <v>煮込みハンバーグ</v>
      </c>
      <c r="G745" s="5">
        <v>1200</v>
      </c>
      <c r="H745">
        <v>2</v>
      </c>
      <c r="I745" s="5">
        <f t="shared" si="11"/>
        <v>2400</v>
      </c>
    </row>
    <row r="746" spans="1:9" x14ac:dyDescent="0.4">
      <c r="A746">
        <v>110336</v>
      </c>
      <c r="B746" s="1">
        <v>44137</v>
      </c>
      <c r="C746" s="2">
        <v>0.4201388888888889</v>
      </c>
      <c r="D746">
        <v>901</v>
      </c>
      <c r="E746" t="str">
        <f>VLOOKUP($D746,商品マスタ,2,FALSE)</f>
        <v>ドリンク</v>
      </c>
      <c r="F746" t="str">
        <f>VLOOKUP($D746,商品マスタ,3,FALSE)</f>
        <v>ドリンクバー</v>
      </c>
      <c r="G746" s="5">
        <v>350</v>
      </c>
      <c r="H746">
        <v>2</v>
      </c>
      <c r="I746" s="5">
        <f t="shared" si="11"/>
        <v>700</v>
      </c>
    </row>
    <row r="747" spans="1:9" x14ac:dyDescent="0.4">
      <c r="A747">
        <v>110337</v>
      </c>
      <c r="B747" s="1">
        <v>44137</v>
      </c>
      <c r="C747" s="2">
        <v>0.43402777777777773</v>
      </c>
      <c r="D747">
        <v>901</v>
      </c>
      <c r="E747" t="str">
        <f>VLOOKUP($D747,商品マスタ,2,FALSE)</f>
        <v>ドリンク</v>
      </c>
      <c r="F747" t="str">
        <f>VLOOKUP($D747,商品マスタ,3,FALSE)</f>
        <v>ドリンクバー</v>
      </c>
      <c r="G747" s="5">
        <v>350</v>
      </c>
      <c r="H747">
        <v>2</v>
      </c>
      <c r="I747" s="5">
        <f t="shared" si="11"/>
        <v>700</v>
      </c>
    </row>
    <row r="748" spans="1:9" x14ac:dyDescent="0.4">
      <c r="A748">
        <v>110337</v>
      </c>
      <c r="B748" s="1">
        <v>44137</v>
      </c>
      <c r="C748" s="2">
        <v>0.43402777777777773</v>
      </c>
      <c r="D748">
        <v>902</v>
      </c>
      <c r="E748" t="str">
        <f>VLOOKUP($D748,商品マスタ,2,FALSE)</f>
        <v>ドリンク</v>
      </c>
      <c r="F748" t="str">
        <f>VLOOKUP($D748,商品マスタ,3,FALSE)</f>
        <v>ドリンクバー（キッズ）</v>
      </c>
      <c r="G748" s="5">
        <v>200</v>
      </c>
      <c r="H748">
        <v>4</v>
      </c>
      <c r="I748" s="5">
        <f t="shared" si="11"/>
        <v>800</v>
      </c>
    </row>
    <row r="749" spans="1:9" x14ac:dyDescent="0.4">
      <c r="A749">
        <v>110338</v>
      </c>
      <c r="B749" s="1">
        <v>44137</v>
      </c>
      <c r="C749" s="2">
        <v>0.43749999999999994</v>
      </c>
      <c r="D749">
        <v>205</v>
      </c>
      <c r="E749" t="str">
        <f>VLOOKUP($D749,商品マスタ,2,FALSE)</f>
        <v>ピザ</v>
      </c>
      <c r="F749" t="str">
        <f>VLOOKUP($D749,商品マスタ,3,FALSE)</f>
        <v>照り焼きチキン</v>
      </c>
      <c r="G749" s="5">
        <v>900</v>
      </c>
      <c r="H749">
        <v>1</v>
      </c>
      <c r="I749" s="5">
        <f t="shared" si="11"/>
        <v>900</v>
      </c>
    </row>
    <row r="750" spans="1:9" x14ac:dyDescent="0.4">
      <c r="A750">
        <v>110338</v>
      </c>
      <c r="B750" s="1">
        <v>44137</v>
      </c>
      <c r="C750" s="2">
        <v>0.43749999999999994</v>
      </c>
      <c r="D750">
        <v>901</v>
      </c>
      <c r="E750" t="str">
        <f>VLOOKUP($D750,商品マスタ,2,FALSE)</f>
        <v>ドリンク</v>
      </c>
      <c r="F750" t="str">
        <f>VLOOKUP($D750,商品マスタ,3,FALSE)</f>
        <v>ドリンクバー</v>
      </c>
      <c r="G750" s="5">
        <v>350</v>
      </c>
      <c r="H750">
        <v>4</v>
      </c>
      <c r="I750" s="5">
        <f t="shared" si="11"/>
        <v>1400</v>
      </c>
    </row>
    <row r="751" spans="1:9" x14ac:dyDescent="0.4">
      <c r="A751">
        <v>110339</v>
      </c>
      <c r="B751" s="1">
        <v>44137</v>
      </c>
      <c r="C751" s="2">
        <v>0.44097222222222215</v>
      </c>
      <c r="D751">
        <v>901</v>
      </c>
      <c r="E751" t="str">
        <f>VLOOKUP($D751,商品マスタ,2,FALSE)</f>
        <v>ドリンク</v>
      </c>
      <c r="F751" t="str">
        <f>VLOOKUP($D751,商品マスタ,3,FALSE)</f>
        <v>ドリンクバー</v>
      </c>
      <c r="G751" s="5">
        <v>350</v>
      </c>
      <c r="H751">
        <v>4</v>
      </c>
      <c r="I751" s="5">
        <f t="shared" si="11"/>
        <v>1400</v>
      </c>
    </row>
    <row r="752" spans="1:9" x14ac:dyDescent="0.4">
      <c r="A752">
        <v>110340</v>
      </c>
      <c r="B752" s="1">
        <v>44137</v>
      </c>
      <c r="C752" s="2">
        <v>0.44444444444444436</v>
      </c>
      <c r="D752">
        <v>108</v>
      </c>
      <c r="E752" t="str">
        <f>VLOOKUP($D752,商品マスタ,2,FALSE)</f>
        <v>パスタ</v>
      </c>
      <c r="F752" t="str">
        <f>VLOOKUP($D752,商品マスタ,3,FALSE)</f>
        <v>たらこクリーム</v>
      </c>
      <c r="G752" s="5">
        <v>1000</v>
      </c>
      <c r="H752">
        <v>2</v>
      </c>
      <c r="I752" s="5">
        <f t="shared" si="11"/>
        <v>2000</v>
      </c>
    </row>
    <row r="753" spans="1:9" x14ac:dyDescent="0.4">
      <c r="A753">
        <v>110340</v>
      </c>
      <c r="B753" s="1">
        <v>44137</v>
      </c>
      <c r="C753" s="2">
        <v>0.44444444444444436</v>
      </c>
      <c r="D753">
        <v>107</v>
      </c>
      <c r="E753" t="str">
        <f>VLOOKUP($D753,商品マスタ,2,FALSE)</f>
        <v>パスタ</v>
      </c>
      <c r="F753" t="str">
        <f>VLOOKUP($D753,商品マスタ,3,FALSE)</f>
        <v>ズワイガニのクリームソース</v>
      </c>
      <c r="G753" s="5">
        <v>1500</v>
      </c>
      <c r="H753">
        <v>1</v>
      </c>
      <c r="I753" s="5">
        <f t="shared" si="11"/>
        <v>1500</v>
      </c>
    </row>
    <row r="754" spans="1:9" x14ac:dyDescent="0.4">
      <c r="A754">
        <v>110340</v>
      </c>
      <c r="B754" s="1">
        <v>44137</v>
      </c>
      <c r="C754" s="2">
        <v>0.44444444444444436</v>
      </c>
      <c r="D754">
        <v>901</v>
      </c>
      <c r="E754" t="str">
        <f>VLOOKUP($D754,商品マスタ,2,FALSE)</f>
        <v>ドリンク</v>
      </c>
      <c r="F754" t="str">
        <f>VLOOKUP($D754,商品マスタ,3,FALSE)</f>
        <v>ドリンクバー</v>
      </c>
      <c r="G754" s="5">
        <v>350</v>
      </c>
      <c r="H754">
        <v>3</v>
      </c>
      <c r="I754" s="5">
        <f t="shared" si="11"/>
        <v>1050</v>
      </c>
    </row>
    <row r="755" spans="1:9" x14ac:dyDescent="0.4">
      <c r="A755">
        <v>110341</v>
      </c>
      <c r="B755" s="1">
        <v>44137</v>
      </c>
      <c r="C755" s="2">
        <v>0.44791666666666669</v>
      </c>
      <c r="D755">
        <v>901</v>
      </c>
      <c r="E755" t="str">
        <f>VLOOKUP($D755,商品マスタ,2,FALSE)</f>
        <v>ドリンク</v>
      </c>
      <c r="F755" t="str">
        <f>VLOOKUP($D755,商品マスタ,3,FALSE)</f>
        <v>ドリンクバー</v>
      </c>
      <c r="G755" s="5">
        <v>350</v>
      </c>
      <c r="H755">
        <v>2</v>
      </c>
      <c r="I755" s="5">
        <f t="shared" si="11"/>
        <v>700</v>
      </c>
    </row>
    <row r="756" spans="1:9" x14ac:dyDescent="0.4">
      <c r="A756">
        <v>110342</v>
      </c>
      <c r="B756" s="1">
        <v>44137</v>
      </c>
      <c r="C756" s="2">
        <v>0.45138888888888884</v>
      </c>
      <c r="D756">
        <v>901</v>
      </c>
      <c r="E756" t="str">
        <f>VLOOKUP($D756,商品マスタ,2,FALSE)</f>
        <v>ドリンク</v>
      </c>
      <c r="F756" t="str">
        <f>VLOOKUP($D756,商品マスタ,3,FALSE)</f>
        <v>ドリンクバー</v>
      </c>
      <c r="G756" s="5">
        <v>350</v>
      </c>
      <c r="H756">
        <v>2</v>
      </c>
      <c r="I756" s="5">
        <f t="shared" si="11"/>
        <v>700</v>
      </c>
    </row>
    <row r="757" spans="1:9" x14ac:dyDescent="0.4">
      <c r="A757">
        <v>110343</v>
      </c>
      <c r="B757" s="1">
        <v>44137</v>
      </c>
      <c r="C757" s="2">
        <v>0.45138888888888884</v>
      </c>
      <c r="D757">
        <v>901</v>
      </c>
      <c r="E757" t="str">
        <f>VLOOKUP($D757,商品マスタ,2,FALSE)</f>
        <v>ドリンク</v>
      </c>
      <c r="F757" t="str">
        <f>VLOOKUP($D757,商品マスタ,3,FALSE)</f>
        <v>ドリンクバー</v>
      </c>
      <c r="G757" s="5">
        <v>350</v>
      </c>
      <c r="H757">
        <v>3</v>
      </c>
      <c r="I757" s="5">
        <f t="shared" si="11"/>
        <v>1050</v>
      </c>
    </row>
    <row r="758" spans="1:9" x14ac:dyDescent="0.4">
      <c r="A758">
        <v>110344</v>
      </c>
      <c r="B758" s="1">
        <v>44137</v>
      </c>
      <c r="C758" s="2">
        <v>0.4548611111111111</v>
      </c>
      <c r="D758">
        <v>203</v>
      </c>
      <c r="E758" t="str">
        <f>VLOOKUP($D758,商品マスタ,2,FALSE)</f>
        <v>ピザ</v>
      </c>
      <c r="F758" t="str">
        <f>VLOOKUP($D758,商品マスタ,3,FALSE)</f>
        <v>シーフード</v>
      </c>
      <c r="G758" s="5">
        <v>900</v>
      </c>
      <c r="H758">
        <v>1</v>
      </c>
      <c r="I758" s="5">
        <f t="shared" si="11"/>
        <v>900</v>
      </c>
    </row>
    <row r="759" spans="1:9" x14ac:dyDescent="0.4">
      <c r="A759">
        <v>110344</v>
      </c>
      <c r="B759" s="1">
        <v>44137</v>
      </c>
      <c r="C759" s="2">
        <v>0.4548611111111111</v>
      </c>
      <c r="D759">
        <v>901</v>
      </c>
      <c r="E759" t="str">
        <f>VLOOKUP($D759,商品マスタ,2,FALSE)</f>
        <v>ドリンク</v>
      </c>
      <c r="F759" t="str">
        <f>VLOOKUP($D759,商品マスタ,3,FALSE)</f>
        <v>ドリンクバー</v>
      </c>
      <c r="G759" s="5">
        <v>350</v>
      </c>
      <c r="H759">
        <v>3</v>
      </c>
      <c r="I759" s="5">
        <f t="shared" si="11"/>
        <v>1050</v>
      </c>
    </row>
    <row r="760" spans="1:9" x14ac:dyDescent="0.4">
      <c r="A760">
        <v>110344</v>
      </c>
      <c r="B760" s="1">
        <v>44137</v>
      </c>
      <c r="C760" s="2">
        <v>0.4548611111111111</v>
      </c>
      <c r="D760">
        <v>602</v>
      </c>
      <c r="E760" t="str">
        <f>VLOOKUP($D760,商品マスタ,2,FALSE)</f>
        <v>デザート</v>
      </c>
      <c r="F760" t="str">
        <f>VLOOKUP($D760,商品マスタ,3,FALSE)</f>
        <v>マンゴープリン</v>
      </c>
      <c r="G760" s="5">
        <v>500</v>
      </c>
      <c r="H760">
        <v>2</v>
      </c>
      <c r="I760" s="5">
        <f t="shared" si="11"/>
        <v>1000</v>
      </c>
    </row>
    <row r="761" spans="1:9" x14ac:dyDescent="0.4">
      <c r="A761">
        <v>110345</v>
      </c>
      <c r="B761" s="1">
        <v>44137</v>
      </c>
      <c r="C761" s="2">
        <v>0.45833333333333331</v>
      </c>
      <c r="D761">
        <v>501</v>
      </c>
      <c r="E761" t="str">
        <f>VLOOKUP($D761,商品マスタ,2,FALSE)</f>
        <v>サラダ</v>
      </c>
      <c r="F761" t="str">
        <f>VLOOKUP($D761,商品マスタ,3,FALSE)</f>
        <v>コーンサラダ</v>
      </c>
      <c r="G761" s="5">
        <v>350</v>
      </c>
      <c r="H761">
        <v>2</v>
      </c>
      <c r="I761" s="5">
        <f t="shared" si="11"/>
        <v>700</v>
      </c>
    </row>
    <row r="762" spans="1:9" x14ac:dyDescent="0.4">
      <c r="A762">
        <v>110345</v>
      </c>
      <c r="B762" s="1">
        <v>44137</v>
      </c>
      <c r="C762" s="2">
        <v>0.45833333333333331</v>
      </c>
      <c r="D762">
        <v>401</v>
      </c>
      <c r="E762" t="str">
        <f>VLOOKUP($D762,商品マスタ,2,FALSE)</f>
        <v>ハンバーグ</v>
      </c>
      <c r="F762" t="str">
        <f>VLOOKUP($D762,商品マスタ,3,FALSE)</f>
        <v>煮込みハンバーグ</v>
      </c>
      <c r="G762" s="5">
        <v>1200</v>
      </c>
      <c r="H762">
        <v>2</v>
      </c>
      <c r="I762" s="5">
        <f t="shared" si="11"/>
        <v>2400</v>
      </c>
    </row>
    <row r="763" spans="1:9" x14ac:dyDescent="0.4">
      <c r="A763">
        <v>110345</v>
      </c>
      <c r="B763" s="1">
        <v>44137</v>
      </c>
      <c r="C763" s="2">
        <v>0.45833333333333331</v>
      </c>
      <c r="D763">
        <v>901</v>
      </c>
      <c r="E763" t="str">
        <f>VLOOKUP($D763,商品マスタ,2,FALSE)</f>
        <v>ドリンク</v>
      </c>
      <c r="F763" t="str">
        <f>VLOOKUP($D763,商品マスタ,3,FALSE)</f>
        <v>ドリンクバー</v>
      </c>
      <c r="G763" s="5">
        <v>350</v>
      </c>
      <c r="H763">
        <v>2</v>
      </c>
      <c r="I763" s="5">
        <f t="shared" si="11"/>
        <v>700</v>
      </c>
    </row>
    <row r="764" spans="1:9" x14ac:dyDescent="0.4">
      <c r="A764">
        <v>110346</v>
      </c>
      <c r="B764" s="1">
        <v>44137</v>
      </c>
      <c r="C764" s="2">
        <v>0.46180555555555558</v>
      </c>
      <c r="D764">
        <v>901</v>
      </c>
      <c r="E764" t="str">
        <f>VLOOKUP($D764,商品マスタ,2,FALSE)</f>
        <v>ドリンク</v>
      </c>
      <c r="F764" t="str">
        <f>VLOOKUP($D764,商品マスタ,3,FALSE)</f>
        <v>ドリンクバー</v>
      </c>
      <c r="G764" s="5">
        <v>350</v>
      </c>
      <c r="H764">
        <v>2</v>
      </c>
      <c r="I764" s="5">
        <f t="shared" si="11"/>
        <v>700</v>
      </c>
    </row>
    <row r="765" spans="1:9" x14ac:dyDescent="0.4">
      <c r="A765">
        <v>110346</v>
      </c>
      <c r="B765" s="1">
        <v>44137</v>
      </c>
      <c r="C765" s="2">
        <v>0.46180555555555558</v>
      </c>
      <c r="D765">
        <v>902</v>
      </c>
      <c r="E765" t="str">
        <f>VLOOKUP($D765,商品マスタ,2,FALSE)</f>
        <v>ドリンク</v>
      </c>
      <c r="F765" t="str">
        <f>VLOOKUP($D765,商品マスタ,3,FALSE)</f>
        <v>ドリンクバー（キッズ）</v>
      </c>
      <c r="G765" s="5">
        <v>200</v>
      </c>
      <c r="H765">
        <v>4</v>
      </c>
      <c r="I765" s="5">
        <f t="shared" si="11"/>
        <v>800</v>
      </c>
    </row>
    <row r="766" spans="1:9" x14ac:dyDescent="0.4">
      <c r="A766">
        <v>110347</v>
      </c>
      <c r="B766" s="1">
        <v>44137</v>
      </c>
      <c r="C766" s="2">
        <v>0.46875</v>
      </c>
      <c r="D766">
        <v>205</v>
      </c>
      <c r="E766" t="str">
        <f>VLOOKUP($D766,商品マスタ,2,FALSE)</f>
        <v>ピザ</v>
      </c>
      <c r="F766" t="str">
        <f>VLOOKUP($D766,商品マスタ,3,FALSE)</f>
        <v>照り焼きチキン</v>
      </c>
      <c r="G766" s="5">
        <v>900</v>
      </c>
      <c r="H766">
        <v>1</v>
      </c>
      <c r="I766" s="5">
        <f t="shared" si="11"/>
        <v>900</v>
      </c>
    </row>
    <row r="767" spans="1:9" x14ac:dyDescent="0.4">
      <c r="A767">
        <v>110347</v>
      </c>
      <c r="B767" s="1">
        <v>44137</v>
      </c>
      <c r="C767" s="2">
        <v>0.46875</v>
      </c>
      <c r="D767">
        <v>901</v>
      </c>
      <c r="E767" t="str">
        <f>VLOOKUP($D767,商品マスタ,2,FALSE)</f>
        <v>ドリンク</v>
      </c>
      <c r="F767" t="str">
        <f>VLOOKUP($D767,商品マスタ,3,FALSE)</f>
        <v>ドリンクバー</v>
      </c>
      <c r="G767" s="5">
        <v>350</v>
      </c>
      <c r="H767">
        <v>2</v>
      </c>
      <c r="I767" s="5">
        <f t="shared" si="11"/>
        <v>700</v>
      </c>
    </row>
    <row r="768" spans="1:9" x14ac:dyDescent="0.4">
      <c r="A768">
        <v>110348</v>
      </c>
      <c r="B768" s="1">
        <v>44137</v>
      </c>
      <c r="C768" s="2">
        <v>0.47222222222222227</v>
      </c>
      <c r="D768">
        <v>901</v>
      </c>
      <c r="E768" t="str">
        <f>VLOOKUP($D768,商品マスタ,2,FALSE)</f>
        <v>ドリンク</v>
      </c>
      <c r="F768" t="str">
        <f>VLOOKUP($D768,商品マスタ,3,FALSE)</f>
        <v>ドリンクバー</v>
      </c>
      <c r="G768" s="5">
        <v>350</v>
      </c>
      <c r="H768">
        <v>2</v>
      </c>
      <c r="I768" s="5">
        <f t="shared" si="11"/>
        <v>700</v>
      </c>
    </row>
    <row r="769" spans="1:9" x14ac:dyDescent="0.4">
      <c r="A769">
        <v>110349</v>
      </c>
      <c r="B769" s="1">
        <v>44137</v>
      </c>
      <c r="C769" s="2">
        <v>0.47916666666666669</v>
      </c>
      <c r="D769">
        <v>108</v>
      </c>
      <c r="E769" t="str">
        <f>VLOOKUP($D769,商品マスタ,2,FALSE)</f>
        <v>パスタ</v>
      </c>
      <c r="F769" t="str">
        <f>VLOOKUP($D769,商品マスタ,3,FALSE)</f>
        <v>たらこクリーム</v>
      </c>
      <c r="G769" s="5">
        <v>1000</v>
      </c>
      <c r="H769">
        <v>2</v>
      </c>
      <c r="I769" s="5">
        <f t="shared" si="11"/>
        <v>2000</v>
      </c>
    </row>
    <row r="770" spans="1:9" x14ac:dyDescent="0.4">
      <c r="A770">
        <v>110349</v>
      </c>
      <c r="B770" s="1">
        <v>44137</v>
      </c>
      <c r="C770" s="2">
        <v>0.47916666666666669</v>
      </c>
      <c r="D770">
        <v>107</v>
      </c>
      <c r="E770" t="str">
        <f>VLOOKUP($D770,商品マスタ,2,FALSE)</f>
        <v>パスタ</v>
      </c>
      <c r="F770" t="str">
        <f>VLOOKUP($D770,商品マスタ,3,FALSE)</f>
        <v>ズワイガニのクリームソース</v>
      </c>
      <c r="G770" s="5">
        <v>1500</v>
      </c>
      <c r="H770">
        <v>1</v>
      </c>
      <c r="I770" s="5">
        <f t="shared" si="11"/>
        <v>1500</v>
      </c>
    </row>
    <row r="771" spans="1:9" x14ac:dyDescent="0.4">
      <c r="A771">
        <v>110349</v>
      </c>
      <c r="B771" s="1">
        <v>44137</v>
      </c>
      <c r="C771" s="2">
        <v>0.47916666666666669</v>
      </c>
      <c r="D771">
        <v>901</v>
      </c>
      <c r="E771" t="str">
        <f>VLOOKUP($D771,商品マスタ,2,FALSE)</f>
        <v>ドリンク</v>
      </c>
      <c r="F771" t="str">
        <f>VLOOKUP($D771,商品マスタ,3,FALSE)</f>
        <v>ドリンクバー</v>
      </c>
      <c r="G771" s="5">
        <v>350</v>
      </c>
      <c r="H771">
        <v>3</v>
      </c>
      <c r="I771" s="5">
        <f t="shared" ref="I771:I834" si="12">G771*H771</f>
        <v>1050</v>
      </c>
    </row>
    <row r="772" spans="1:9" x14ac:dyDescent="0.4">
      <c r="A772">
        <v>110350</v>
      </c>
      <c r="B772" s="1">
        <v>44137</v>
      </c>
      <c r="C772" s="2">
        <v>0.4826388888888889</v>
      </c>
      <c r="D772">
        <v>901</v>
      </c>
      <c r="E772" t="str">
        <f>VLOOKUP($D772,商品マスタ,2,FALSE)</f>
        <v>ドリンク</v>
      </c>
      <c r="F772" t="str">
        <f>VLOOKUP($D772,商品マスタ,3,FALSE)</f>
        <v>ドリンクバー</v>
      </c>
      <c r="G772" s="5">
        <v>350</v>
      </c>
      <c r="H772">
        <v>2</v>
      </c>
      <c r="I772" s="5">
        <f t="shared" si="12"/>
        <v>700</v>
      </c>
    </row>
    <row r="773" spans="1:9" x14ac:dyDescent="0.4">
      <c r="A773">
        <v>110351</v>
      </c>
      <c r="B773" s="1">
        <v>44137</v>
      </c>
      <c r="C773" s="2">
        <v>0.4826388888888889</v>
      </c>
      <c r="D773">
        <v>901</v>
      </c>
      <c r="E773" t="str">
        <f>VLOOKUP($D773,商品マスタ,2,FALSE)</f>
        <v>ドリンク</v>
      </c>
      <c r="F773" t="str">
        <f>VLOOKUP($D773,商品マスタ,3,FALSE)</f>
        <v>ドリンクバー</v>
      </c>
      <c r="G773" s="5">
        <v>350</v>
      </c>
      <c r="H773">
        <v>2</v>
      </c>
      <c r="I773" s="5">
        <f t="shared" si="12"/>
        <v>700</v>
      </c>
    </row>
    <row r="774" spans="1:9" x14ac:dyDescent="0.4">
      <c r="A774">
        <v>110352</v>
      </c>
      <c r="B774" s="1">
        <v>44137</v>
      </c>
      <c r="C774" s="2">
        <v>0.4826388888888889</v>
      </c>
      <c r="D774">
        <v>901</v>
      </c>
      <c r="E774" t="str">
        <f>VLOOKUP($D774,商品マスタ,2,FALSE)</f>
        <v>ドリンク</v>
      </c>
      <c r="F774" t="str">
        <f>VLOOKUP($D774,商品マスタ,3,FALSE)</f>
        <v>ドリンクバー</v>
      </c>
      <c r="G774" s="5">
        <v>350</v>
      </c>
      <c r="H774">
        <v>3</v>
      </c>
      <c r="I774" s="5">
        <f t="shared" si="12"/>
        <v>1050</v>
      </c>
    </row>
    <row r="775" spans="1:9" x14ac:dyDescent="0.4">
      <c r="A775">
        <v>110353</v>
      </c>
      <c r="B775" s="1">
        <v>44137</v>
      </c>
      <c r="C775" s="2">
        <v>0.4861111111111111</v>
      </c>
      <c r="D775">
        <v>101</v>
      </c>
      <c r="E775" t="str">
        <f>VLOOKUP($D775,商品マスタ,2,FALSE)</f>
        <v>パスタ</v>
      </c>
      <c r="F775" t="str">
        <f>VLOOKUP($D775,商品マスタ,3,FALSE)</f>
        <v>トマトミートソース</v>
      </c>
      <c r="G775" s="5">
        <v>1000</v>
      </c>
      <c r="H775">
        <v>3</v>
      </c>
      <c r="I775" s="5">
        <f t="shared" si="12"/>
        <v>3000</v>
      </c>
    </row>
    <row r="776" spans="1:9" x14ac:dyDescent="0.4">
      <c r="A776">
        <v>110353</v>
      </c>
      <c r="B776" s="1">
        <v>44137</v>
      </c>
      <c r="C776" s="2">
        <v>0.4861111111111111</v>
      </c>
      <c r="D776">
        <v>901</v>
      </c>
      <c r="E776" t="str">
        <f>VLOOKUP($D776,商品マスタ,2,FALSE)</f>
        <v>ドリンク</v>
      </c>
      <c r="F776" t="str">
        <f>VLOOKUP($D776,商品マスタ,3,FALSE)</f>
        <v>ドリンクバー</v>
      </c>
      <c r="G776" s="5">
        <v>350</v>
      </c>
      <c r="H776">
        <v>3</v>
      </c>
      <c r="I776" s="5">
        <f t="shared" si="12"/>
        <v>1050</v>
      </c>
    </row>
    <row r="777" spans="1:9" x14ac:dyDescent="0.4">
      <c r="A777">
        <v>110353</v>
      </c>
      <c r="B777" s="1">
        <v>44137</v>
      </c>
      <c r="C777" s="2">
        <v>0.4861111111111111</v>
      </c>
      <c r="D777">
        <v>602</v>
      </c>
      <c r="E777" t="str">
        <f>VLOOKUP($D777,商品マスタ,2,FALSE)</f>
        <v>デザート</v>
      </c>
      <c r="F777" t="str">
        <f>VLOOKUP($D777,商品マスタ,3,FALSE)</f>
        <v>マンゴープリン</v>
      </c>
      <c r="G777" s="5">
        <v>500</v>
      </c>
      <c r="H777">
        <v>3</v>
      </c>
      <c r="I777" s="5">
        <f t="shared" si="12"/>
        <v>1500</v>
      </c>
    </row>
    <row r="778" spans="1:9" x14ac:dyDescent="0.4">
      <c r="A778">
        <v>110354</v>
      </c>
      <c r="B778" s="1">
        <v>44137</v>
      </c>
      <c r="C778" s="2">
        <v>0.48958333333333331</v>
      </c>
      <c r="D778">
        <v>401</v>
      </c>
      <c r="E778" t="str">
        <f>VLOOKUP($D778,商品マスタ,2,FALSE)</f>
        <v>ハンバーグ</v>
      </c>
      <c r="F778" t="str">
        <f>VLOOKUP($D778,商品マスタ,3,FALSE)</f>
        <v>煮込みハンバーグ</v>
      </c>
      <c r="G778" s="5">
        <v>1200</v>
      </c>
      <c r="H778">
        <v>3</v>
      </c>
      <c r="I778" s="5">
        <f t="shared" si="12"/>
        <v>3600</v>
      </c>
    </row>
    <row r="779" spans="1:9" x14ac:dyDescent="0.4">
      <c r="A779">
        <v>110354</v>
      </c>
      <c r="B779" s="1">
        <v>44137</v>
      </c>
      <c r="C779" s="2">
        <v>0.48958333333333331</v>
      </c>
      <c r="D779">
        <v>901</v>
      </c>
      <c r="E779" t="str">
        <f>VLOOKUP($D779,商品マスタ,2,FALSE)</f>
        <v>ドリンク</v>
      </c>
      <c r="F779" t="str">
        <f>VLOOKUP($D779,商品マスタ,3,FALSE)</f>
        <v>ドリンクバー</v>
      </c>
      <c r="G779" s="5">
        <v>350</v>
      </c>
      <c r="H779">
        <v>3</v>
      </c>
      <c r="I779" s="5">
        <f t="shared" si="12"/>
        <v>1050</v>
      </c>
    </row>
    <row r="780" spans="1:9" x14ac:dyDescent="0.4">
      <c r="A780">
        <v>110354</v>
      </c>
      <c r="B780" s="1">
        <v>44137</v>
      </c>
      <c r="C780" s="2">
        <v>0.48958333333333331</v>
      </c>
      <c r="D780">
        <v>602</v>
      </c>
      <c r="E780" t="str">
        <f>VLOOKUP($D780,商品マスタ,2,FALSE)</f>
        <v>デザート</v>
      </c>
      <c r="F780" t="str">
        <f>VLOOKUP($D780,商品マスタ,3,FALSE)</f>
        <v>マンゴープリン</v>
      </c>
      <c r="G780" s="5">
        <v>500</v>
      </c>
      <c r="H780">
        <v>3</v>
      </c>
      <c r="I780" s="5">
        <f t="shared" si="12"/>
        <v>1500</v>
      </c>
    </row>
    <row r="781" spans="1:9" x14ac:dyDescent="0.4">
      <c r="A781">
        <v>110355</v>
      </c>
      <c r="B781" s="1">
        <v>44137</v>
      </c>
      <c r="C781" s="2">
        <v>0.49305555555555558</v>
      </c>
      <c r="D781">
        <v>403</v>
      </c>
      <c r="E781" t="str">
        <f>VLOOKUP($D781,商品マスタ,2,FALSE)</f>
        <v>ハンバーグ</v>
      </c>
      <c r="F781" t="str">
        <f>VLOOKUP($D781,商品マスタ,3,FALSE)</f>
        <v>イタリアンハンバーグ</v>
      </c>
      <c r="G781" s="5">
        <v>1000</v>
      </c>
      <c r="H781">
        <v>1</v>
      </c>
      <c r="I781" s="5">
        <f t="shared" si="12"/>
        <v>1000</v>
      </c>
    </row>
    <row r="782" spans="1:9" x14ac:dyDescent="0.4">
      <c r="A782">
        <v>110355</v>
      </c>
      <c r="B782" s="1">
        <v>44137</v>
      </c>
      <c r="C782" s="2">
        <v>0.49305555555555558</v>
      </c>
      <c r="D782">
        <v>303</v>
      </c>
      <c r="E782" t="str">
        <f>VLOOKUP($D782,商品マスタ,2,FALSE)</f>
        <v>ドリア</v>
      </c>
      <c r="F782" t="str">
        <f>VLOOKUP($D782,商品マスタ,3,FALSE)</f>
        <v>イカとエビのドリア</v>
      </c>
      <c r="G782" s="5">
        <v>900</v>
      </c>
      <c r="H782">
        <v>1</v>
      </c>
      <c r="I782" s="5">
        <f t="shared" si="12"/>
        <v>900</v>
      </c>
    </row>
    <row r="783" spans="1:9" x14ac:dyDescent="0.4">
      <c r="A783">
        <v>110355</v>
      </c>
      <c r="B783" s="1">
        <v>44137</v>
      </c>
      <c r="C783" s="2">
        <v>0.49305555555555558</v>
      </c>
      <c r="D783">
        <v>304</v>
      </c>
      <c r="E783" t="str">
        <f>VLOOKUP($D783,商品マスタ,2,FALSE)</f>
        <v>ドリア</v>
      </c>
      <c r="F783" t="str">
        <f>VLOOKUP($D783,商品マスタ,3,FALSE)</f>
        <v>たっぷり野菜ドリア</v>
      </c>
      <c r="G783" s="5">
        <v>1000</v>
      </c>
      <c r="H783">
        <v>1</v>
      </c>
      <c r="I783" s="5">
        <f t="shared" si="12"/>
        <v>1000</v>
      </c>
    </row>
    <row r="784" spans="1:9" x14ac:dyDescent="0.4">
      <c r="A784">
        <v>110355</v>
      </c>
      <c r="B784" s="1">
        <v>44137</v>
      </c>
      <c r="C784" s="2">
        <v>0.49305555555555558</v>
      </c>
      <c r="D784">
        <v>107</v>
      </c>
      <c r="E784" t="str">
        <f>VLOOKUP($D784,商品マスタ,2,FALSE)</f>
        <v>パスタ</v>
      </c>
      <c r="F784" t="str">
        <f>VLOOKUP($D784,商品マスタ,3,FALSE)</f>
        <v>ズワイガニのクリームソース</v>
      </c>
      <c r="G784" s="5">
        <v>1500</v>
      </c>
      <c r="H784">
        <v>2</v>
      </c>
      <c r="I784" s="5">
        <f t="shared" si="12"/>
        <v>3000</v>
      </c>
    </row>
    <row r="785" spans="1:9" x14ac:dyDescent="0.4">
      <c r="A785">
        <v>110355</v>
      </c>
      <c r="B785" s="1">
        <v>44137</v>
      </c>
      <c r="C785" s="2">
        <v>0.49305555555555558</v>
      </c>
      <c r="D785">
        <v>901</v>
      </c>
      <c r="E785" t="str">
        <f>VLOOKUP($D785,商品マスタ,2,FALSE)</f>
        <v>ドリンク</v>
      </c>
      <c r="F785" t="str">
        <f>VLOOKUP($D785,商品マスタ,3,FALSE)</f>
        <v>ドリンクバー</v>
      </c>
      <c r="G785" s="5">
        <v>350</v>
      </c>
      <c r="H785">
        <v>2</v>
      </c>
      <c r="I785" s="5">
        <f t="shared" si="12"/>
        <v>700</v>
      </c>
    </row>
    <row r="786" spans="1:9" x14ac:dyDescent="0.4">
      <c r="A786">
        <v>110356</v>
      </c>
      <c r="B786" s="1">
        <v>44137</v>
      </c>
      <c r="C786" s="2">
        <v>0.49652777777777773</v>
      </c>
      <c r="D786">
        <v>304</v>
      </c>
      <c r="E786" t="str">
        <f>VLOOKUP($D786,商品マスタ,2,FALSE)</f>
        <v>ドリア</v>
      </c>
      <c r="F786" t="str">
        <f>VLOOKUP($D786,商品マスタ,3,FALSE)</f>
        <v>たっぷり野菜ドリア</v>
      </c>
      <c r="G786" s="5">
        <v>1000</v>
      </c>
      <c r="H786">
        <v>3</v>
      </c>
      <c r="I786" s="5">
        <f t="shared" si="12"/>
        <v>3000</v>
      </c>
    </row>
    <row r="787" spans="1:9" x14ac:dyDescent="0.4">
      <c r="A787">
        <v>110356</v>
      </c>
      <c r="B787" s="1">
        <v>44137</v>
      </c>
      <c r="C787" s="2">
        <v>0.49652777777777773</v>
      </c>
      <c r="D787">
        <v>901</v>
      </c>
      <c r="E787" t="str">
        <f>VLOOKUP($D787,商品マスタ,2,FALSE)</f>
        <v>ドリンク</v>
      </c>
      <c r="F787" t="str">
        <f>VLOOKUP($D787,商品マスタ,3,FALSE)</f>
        <v>ドリンクバー</v>
      </c>
      <c r="G787" s="5">
        <v>350</v>
      </c>
      <c r="H787">
        <v>3</v>
      </c>
      <c r="I787" s="5">
        <f t="shared" si="12"/>
        <v>1050</v>
      </c>
    </row>
    <row r="788" spans="1:9" x14ac:dyDescent="0.4">
      <c r="A788">
        <v>110356</v>
      </c>
      <c r="B788" s="1">
        <v>44137</v>
      </c>
      <c r="C788" s="2">
        <v>0.49652777777777773</v>
      </c>
      <c r="D788">
        <v>601</v>
      </c>
      <c r="E788" t="str">
        <f>VLOOKUP($D788,商品マスタ,2,FALSE)</f>
        <v>デザート</v>
      </c>
      <c r="F788" t="str">
        <f>VLOOKUP($D788,商品マスタ,3,FALSE)</f>
        <v>アップルパイ</v>
      </c>
      <c r="G788" s="5">
        <v>500</v>
      </c>
      <c r="H788">
        <v>3</v>
      </c>
      <c r="I788" s="5">
        <f t="shared" si="12"/>
        <v>1500</v>
      </c>
    </row>
    <row r="789" spans="1:9" x14ac:dyDescent="0.4">
      <c r="A789">
        <v>110357</v>
      </c>
      <c r="B789" s="1">
        <v>44137</v>
      </c>
      <c r="C789" s="2">
        <v>0.49652777777777773</v>
      </c>
      <c r="D789">
        <v>109</v>
      </c>
      <c r="E789" t="str">
        <f>VLOOKUP($D789,商品マスタ,2,FALSE)</f>
        <v>パスタ</v>
      </c>
      <c r="F789" t="str">
        <f>VLOOKUP($D789,商品マスタ,3,FALSE)</f>
        <v>ペペロンチーノ</v>
      </c>
      <c r="G789" s="5">
        <v>900</v>
      </c>
      <c r="H789">
        <v>1</v>
      </c>
      <c r="I789" s="5">
        <f t="shared" si="12"/>
        <v>900</v>
      </c>
    </row>
    <row r="790" spans="1:9" x14ac:dyDescent="0.4">
      <c r="A790">
        <v>110357</v>
      </c>
      <c r="B790" s="1">
        <v>44137</v>
      </c>
      <c r="C790" s="2">
        <v>0.49652777777777773</v>
      </c>
      <c r="D790">
        <v>108</v>
      </c>
      <c r="E790" t="str">
        <f>VLOOKUP($D790,商品マスタ,2,FALSE)</f>
        <v>パスタ</v>
      </c>
      <c r="F790" t="str">
        <f>VLOOKUP($D790,商品マスタ,3,FALSE)</f>
        <v>たらこクリーム</v>
      </c>
      <c r="G790" s="5">
        <v>1000</v>
      </c>
      <c r="H790">
        <v>2</v>
      </c>
      <c r="I790" s="5">
        <f t="shared" si="12"/>
        <v>2000</v>
      </c>
    </row>
    <row r="791" spans="1:9" x14ac:dyDescent="0.4">
      <c r="A791">
        <v>110357</v>
      </c>
      <c r="B791" s="1">
        <v>44137</v>
      </c>
      <c r="C791" s="2">
        <v>0.49652777777777773</v>
      </c>
      <c r="D791">
        <v>110</v>
      </c>
      <c r="E791" t="str">
        <f>VLOOKUP($D791,商品マスタ,2,FALSE)</f>
        <v>パスタ</v>
      </c>
      <c r="F791" t="str">
        <f>VLOOKUP($D791,商品マスタ,3,FALSE)</f>
        <v>キャベツのペペロンチーノ</v>
      </c>
      <c r="G791" s="5">
        <v>900</v>
      </c>
      <c r="H791">
        <v>1</v>
      </c>
      <c r="I791" s="5">
        <f t="shared" si="12"/>
        <v>900</v>
      </c>
    </row>
    <row r="792" spans="1:9" x14ac:dyDescent="0.4">
      <c r="A792">
        <v>110357</v>
      </c>
      <c r="B792" s="1">
        <v>44137</v>
      </c>
      <c r="C792" s="2">
        <v>0.49652777777777773</v>
      </c>
      <c r="D792">
        <v>112</v>
      </c>
      <c r="E792" t="str">
        <f>VLOOKUP($D792,商品マスタ,2,FALSE)</f>
        <v>パスタ</v>
      </c>
      <c r="F792" t="str">
        <f>VLOOKUP($D792,商品マスタ,3,FALSE)</f>
        <v>イカ墨入りパスタ</v>
      </c>
      <c r="G792" s="5">
        <v>1200</v>
      </c>
      <c r="H792">
        <v>1</v>
      </c>
      <c r="I792" s="5">
        <f t="shared" si="12"/>
        <v>1200</v>
      </c>
    </row>
    <row r="793" spans="1:9" x14ac:dyDescent="0.4">
      <c r="A793">
        <v>110358</v>
      </c>
      <c r="B793" s="1">
        <v>44137</v>
      </c>
      <c r="C793" s="2">
        <v>0.5</v>
      </c>
      <c r="D793">
        <v>501</v>
      </c>
      <c r="E793" t="str">
        <f>VLOOKUP($D793,商品マスタ,2,FALSE)</f>
        <v>サラダ</v>
      </c>
      <c r="F793" t="str">
        <f>VLOOKUP($D793,商品マスタ,3,FALSE)</f>
        <v>コーンサラダ</v>
      </c>
      <c r="G793" s="5">
        <v>350</v>
      </c>
      <c r="H793">
        <v>2</v>
      </c>
      <c r="I793" s="5">
        <f t="shared" si="12"/>
        <v>700</v>
      </c>
    </row>
    <row r="794" spans="1:9" x14ac:dyDescent="0.4">
      <c r="A794">
        <v>110358</v>
      </c>
      <c r="B794" s="1">
        <v>44137</v>
      </c>
      <c r="C794" s="2">
        <v>0.5</v>
      </c>
      <c r="D794">
        <v>401</v>
      </c>
      <c r="E794" t="str">
        <f>VLOOKUP($D794,商品マスタ,2,FALSE)</f>
        <v>ハンバーグ</v>
      </c>
      <c r="F794" t="str">
        <f>VLOOKUP($D794,商品マスタ,3,FALSE)</f>
        <v>煮込みハンバーグ</v>
      </c>
      <c r="G794" s="5">
        <v>1200</v>
      </c>
      <c r="H794">
        <v>2</v>
      </c>
      <c r="I794" s="5">
        <f t="shared" si="12"/>
        <v>2400</v>
      </c>
    </row>
    <row r="795" spans="1:9" x14ac:dyDescent="0.4">
      <c r="A795">
        <v>110358</v>
      </c>
      <c r="B795" s="1">
        <v>44137</v>
      </c>
      <c r="C795" s="2">
        <v>0.5</v>
      </c>
      <c r="D795">
        <v>901</v>
      </c>
      <c r="E795" t="str">
        <f>VLOOKUP($D795,商品マスタ,2,FALSE)</f>
        <v>ドリンク</v>
      </c>
      <c r="F795" t="str">
        <f>VLOOKUP($D795,商品マスタ,3,FALSE)</f>
        <v>ドリンクバー</v>
      </c>
      <c r="G795" s="5">
        <v>350</v>
      </c>
      <c r="H795">
        <v>2</v>
      </c>
      <c r="I795" s="5">
        <f t="shared" si="12"/>
        <v>700</v>
      </c>
    </row>
    <row r="796" spans="1:9" x14ac:dyDescent="0.4">
      <c r="A796">
        <v>110359</v>
      </c>
      <c r="B796" s="1">
        <v>44137</v>
      </c>
      <c r="C796" s="2">
        <v>0.5</v>
      </c>
      <c r="D796">
        <v>901</v>
      </c>
      <c r="E796" t="str">
        <f>VLOOKUP($D796,商品マスタ,2,FALSE)</f>
        <v>ドリンク</v>
      </c>
      <c r="F796" t="str">
        <f>VLOOKUP($D796,商品マスタ,3,FALSE)</f>
        <v>ドリンクバー</v>
      </c>
      <c r="G796" s="5">
        <v>350</v>
      </c>
      <c r="H796">
        <v>2</v>
      </c>
      <c r="I796" s="5">
        <f t="shared" si="12"/>
        <v>700</v>
      </c>
    </row>
    <row r="797" spans="1:9" x14ac:dyDescent="0.4">
      <c r="A797">
        <v>110359</v>
      </c>
      <c r="B797" s="1">
        <v>44137</v>
      </c>
      <c r="C797" s="2">
        <v>0.5</v>
      </c>
      <c r="D797">
        <v>902</v>
      </c>
      <c r="E797" t="str">
        <f>VLOOKUP($D797,商品マスタ,2,FALSE)</f>
        <v>ドリンク</v>
      </c>
      <c r="F797" t="str">
        <f>VLOOKUP($D797,商品マスタ,3,FALSE)</f>
        <v>ドリンクバー（キッズ）</v>
      </c>
      <c r="G797" s="5">
        <v>200</v>
      </c>
      <c r="H797">
        <v>4</v>
      </c>
      <c r="I797" s="5">
        <f t="shared" si="12"/>
        <v>800</v>
      </c>
    </row>
    <row r="798" spans="1:9" x14ac:dyDescent="0.4">
      <c r="A798">
        <v>110360</v>
      </c>
      <c r="B798" s="1">
        <v>44137</v>
      </c>
      <c r="C798" s="2">
        <v>0.5</v>
      </c>
      <c r="D798">
        <v>205</v>
      </c>
      <c r="E798" t="str">
        <f>VLOOKUP($D798,商品マスタ,2,FALSE)</f>
        <v>ピザ</v>
      </c>
      <c r="F798" t="str">
        <f>VLOOKUP($D798,商品マスタ,3,FALSE)</f>
        <v>照り焼きチキン</v>
      </c>
      <c r="G798" s="5">
        <v>900</v>
      </c>
      <c r="H798">
        <v>1</v>
      </c>
      <c r="I798" s="5">
        <f t="shared" si="12"/>
        <v>900</v>
      </c>
    </row>
    <row r="799" spans="1:9" x14ac:dyDescent="0.4">
      <c r="A799">
        <v>110360</v>
      </c>
      <c r="B799" s="1">
        <v>44137</v>
      </c>
      <c r="C799" s="2">
        <v>0.5</v>
      </c>
      <c r="D799">
        <v>901</v>
      </c>
      <c r="E799" t="str">
        <f>VLOOKUP($D799,商品マスタ,2,FALSE)</f>
        <v>ドリンク</v>
      </c>
      <c r="F799" t="str">
        <f>VLOOKUP($D799,商品マスタ,3,FALSE)</f>
        <v>ドリンクバー</v>
      </c>
      <c r="G799" s="5">
        <v>350</v>
      </c>
      <c r="H799">
        <v>4</v>
      </c>
      <c r="I799" s="5">
        <f t="shared" si="12"/>
        <v>1400</v>
      </c>
    </row>
    <row r="800" spans="1:9" x14ac:dyDescent="0.4">
      <c r="A800">
        <v>110361</v>
      </c>
      <c r="B800" s="1">
        <v>44137</v>
      </c>
      <c r="C800" s="2">
        <v>0.5</v>
      </c>
      <c r="D800">
        <v>901</v>
      </c>
      <c r="E800" t="str">
        <f>VLOOKUP($D800,商品マスタ,2,FALSE)</f>
        <v>ドリンク</v>
      </c>
      <c r="F800" t="str">
        <f>VLOOKUP($D800,商品マスタ,3,FALSE)</f>
        <v>ドリンクバー</v>
      </c>
      <c r="G800" s="5">
        <v>350</v>
      </c>
      <c r="H800">
        <v>4</v>
      </c>
      <c r="I800" s="5">
        <f t="shared" si="12"/>
        <v>1400</v>
      </c>
    </row>
    <row r="801" spans="1:9" x14ac:dyDescent="0.4">
      <c r="A801">
        <v>110362</v>
      </c>
      <c r="B801" s="1">
        <v>44137</v>
      </c>
      <c r="C801" s="2">
        <v>0.50347222222222221</v>
      </c>
      <c r="D801">
        <v>108</v>
      </c>
      <c r="E801" t="str">
        <f>VLOOKUP($D801,商品マスタ,2,FALSE)</f>
        <v>パスタ</v>
      </c>
      <c r="F801" t="str">
        <f>VLOOKUP($D801,商品マスタ,3,FALSE)</f>
        <v>たらこクリーム</v>
      </c>
      <c r="G801" s="5">
        <v>1000</v>
      </c>
      <c r="H801">
        <v>2</v>
      </c>
      <c r="I801" s="5">
        <f t="shared" si="12"/>
        <v>2000</v>
      </c>
    </row>
    <row r="802" spans="1:9" x14ac:dyDescent="0.4">
      <c r="A802">
        <v>110362</v>
      </c>
      <c r="B802" s="1">
        <v>44137</v>
      </c>
      <c r="C802" s="2">
        <v>0.50347222222222221</v>
      </c>
      <c r="D802">
        <v>107</v>
      </c>
      <c r="E802" t="str">
        <f>VLOOKUP($D802,商品マスタ,2,FALSE)</f>
        <v>パスタ</v>
      </c>
      <c r="F802" t="str">
        <f>VLOOKUP($D802,商品マスタ,3,FALSE)</f>
        <v>ズワイガニのクリームソース</v>
      </c>
      <c r="G802" s="5">
        <v>1500</v>
      </c>
      <c r="H802">
        <v>1</v>
      </c>
      <c r="I802" s="5">
        <f t="shared" si="12"/>
        <v>1500</v>
      </c>
    </row>
    <row r="803" spans="1:9" x14ac:dyDescent="0.4">
      <c r="A803">
        <v>110363</v>
      </c>
      <c r="B803" s="1">
        <v>44137</v>
      </c>
      <c r="C803" s="2">
        <v>0.50347222222222221</v>
      </c>
      <c r="D803">
        <v>104</v>
      </c>
      <c r="E803" t="str">
        <f>VLOOKUP($D803,商品マスタ,2,FALSE)</f>
        <v>パスタ</v>
      </c>
      <c r="F803" t="str">
        <f>VLOOKUP($D803,商品マスタ,3,FALSE)</f>
        <v>アラビアータ</v>
      </c>
      <c r="G803" s="5">
        <v>900</v>
      </c>
      <c r="H803">
        <v>2</v>
      </c>
      <c r="I803" s="5">
        <f t="shared" si="12"/>
        <v>1800</v>
      </c>
    </row>
    <row r="804" spans="1:9" x14ac:dyDescent="0.4">
      <c r="A804">
        <v>110364</v>
      </c>
      <c r="B804" s="1">
        <v>44137</v>
      </c>
      <c r="C804" s="2">
        <v>0.50347222222222221</v>
      </c>
      <c r="D804">
        <v>104</v>
      </c>
      <c r="E804" t="str">
        <f>VLOOKUP($D804,商品マスタ,2,FALSE)</f>
        <v>パスタ</v>
      </c>
      <c r="F804" t="str">
        <f>VLOOKUP($D804,商品マスタ,3,FALSE)</f>
        <v>アラビアータ</v>
      </c>
      <c r="G804" s="5">
        <v>900</v>
      </c>
      <c r="H804">
        <v>2</v>
      </c>
      <c r="I804" s="5">
        <f t="shared" si="12"/>
        <v>1800</v>
      </c>
    </row>
    <row r="805" spans="1:9" x14ac:dyDescent="0.4">
      <c r="A805">
        <v>110365</v>
      </c>
      <c r="B805" s="1">
        <v>44137</v>
      </c>
      <c r="C805" s="2">
        <v>0.50347222222222221</v>
      </c>
      <c r="D805">
        <v>203</v>
      </c>
      <c r="E805" t="str">
        <f>VLOOKUP($D805,商品マスタ,2,FALSE)</f>
        <v>ピザ</v>
      </c>
      <c r="F805" t="str">
        <f>VLOOKUP($D805,商品マスタ,3,FALSE)</f>
        <v>シーフード</v>
      </c>
      <c r="G805" s="5">
        <v>900</v>
      </c>
      <c r="H805">
        <v>3</v>
      </c>
      <c r="I805" s="5">
        <f t="shared" si="12"/>
        <v>2700</v>
      </c>
    </row>
    <row r="806" spans="1:9" x14ac:dyDescent="0.4">
      <c r="A806">
        <v>110366</v>
      </c>
      <c r="B806" s="1">
        <v>44137</v>
      </c>
      <c r="C806" s="2">
        <v>0.50347222222222221</v>
      </c>
      <c r="D806">
        <v>101</v>
      </c>
      <c r="E806" t="str">
        <f>VLOOKUP($D806,商品マスタ,2,FALSE)</f>
        <v>パスタ</v>
      </c>
      <c r="F806" t="str">
        <f>VLOOKUP($D806,商品マスタ,3,FALSE)</f>
        <v>トマトミートソース</v>
      </c>
      <c r="G806" s="5">
        <v>1000</v>
      </c>
      <c r="H806">
        <v>3</v>
      </c>
      <c r="I806" s="5">
        <f t="shared" si="12"/>
        <v>3000</v>
      </c>
    </row>
    <row r="807" spans="1:9" x14ac:dyDescent="0.4">
      <c r="A807">
        <v>110366</v>
      </c>
      <c r="B807" s="1">
        <v>44137</v>
      </c>
      <c r="C807" s="2">
        <v>0.50347222222222221</v>
      </c>
      <c r="D807">
        <v>901</v>
      </c>
      <c r="E807" t="str">
        <f>VLOOKUP($D807,商品マスタ,2,FALSE)</f>
        <v>ドリンク</v>
      </c>
      <c r="F807" t="str">
        <f>VLOOKUP($D807,商品マスタ,3,FALSE)</f>
        <v>ドリンクバー</v>
      </c>
      <c r="G807" s="5">
        <v>350</v>
      </c>
      <c r="H807">
        <v>3</v>
      </c>
      <c r="I807" s="5">
        <f t="shared" si="12"/>
        <v>1050</v>
      </c>
    </row>
    <row r="808" spans="1:9" x14ac:dyDescent="0.4">
      <c r="A808">
        <v>110366</v>
      </c>
      <c r="B808" s="1">
        <v>44137</v>
      </c>
      <c r="C808" s="2">
        <v>0.50347222222222221</v>
      </c>
      <c r="D808">
        <v>602</v>
      </c>
      <c r="E808" t="str">
        <f>VLOOKUP($D808,商品マスタ,2,FALSE)</f>
        <v>デザート</v>
      </c>
      <c r="F808" t="str">
        <f>VLOOKUP($D808,商品マスタ,3,FALSE)</f>
        <v>マンゴープリン</v>
      </c>
      <c r="G808" s="5">
        <v>500</v>
      </c>
      <c r="H808">
        <v>3</v>
      </c>
      <c r="I808" s="5">
        <f t="shared" si="12"/>
        <v>1500</v>
      </c>
    </row>
    <row r="809" spans="1:9" x14ac:dyDescent="0.4">
      <c r="A809">
        <v>110367</v>
      </c>
      <c r="B809" s="1">
        <v>44137</v>
      </c>
      <c r="C809" s="2">
        <v>0.50694444444444442</v>
      </c>
      <c r="D809">
        <v>401</v>
      </c>
      <c r="E809" t="str">
        <f>VLOOKUP($D809,商品マスタ,2,FALSE)</f>
        <v>ハンバーグ</v>
      </c>
      <c r="F809" t="str">
        <f>VLOOKUP($D809,商品マスタ,3,FALSE)</f>
        <v>煮込みハンバーグ</v>
      </c>
      <c r="G809" s="5">
        <v>1200</v>
      </c>
      <c r="H809">
        <v>3</v>
      </c>
      <c r="I809" s="5">
        <f t="shared" si="12"/>
        <v>3600</v>
      </c>
    </row>
    <row r="810" spans="1:9" x14ac:dyDescent="0.4">
      <c r="A810">
        <v>110367</v>
      </c>
      <c r="B810" s="1">
        <v>44137</v>
      </c>
      <c r="C810" s="2">
        <v>0.50694444444444442</v>
      </c>
      <c r="D810">
        <v>901</v>
      </c>
      <c r="E810" t="str">
        <f>VLOOKUP($D810,商品マスタ,2,FALSE)</f>
        <v>ドリンク</v>
      </c>
      <c r="F810" t="str">
        <f>VLOOKUP($D810,商品マスタ,3,FALSE)</f>
        <v>ドリンクバー</v>
      </c>
      <c r="G810" s="5">
        <v>350</v>
      </c>
      <c r="H810">
        <v>3</v>
      </c>
      <c r="I810" s="5">
        <f t="shared" si="12"/>
        <v>1050</v>
      </c>
    </row>
    <row r="811" spans="1:9" x14ac:dyDescent="0.4">
      <c r="A811">
        <v>110367</v>
      </c>
      <c r="B811" s="1">
        <v>44137</v>
      </c>
      <c r="C811" s="2">
        <v>0.50694444444444442</v>
      </c>
      <c r="D811">
        <v>602</v>
      </c>
      <c r="E811" t="str">
        <f>VLOOKUP($D811,商品マスタ,2,FALSE)</f>
        <v>デザート</v>
      </c>
      <c r="F811" t="str">
        <f>VLOOKUP($D811,商品マスタ,3,FALSE)</f>
        <v>マンゴープリン</v>
      </c>
      <c r="G811" s="5">
        <v>500</v>
      </c>
      <c r="H811">
        <v>3</v>
      </c>
      <c r="I811" s="5">
        <f t="shared" si="12"/>
        <v>1500</v>
      </c>
    </row>
    <row r="812" spans="1:9" x14ac:dyDescent="0.4">
      <c r="A812">
        <v>110368</v>
      </c>
      <c r="B812" s="1">
        <v>44137</v>
      </c>
      <c r="C812" s="2">
        <v>0.50694444444444442</v>
      </c>
      <c r="D812">
        <v>403</v>
      </c>
      <c r="E812" t="str">
        <f>VLOOKUP($D812,商品マスタ,2,FALSE)</f>
        <v>ハンバーグ</v>
      </c>
      <c r="F812" t="str">
        <f>VLOOKUP($D812,商品マスタ,3,FALSE)</f>
        <v>イタリアンハンバーグ</v>
      </c>
      <c r="G812" s="5">
        <v>1000</v>
      </c>
      <c r="H812">
        <v>1</v>
      </c>
      <c r="I812" s="5">
        <f t="shared" si="12"/>
        <v>1000</v>
      </c>
    </row>
    <row r="813" spans="1:9" x14ac:dyDescent="0.4">
      <c r="A813">
        <v>110368</v>
      </c>
      <c r="B813" s="1">
        <v>44137</v>
      </c>
      <c r="C813" s="2">
        <v>0.50694444444444442</v>
      </c>
      <c r="D813">
        <v>303</v>
      </c>
      <c r="E813" t="str">
        <f>VLOOKUP($D813,商品マスタ,2,FALSE)</f>
        <v>ドリア</v>
      </c>
      <c r="F813" t="str">
        <f>VLOOKUP($D813,商品マスタ,3,FALSE)</f>
        <v>イカとエビのドリア</v>
      </c>
      <c r="G813" s="5">
        <v>900</v>
      </c>
      <c r="H813">
        <v>1</v>
      </c>
      <c r="I813" s="5">
        <f t="shared" si="12"/>
        <v>900</v>
      </c>
    </row>
    <row r="814" spans="1:9" x14ac:dyDescent="0.4">
      <c r="A814">
        <v>110368</v>
      </c>
      <c r="B814" s="1">
        <v>44137</v>
      </c>
      <c r="C814" s="2">
        <v>0.50694444444444442</v>
      </c>
      <c r="D814">
        <v>304</v>
      </c>
      <c r="E814" t="str">
        <f>VLOOKUP($D814,商品マスタ,2,FALSE)</f>
        <v>ドリア</v>
      </c>
      <c r="F814" t="str">
        <f>VLOOKUP($D814,商品マスタ,3,FALSE)</f>
        <v>たっぷり野菜ドリア</v>
      </c>
      <c r="G814" s="5">
        <v>1000</v>
      </c>
      <c r="H814">
        <v>1</v>
      </c>
      <c r="I814" s="5">
        <f t="shared" si="12"/>
        <v>1000</v>
      </c>
    </row>
    <row r="815" spans="1:9" x14ac:dyDescent="0.4">
      <c r="A815">
        <v>110368</v>
      </c>
      <c r="B815" s="1">
        <v>44137</v>
      </c>
      <c r="C815" s="2">
        <v>0.50694444444444442</v>
      </c>
      <c r="D815">
        <v>107</v>
      </c>
      <c r="E815" t="str">
        <f>VLOOKUP($D815,商品マスタ,2,FALSE)</f>
        <v>パスタ</v>
      </c>
      <c r="F815" t="str">
        <f>VLOOKUP($D815,商品マスタ,3,FALSE)</f>
        <v>ズワイガニのクリームソース</v>
      </c>
      <c r="G815" s="5">
        <v>1500</v>
      </c>
      <c r="H815">
        <v>2</v>
      </c>
      <c r="I815" s="5">
        <f t="shared" si="12"/>
        <v>3000</v>
      </c>
    </row>
    <row r="816" spans="1:9" x14ac:dyDescent="0.4">
      <c r="A816">
        <v>110368</v>
      </c>
      <c r="B816" s="1">
        <v>44137</v>
      </c>
      <c r="C816" s="2">
        <v>0.50694444444444442</v>
      </c>
      <c r="D816">
        <v>501</v>
      </c>
      <c r="E816" t="str">
        <f>VLOOKUP($D816,商品マスタ,2,FALSE)</f>
        <v>サラダ</v>
      </c>
      <c r="F816" t="str">
        <f>VLOOKUP($D816,商品マスタ,3,FALSE)</f>
        <v>コーンサラダ</v>
      </c>
      <c r="G816" s="5">
        <v>350</v>
      </c>
      <c r="H816">
        <v>3</v>
      </c>
      <c r="I816" s="5">
        <f t="shared" si="12"/>
        <v>1050</v>
      </c>
    </row>
    <row r="817" spans="1:9" x14ac:dyDescent="0.4">
      <c r="A817">
        <v>110369</v>
      </c>
      <c r="B817" s="1">
        <v>44137</v>
      </c>
      <c r="C817" s="2">
        <v>0.51388888888888895</v>
      </c>
      <c r="D817">
        <v>304</v>
      </c>
      <c r="E817" t="str">
        <f>VLOOKUP($D817,商品マスタ,2,FALSE)</f>
        <v>ドリア</v>
      </c>
      <c r="F817" t="str">
        <f>VLOOKUP($D817,商品マスタ,3,FALSE)</f>
        <v>たっぷり野菜ドリア</v>
      </c>
      <c r="G817" s="5">
        <v>1000</v>
      </c>
      <c r="H817">
        <v>3</v>
      </c>
      <c r="I817" s="5">
        <f t="shared" si="12"/>
        <v>3000</v>
      </c>
    </row>
    <row r="818" spans="1:9" x14ac:dyDescent="0.4">
      <c r="A818">
        <v>110369</v>
      </c>
      <c r="B818" s="1">
        <v>44137</v>
      </c>
      <c r="C818" s="2">
        <v>0.51388888888888895</v>
      </c>
      <c r="D818">
        <v>901</v>
      </c>
      <c r="E818" t="str">
        <f>VLOOKUP($D818,商品マスタ,2,FALSE)</f>
        <v>ドリンク</v>
      </c>
      <c r="F818" t="str">
        <f>VLOOKUP($D818,商品マスタ,3,FALSE)</f>
        <v>ドリンクバー</v>
      </c>
      <c r="G818" s="5">
        <v>350</v>
      </c>
      <c r="H818">
        <v>3</v>
      </c>
      <c r="I818" s="5">
        <f t="shared" si="12"/>
        <v>1050</v>
      </c>
    </row>
    <row r="819" spans="1:9" x14ac:dyDescent="0.4">
      <c r="A819">
        <v>110369</v>
      </c>
      <c r="B819" s="1">
        <v>44137</v>
      </c>
      <c r="C819" s="2">
        <v>0.51388888888888895</v>
      </c>
      <c r="D819">
        <v>601</v>
      </c>
      <c r="E819" t="str">
        <f>VLOOKUP($D819,商品マスタ,2,FALSE)</f>
        <v>デザート</v>
      </c>
      <c r="F819" t="str">
        <f>VLOOKUP($D819,商品マスタ,3,FALSE)</f>
        <v>アップルパイ</v>
      </c>
      <c r="G819" s="5">
        <v>500</v>
      </c>
      <c r="H819">
        <v>3</v>
      </c>
      <c r="I819" s="5">
        <f t="shared" si="12"/>
        <v>1500</v>
      </c>
    </row>
    <row r="820" spans="1:9" x14ac:dyDescent="0.4">
      <c r="A820">
        <v>110370</v>
      </c>
      <c r="B820" s="1">
        <v>44137</v>
      </c>
      <c r="C820" s="2">
        <v>0.51388888888888895</v>
      </c>
      <c r="D820">
        <v>109</v>
      </c>
      <c r="E820" t="str">
        <f>VLOOKUP($D820,商品マスタ,2,FALSE)</f>
        <v>パスタ</v>
      </c>
      <c r="F820" t="str">
        <f>VLOOKUP($D820,商品マスタ,3,FALSE)</f>
        <v>ペペロンチーノ</v>
      </c>
      <c r="G820" s="5">
        <v>900</v>
      </c>
      <c r="H820">
        <v>1</v>
      </c>
      <c r="I820" s="5">
        <f t="shared" si="12"/>
        <v>900</v>
      </c>
    </row>
    <row r="821" spans="1:9" x14ac:dyDescent="0.4">
      <c r="A821">
        <v>110370</v>
      </c>
      <c r="B821" s="1">
        <v>44137</v>
      </c>
      <c r="C821" s="2">
        <v>0.51388888888888895</v>
      </c>
      <c r="D821">
        <v>108</v>
      </c>
      <c r="E821" t="str">
        <f>VLOOKUP($D821,商品マスタ,2,FALSE)</f>
        <v>パスタ</v>
      </c>
      <c r="F821" t="str">
        <f>VLOOKUP($D821,商品マスタ,3,FALSE)</f>
        <v>たらこクリーム</v>
      </c>
      <c r="G821" s="5">
        <v>1000</v>
      </c>
      <c r="H821">
        <v>2</v>
      </c>
      <c r="I821" s="5">
        <f t="shared" si="12"/>
        <v>2000</v>
      </c>
    </row>
    <row r="822" spans="1:9" x14ac:dyDescent="0.4">
      <c r="A822">
        <v>110370</v>
      </c>
      <c r="B822" s="1">
        <v>44137</v>
      </c>
      <c r="C822" s="2">
        <v>0.51388888888888895</v>
      </c>
      <c r="D822">
        <v>109</v>
      </c>
      <c r="E822" t="str">
        <f>VLOOKUP($D822,商品マスタ,2,FALSE)</f>
        <v>パスタ</v>
      </c>
      <c r="F822" t="str">
        <f>VLOOKUP($D822,商品マスタ,3,FALSE)</f>
        <v>ペペロンチーノ</v>
      </c>
      <c r="G822" s="5">
        <v>900</v>
      </c>
      <c r="H822">
        <v>1</v>
      </c>
      <c r="I822" s="5">
        <f t="shared" si="12"/>
        <v>900</v>
      </c>
    </row>
    <row r="823" spans="1:9" x14ac:dyDescent="0.4">
      <c r="A823">
        <v>110370</v>
      </c>
      <c r="B823" s="1">
        <v>44137</v>
      </c>
      <c r="C823" s="2">
        <v>0.51388888888888895</v>
      </c>
      <c r="D823">
        <v>111</v>
      </c>
      <c r="E823" t="str">
        <f>VLOOKUP($D823,商品マスタ,2,FALSE)</f>
        <v>パスタ</v>
      </c>
      <c r="F823" t="str">
        <f>VLOOKUP($D823,商品マスタ,3,FALSE)</f>
        <v>和風きのこ</v>
      </c>
      <c r="G823" s="5">
        <v>900</v>
      </c>
      <c r="H823">
        <v>1</v>
      </c>
      <c r="I823" s="5">
        <f t="shared" si="12"/>
        <v>900</v>
      </c>
    </row>
    <row r="824" spans="1:9" x14ac:dyDescent="0.4">
      <c r="A824">
        <v>110371</v>
      </c>
      <c r="B824" s="1">
        <v>44137</v>
      </c>
      <c r="C824" s="2">
        <v>0.51388888888888895</v>
      </c>
      <c r="D824">
        <v>401</v>
      </c>
      <c r="E824" t="str">
        <f>VLOOKUP($D824,商品マスタ,2,FALSE)</f>
        <v>ハンバーグ</v>
      </c>
      <c r="F824" t="str">
        <f>VLOOKUP($D824,商品マスタ,3,FALSE)</f>
        <v>煮込みハンバーグ</v>
      </c>
      <c r="G824" s="5">
        <v>1200</v>
      </c>
      <c r="H824">
        <v>4</v>
      </c>
      <c r="I824" s="5">
        <f t="shared" si="12"/>
        <v>4800</v>
      </c>
    </row>
    <row r="825" spans="1:9" x14ac:dyDescent="0.4">
      <c r="A825">
        <v>110372</v>
      </c>
      <c r="B825" s="1">
        <v>44137</v>
      </c>
      <c r="C825" s="2">
        <v>0.52083333333333337</v>
      </c>
      <c r="D825">
        <v>108</v>
      </c>
      <c r="E825" t="str">
        <f>VLOOKUP($D825,商品マスタ,2,FALSE)</f>
        <v>パスタ</v>
      </c>
      <c r="F825" t="str">
        <f>VLOOKUP($D825,商品マスタ,3,FALSE)</f>
        <v>たらこクリーム</v>
      </c>
      <c r="G825" s="5">
        <v>1000</v>
      </c>
      <c r="H825">
        <v>2</v>
      </c>
      <c r="I825" s="5">
        <f t="shared" si="12"/>
        <v>2000</v>
      </c>
    </row>
    <row r="826" spans="1:9" x14ac:dyDescent="0.4">
      <c r="A826">
        <v>110372</v>
      </c>
      <c r="B826" s="1">
        <v>44137</v>
      </c>
      <c r="C826" s="2">
        <v>0.52083333333333337</v>
      </c>
      <c r="D826">
        <v>107</v>
      </c>
      <c r="E826" t="str">
        <f>VLOOKUP($D826,商品マスタ,2,FALSE)</f>
        <v>パスタ</v>
      </c>
      <c r="F826" t="str">
        <f>VLOOKUP($D826,商品マスタ,3,FALSE)</f>
        <v>ズワイガニのクリームソース</v>
      </c>
      <c r="G826" s="5">
        <v>1500</v>
      </c>
      <c r="H826">
        <v>2</v>
      </c>
      <c r="I826" s="5">
        <f t="shared" si="12"/>
        <v>3000</v>
      </c>
    </row>
    <row r="827" spans="1:9" x14ac:dyDescent="0.4">
      <c r="A827">
        <v>110372</v>
      </c>
      <c r="B827" s="1">
        <v>44137</v>
      </c>
      <c r="C827" s="2">
        <v>0.52083333333333337</v>
      </c>
      <c r="D827">
        <v>501</v>
      </c>
      <c r="E827" t="str">
        <f>VLOOKUP($D827,商品マスタ,2,FALSE)</f>
        <v>サラダ</v>
      </c>
      <c r="F827" t="str">
        <f>VLOOKUP($D827,商品マスタ,3,FALSE)</f>
        <v>コーンサラダ</v>
      </c>
      <c r="G827" s="5">
        <v>350</v>
      </c>
      <c r="H827">
        <v>4</v>
      </c>
      <c r="I827" s="5">
        <f t="shared" si="12"/>
        <v>1400</v>
      </c>
    </row>
    <row r="828" spans="1:9" x14ac:dyDescent="0.4">
      <c r="A828">
        <v>110373</v>
      </c>
      <c r="B828" s="1">
        <v>44137</v>
      </c>
      <c r="C828" s="2">
        <v>0.52083333333333337</v>
      </c>
      <c r="D828">
        <v>102</v>
      </c>
      <c r="E828" t="str">
        <f>VLOOKUP($D828,商品マスタ,2,FALSE)</f>
        <v>パスタ</v>
      </c>
      <c r="F828" t="str">
        <f>VLOOKUP($D828,商品マスタ,3,FALSE)</f>
        <v>ナスとベーコンのトマトソース</v>
      </c>
      <c r="G828" s="5">
        <v>900</v>
      </c>
      <c r="H828">
        <v>2</v>
      </c>
      <c r="I828" s="5">
        <f t="shared" si="12"/>
        <v>1800</v>
      </c>
    </row>
    <row r="829" spans="1:9" x14ac:dyDescent="0.4">
      <c r="A829">
        <v>110374</v>
      </c>
      <c r="B829" s="1">
        <v>44137</v>
      </c>
      <c r="C829" s="2">
        <v>0.52083333333333337</v>
      </c>
      <c r="D829">
        <v>301</v>
      </c>
      <c r="E829" t="str">
        <f>VLOOKUP($D829,商品マスタ,2,FALSE)</f>
        <v>ドリア</v>
      </c>
      <c r="F829" t="str">
        <f>VLOOKUP($D829,商品マスタ,3,FALSE)</f>
        <v>シーフードドリア</v>
      </c>
      <c r="G829" s="5">
        <v>900</v>
      </c>
      <c r="H829">
        <v>2</v>
      </c>
      <c r="I829" s="5">
        <f t="shared" si="12"/>
        <v>1800</v>
      </c>
    </row>
    <row r="830" spans="1:9" x14ac:dyDescent="0.4">
      <c r="A830">
        <v>110375</v>
      </c>
      <c r="B830" s="1">
        <v>44137</v>
      </c>
      <c r="C830" s="2">
        <v>0.52083333333333337</v>
      </c>
      <c r="D830">
        <v>112</v>
      </c>
      <c r="E830" t="str">
        <f>VLOOKUP($D830,商品マスタ,2,FALSE)</f>
        <v>パスタ</v>
      </c>
      <c r="F830" t="str">
        <f>VLOOKUP($D830,商品マスタ,3,FALSE)</f>
        <v>イカ墨入りパスタ</v>
      </c>
      <c r="G830" s="5">
        <v>1200</v>
      </c>
      <c r="H830">
        <v>2</v>
      </c>
      <c r="I830" s="5">
        <f t="shared" si="12"/>
        <v>2400</v>
      </c>
    </row>
    <row r="831" spans="1:9" x14ac:dyDescent="0.4">
      <c r="A831">
        <v>110376</v>
      </c>
      <c r="B831" s="1">
        <v>44137</v>
      </c>
      <c r="C831" s="2">
        <v>0.52083333333333337</v>
      </c>
      <c r="D831">
        <v>101</v>
      </c>
      <c r="E831" t="str">
        <f>VLOOKUP($D831,商品マスタ,2,FALSE)</f>
        <v>パスタ</v>
      </c>
      <c r="F831" t="str">
        <f>VLOOKUP($D831,商品マスタ,3,FALSE)</f>
        <v>トマトミートソース</v>
      </c>
      <c r="G831" s="5">
        <v>1000</v>
      </c>
      <c r="H831">
        <v>3</v>
      </c>
      <c r="I831" s="5">
        <f t="shared" si="12"/>
        <v>3000</v>
      </c>
    </row>
    <row r="832" spans="1:9" x14ac:dyDescent="0.4">
      <c r="A832">
        <v>110376</v>
      </c>
      <c r="B832" s="1">
        <v>44137</v>
      </c>
      <c r="C832" s="2">
        <v>0.52083333333333337</v>
      </c>
      <c r="D832">
        <v>901</v>
      </c>
      <c r="E832" t="str">
        <f>VLOOKUP($D832,商品マスタ,2,FALSE)</f>
        <v>ドリンク</v>
      </c>
      <c r="F832" t="str">
        <f>VLOOKUP($D832,商品マスタ,3,FALSE)</f>
        <v>ドリンクバー</v>
      </c>
      <c r="G832" s="5">
        <v>350</v>
      </c>
      <c r="H832">
        <v>3</v>
      </c>
      <c r="I832" s="5">
        <f t="shared" si="12"/>
        <v>1050</v>
      </c>
    </row>
    <row r="833" spans="1:9" x14ac:dyDescent="0.4">
      <c r="A833">
        <v>110376</v>
      </c>
      <c r="B833" s="1">
        <v>44137</v>
      </c>
      <c r="C833" s="2">
        <v>0.52083333333333337</v>
      </c>
      <c r="D833">
        <v>602</v>
      </c>
      <c r="E833" t="str">
        <f>VLOOKUP($D833,商品マスタ,2,FALSE)</f>
        <v>デザート</v>
      </c>
      <c r="F833" t="str">
        <f>VLOOKUP($D833,商品マスタ,3,FALSE)</f>
        <v>マンゴープリン</v>
      </c>
      <c r="G833" s="5">
        <v>500</v>
      </c>
      <c r="H833">
        <v>3</v>
      </c>
      <c r="I833" s="5">
        <f t="shared" si="12"/>
        <v>1500</v>
      </c>
    </row>
    <row r="834" spans="1:9" x14ac:dyDescent="0.4">
      <c r="A834">
        <v>110377</v>
      </c>
      <c r="B834" s="1">
        <v>44137</v>
      </c>
      <c r="C834" s="2">
        <v>0.52777777777777779</v>
      </c>
      <c r="D834">
        <v>403</v>
      </c>
      <c r="E834" t="str">
        <f>VLOOKUP($D834,商品マスタ,2,FALSE)</f>
        <v>ハンバーグ</v>
      </c>
      <c r="F834" t="str">
        <f>VLOOKUP($D834,商品マスタ,3,FALSE)</f>
        <v>イタリアンハンバーグ</v>
      </c>
      <c r="G834" s="5">
        <v>1000</v>
      </c>
      <c r="H834">
        <v>2</v>
      </c>
      <c r="I834" s="5">
        <f t="shared" si="12"/>
        <v>2000</v>
      </c>
    </row>
    <row r="835" spans="1:9" x14ac:dyDescent="0.4">
      <c r="A835">
        <v>110377</v>
      </c>
      <c r="B835" s="1">
        <v>44137</v>
      </c>
      <c r="C835" s="2">
        <v>0.52777777777777779</v>
      </c>
      <c r="D835">
        <v>901</v>
      </c>
      <c r="E835" t="str">
        <f>VLOOKUP($D835,商品マスタ,2,FALSE)</f>
        <v>ドリンク</v>
      </c>
      <c r="F835" t="str">
        <f>VLOOKUP($D835,商品マスタ,3,FALSE)</f>
        <v>ドリンクバー</v>
      </c>
      <c r="G835" s="5">
        <v>350</v>
      </c>
      <c r="H835">
        <v>2</v>
      </c>
      <c r="I835" s="5">
        <f t="shared" ref="I835:I898" si="13">G835*H835</f>
        <v>700</v>
      </c>
    </row>
    <row r="836" spans="1:9" x14ac:dyDescent="0.4">
      <c r="A836">
        <v>110377</v>
      </c>
      <c r="B836" s="1">
        <v>44137</v>
      </c>
      <c r="C836" s="2">
        <v>0.52777777777777779</v>
      </c>
      <c r="D836">
        <v>603</v>
      </c>
      <c r="E836" t="str">
        <f>VLOOKUP($D836,商品マスタ,2,FALSE)</f>
        <v>デザート</v>
      </c>
      <c r="F836" t="str">
        <f>VLOOKUP($D836,商品マスタ,3,FALSE)</f>
        <v>イタリアンプリン</v>
      </c>
      <c r="G836" s="5">
        <v>500</v>
      </c>
      <c r="H836">
        <v>2</v>
      </c>
      <c r="I836" s="5">
        <f t="shared" si="13"/>
        <v>1000</v>
      </c>
    </row>
    <row r="837" spans="1:9" x14ac:dyDescent="0.4">
      <c r="A837">
        <v>110378</v>
      </c>
      <c r="B837" s="1">
        <v>44137</v>
      </c>
      <c r="C837" s="2">
        <v>0.53472222222222221</v>
      </c>
      <c r="D837">
        <v>403</v>
      </c>
      <c r="E837" t="str">
        <f>VLOOKUP($D837,商品マスタ,2,FALSE)</f>
        <v>ハンバーグ</v>
      </c>
      <c r="F837" t="str">
        <f>VLOOKUP($D837,商品マスタ,3,FALSE)</f>
        <v>イタリアンハンバーグ</v>
      </c>
      <c r="G837" s="5">
        <v>1000</v>
      </c>
      <c r="H837">
        <v>1</v>
      </c>
      <c r="I837" s="5">
        <f t="shared" si="13"/>
        <v>1000</v>
      </c>
    </row>
    <row r="838" spans="1:9" x14ac:dyDescent="0.4">
      <c r="A838">
        <v>110378</v>
      </c>
      <c r="B838" s="1">
        <v>44137</v>
      </c>
      <c r="C838" s="2">
        <v>0.53472222222222221</v>
      </c>
      <c r="D838">
        <v>303</v>
      </c>
      <c r="E838" t="str">
        <f>VLOOKUP($D838,商品マスタ,2,FALSE)</f>
        <v>ドリア</v>
      </c>
      <c r="F838" t="str">
        <f>VLOOKUP($D838,商品マスタ,3,FALSE)</f>
        <v>イカとエビのドリア</v>
      </c>
      <c r="G838" s="5">
        <v>900</v>
      </c>
      <c r="H838">
        <v>1</v>
      </c>
      <c r="I838" s="5">
        <f t="shared" si="13"/>
        <v>900</v>
      </c>
    </row>
    <row r="839" spans="1:9" x14ac:dyDescent="0.4">
      <c r="A839">
        <v>110378</v>
      </c>
      <c r="B839" s="1">
        <v>44137</v>
      </c>
      <c r="C839" s="2">
        <v>0.53472222222222221</v>
      </c>
      <c r="D839">
        <v>901</v>
      </c>
      <c r="E839" t="str">
        <f>VLOOKUP($D839,商品マスタ,2,FALSE)</f>
        <v>ドリンク</v>
      </c>
      <c r="F839" t="str">
        <f>VLOOKUP($D839,商品マスタ,3,FALSE)</f>
        <v>ドリンクバー</v>
      </c>
      <c r="G839" s="5">
        <v>350</v>
      </c>
      <c r="H839">
        <v>2</v>
      </c>
      <c r="I839" s="5">
        <f t="shared" si="13"/>
        <v>700</v>
      </c>
    </row>
    <row r="840" spans="1:9" x14ac:dyDescent="0.4">
      <c r="A840">
        <v>110379</v>
      </c>
      <c r="B840" s="1">
        <v>44137</v>
      </c>
      <c r="C840" s="2">
        <v>0.53819444444444442</v>
      </c>
      <c r="D840">
        <v>304</v>
      </c>
      <c r="E840" t="str">
        <f>VLOOKUP($D840,商品マスタ,2,FALSE)</f>
        <v>ドリア</v>
      </c>
      <c r="F840" t="str">
        <f>VLOOKUP($D840,商品マスタ,3,FALSE)</f>
        <v>たっぷり野菜ドリア</v>
      </c>
      <c r="G840" s="5">
        <v>1000</v>
      </c>
      <c r="H840">
        <v>3</v>
      </c>
      <c r="I840" s="5">
        <f t="shared" si="13"/>
        <v>3000</v>
      </c>
    </row>
    <row r="841" spans="1:9" x14ac:dyDescent="0.4">
      <c r="A841">
        <v>110379</v>
      </c>
      <c r="B841" s="1">
        <v>44137</v>
      </c>
      <c r="C841" s="2">
        <v>0.53819444444444442</v>
      </c>
      <c r="D841">
        <v>901</v>
      </c>
      <c r="E841" t="str">
        <f>VLOOKUP($D841,商品マスタ,2,FALSE)</f>
        <v>ドリンク</v>
      </c>
      <c r="F841" t="str">
        <f>VLOOKUP($D841,商品マスタ,3,FALSE)</f>
        <v>ドリンクバー</v>
      </c>
      <c r="G841" s="5">
        <v>350</v>
      </c>
      <c r="H841">
        <v>3</v>
      </c>
      <c r="I841" s="5">
        <f t="shared" si="13"/>
        <v>1050</v>
      </c>
    </row>
    <row r="842" spans="1:9" x14ac:dyDescent="0.4">
      <c r="A842">
        <v>110379</v>
      </c>
      <c r="B842" s="1">
        <v>44137</v>
      </c>
      <c r="C842" s="2">
        <v>0.53819444444444442</v>
      </c>
      <c r="D842">
        <v>601</v>
      </c>
      <c r="E842" t="str">
        <f>VLOOKUP($D842,商品マスタ,2,FALSE)</f>
        <v>デザート</v>
      </c>
      <c r="F842" t="str">
        <f>VLOOKUP($D842,商品マスタ,3,FALSE)</f>
        <v>アップルパイ</v>
      </c>
      <c r="G842" s="5">
        <v>500</v>
      </c>
      <c r="H842">
        <v>3</v>
      </c>
      <c r="I842" s="5">
        <f t="shared" si="13"/>
        <v>1500</v>
      </c>
    </row>
    <row r="843" spans="1:9" x14ac:dyDescent="0.4">
      <c r="A843">
        <v>110380</v>
      </c>
      <c r="B843" s="1">
        <v>44137</v>
      </c>
      <c r="C843" s="2">
        <v>0.53819444444444442</v>
      </c>
      <c r="D843">
        <v>109</v>
      </c>
      <c r="E843" t="str">
        <f>VLOOKUP($D843,商品マスタ,2,FALSE)</f>
        <v>パスタ</v>
      </c>
      <c r="F843" t="str">
        <f>VLOOKUP($D843,商品マスタ,3,FALSE)</f>
        <v>ペペロンチーノ</v>
      </c>
      <c r="G843" s="5">
        <v>900</v>
      </c>
      <c r="H843">
        <v>1</v>
      </c>
      <c r="I843" s="5">
        <f t="shared" si="13"/>
        <v>900</v>
      </c>
    </row>
    <row r="844" spans="1:9" x14ac:dyDescent="0.4">
      <c r="A844">
        <v>110380</v>
      </c>
      <c r="B844" s="1">
        <v>44137</v>
      </c>
      <c r="C844" s="2">
        <v>0.53819444444444442</v>
      </c>
      <c r="D844">
        <v>108</v>
      </c>
      <c r="E844" t="str">
        <f>VLOOKUP($D844,商品マスタ,2,FALSE)</f>
        <v>パスタ</v>
      </c>
      <c r="F844" t="str">
        <f>VLOOKUP($D844,商品マスタ,3,FALSE)</f>
        <v>たらこクリーム</v>
      </c>
      <c r="G844" s="5">
        <v>1000</v>
      </c>
      <c r="H844">
        <v>2</v>
      </c>
      <c r="I844" s="5">
        <f t="shared" si="13"/>
        <v>2000</v>
      </c>
    </row>
    <row r="845" spans="1:9" x14ac:dyDescent="0.4">
      <c r="A845">
        <v>110380</v>
      </c>
      <c r="B845" s="1">
        <v>44137</v>
      </c>
      <c r="C845" s="2">
        <v>0.53819444444444442</v>
      </c>
      <c r="D845">
        <v>112</v>
      </c>
      <c r="E845" t="str">
        <f>VLOOKUP($D845,商品マスタ,2,FALSE)</f>
        <v>パスタ</v>
      </c>
      <c r="F845" t="str">
        <f>VLOOKUP($D845,商品マスタ,3,FALSE)</f>
        <v>イカ墨入りパスタ</v>
      </c>
      <c r="G845" s="5">
        <v>1200</v>
      </c>
      <c r="H845">
        <v>1</v>
      </c>
      <c r="I845" s="5">
        <f t="shared" si="13"/>
        <v>1200</v>
      </c>
    </row>
    <row r="846" spans="1:9" x14ac:dyDescent="0.4">
      <c r="A846">
        <v>110380</v>
      </c>
      <c r="B846" s="1">
        <v>44137</v>
      </c>
      <c r="C846" s="2">
        <v>0.53819444444444442</v>
      </c>
      <c r="D846">
        <v>109</v>
      </c>
      <c r="E846" t="str">
        <f>VLOOKUP($D846,商品マスタ,2,FALSE)</f>
        <v>パスタ</v>
      </c>
      <c r="F846" t="str">
        <f>VLOOKUP($D846,商品マスタ,3,FALSE)</f>
        <v>ペペロンチーノ</v>
      </c>
      <c r="G846" s="5">
        <v>900</v>
      </c>
      <c r="H846">
        <v>1</v>
      </c>
      <c r="I846" s="5">
        <f t="shared" si="13"/>
        <v>900</v>
      </c>
    </row>
    <row r="847" spans="1:9" x14ac:dyDescent="0.4">
      <c r="A847">
        <v>110380</v>
      </c>
      <c r="B847" s="1">
        <v>44137</v>
      </c>
      <c r="C847" s="2">
        <v>0.53819444444444442</v>
      </c>
      <c r="D847">
        <v>901</v>
      </c>
      <c r="E847" t="str">
        <f>VLOOKUP($D847,商品マスタ,2,FALSE)</f>
        <v>ドリンク</v>
      </c>
      <c r="F847" t="str">
        <f>VLOOKUP($D847,商品マスタ,3,FALSE)</f>
        <v>ドリンクバー</v>
      </c>
      <c r="G847" s="5">
        <v>350</v>
      </c>
      <c r="H847">
        <v>5</v>
      </c>
      <c r="I847" s="5">
        <f t="shared" si="13"/>
        <v>1750</v>
      </c>
    </row>
    <row r="848" spans="1:9" x14ac:dyDescent="0.4">
      <c r="A848">
        <v>110381</v>
      </c>
      <c r="B848" s="1">
        <v>44137</v>
      </c>
      <c r="C848" s="2">
        <v>0.54166666666666663</v>
      </c>
      <c r="D848">
        <v>501</v>
      </c>
      <c r="E848" t="str">
        <f>VLOOKUP($D848,商品マスタ,2,FALSE)</f>
        <v>サラダ</v>
      </c>
      <c r="F848" t="str">
        <f>VLOOKUP($D848,商品マスタ,3,FALSE)</f>
        <v>コーンサラダ</v>
      </c>
      <c r="G848" s="5">
        <v>350</v>
      </c>
      <c r="H848">
        <v>2</v>
      </c>
      <c r="I848" s="5">
        <f t="shared" si="13"/>
        <v>700</v>
      </c>
    </row>
    <row r="849" spans="1:9" x14ac:dyDescent="0.4">
      <c r="A849">
        <v>110381</v>
      </c>
      <c r="B849" s="1">
        <v>44137</v>
      </c>
      <c r="C849" s="2">
        <v>0.54166666666666663</v>
      </c>
      <c r="D849">
        <v>401</v>
      </c>
      <c r="E849" t="str">
        <f>VLOOKUP($D849,商品マスタ,2,FALSE)</f>
        <v>ハンバーグ</v>
      </c>
      <c r="F849" t="str">
        <f>VLOOKUP($D849,商品マスタ,3,FALSE)</f>
        <v>煮込みハンバーグ</v>
      </c>
      <c r="G849" s="5">
        <v>1200</v>
      </c>
      <c r="H849">
        <v>2</v>
      </c>
      <c r="I849" s="5">
        <f t="shared" si="13"/>
        <v>2400</v>
      </c>
    </row>
    <row r="850" spans="1:9" x14ac:dyDescent="0.4">
      <c r="A850">
        <v>110381</v>
      </c>
      <c r="B850" s="1">
        <v>44137</v>
      </c>
      <c r="C850" s="2">
        <v>0.54166666666666663</v>
      </c>
      <c r="D850">
        <v>901</v>
      </c>
      <c r="E850" t="str">
        <f>VLOOKUP($D850,商品マスタ,2,FALSE)</f>
        <v>ドリンク</v>
      </c>
      <c r="F850" t="str">
        <f>VLOOKUP($D850,商品マスタ,3,FALSE)</f>
        <v>ドリンクバー</v>
      </c>
      <c r="G850" s="5">
        <v>350</v>
      </c>
      <c r="H850">
        <v>2</v>
      </c>
      <c r="I850" s="5">
        <f t="shared" si="13"/>
        <v>700</v>
      </c>
    </row>
    <row r="851" spans="1:9" x14ac:dyDescent="0.4">
      <c r="A851">
        <v>110382</v>
      </c>
      <c r="B851" s="1">
        <v>44137</v>
      </c>
      <c r="C851" s="2">
        <v>0.54513888888888884</v>
      </c>
      <c r="D851">
        <v>901</v>
      </c>
      <c r="E851" t="str">
        <f>VLOOKUP($D851,商品マスタ,2,FALSE)</f>
        <v>ドリンク</v>
      </c>
      <c r="F851" t="str">
        <f>VLOOKUP($D851,商品マスタ,3,FALSE)</f>
        <v>ドリンクバー</v>
      </c>
      <c r="G851" s="5">
        <v>350</v>
      </c>
      <c r="H851">
        <v>2</v>
      </c>
      <c r="I851" s="5">
        <f t="shared" si="13"/>
        <v>700</v>
      </c>
    </row>
    <row r="852" spans="1:9" x14ac:dyDescent="0.4">
      <c r="A852">
        <v>110382</v>
      </c>
      <c r="B852" s="1">
        <v>44137</v>
      </c>
      <c r="C852" s="2">
        <v>0.54513888888888884</v>
      </c>
      <c r="D852">
        <v>902</v>
      </c>
      <c r="E852" t="str">
        <f>VLOOKUP($D852,商品マスタ,2,FALSE)</f>
        <v>ドリンク</v>
      </c>
      <c r="F852" t="str">
        <f>VLOOKUP($D852,商品マスタ,3,FALSE)</f>
        <v>ドリンクバー（キッズ）</v>
      </c>
      <c r="G852" s="5">
        <v>200</v>
      </c>
      <c r="H852">
        <v>4</v>
      </c>
      <c r="I852" s="5">
        <f t="shared" si="13"/>
        <v>800</v>
      </c>
    </row>
    <row r="853" spans="1:9" x14ac:dyDescent="0.4">
      <c r="A853">
        <v>110383</v>
      </c>
      <c r="B853" s="1">
        <v>44137</v>
      </c>
      <c r="C853" s="2">
        <v>0.55208333333333326</v>
      </c>
      <c r="D853">
        <v>205</v>
      </c>
      <c r="E853" t="str">
        <f>VLOOKUP($D853,商品マスタ,2,FALSE)</f>
        <v>ピザ</v>
      </c>
      <c r="F853" t="str">
        <f>VLOOKUP($D853,商品マスタ,3,FALSE)</f>
        <v>照り焼きチキン</v>
      </c>
      <c r="G853" s="5">
        <v>900</v>
      </c>
      <c r="H853">
        <v>1</v>
      </c>
      <c r="I853" s="5">
        <f t="shared" si="13"/>
        <v>900</v>
      </c>
    </row>
    <row r="854" spans="1:9" x14ac:dyDescent="0.4">
      <c r="A854">
        <v>110383</v>
      </c>
      <c r="B854" s="1">
        <v>44137</v>
      </c>
      <c r="C854" s="2">
        <v>0.55208333333333326</v>
      </c>
      <c r="D854">
        <v>901</v>
      </c>
      <c r="E854" t="str">
        <f>VLOOKUP($D854,商品マスタ,2,FALSE)</f>
        <v>ドリンク</v>
      </c>
      <c r="F854" t="str">
        <f>VLOOKUP($D854,商品マスタ,3,FALSE)</f>
        <v>ドリンクバー</v>
      </c>
      <c r="G854" s="5">
        <v>350</v>
      </c>
      <c r="H854">
        <v>4</v>
      </c>
      <c r="I854" s="5">
        <f t="shared" si="13"/>
        <v>1400</v>
      </c>
    </row>
    <row r="855" spans="1:9" x14ac:dyDescent="0.4">
      <c r="A855">
        <v>110384</v>
      </c>
      <c r="B855" s="1">
        <v>44137</v>
      </c>
      <c r="C855" s="2">
        <v>0.55555555555555558</v>
      </c>
      <c r="D855">
        <v>901</v>
      </c>
      <c r="E855" t="str">
        <f>VLOOKUP($D855,商品マスタ,2,FALSE)</f>
        <v>ドリンク</v>
      </c>
      <c r="F855" t="str">
        <f>VLOOKUP($D855,商品マスタ,3,FALSE)</f>
        <v>ドリンクバー</v>
      </c>
      <c r="G855" s="5">
        <v>350</v>
      </c>
      <c r="H855">
        <v>4</v>
      </c>
      <c r="I855" s="5">
        <f t="shared" si="13"/>
        <v>1400</v>
      </c>
    </row>
    <row r="856" spans="1:9" x14ac:dyDescent="0.4">
      <c r="A856">
        <v>110385</v>
      </c>
      <c r="B856" s="1">
        <v>44137</v>
      </c>
      <c r="C856" s="2">
        <v>0.5625</v>
      </c>
      <c r="D856">
        <v>108</v>
      </c>
      <c r="E856" t="str">
        <f>VLOOKUP($D856,商品マスタ,2,FALSE)</f>
        <v>パスタ</v>
      </c>
      <c r="F856" t="str">
        <f>VLOOKUP($D856,商品マスタ,3,FALSE)</f>
        <v>たらこクリーム</v>
      </c>
      <c r="G856" s="5">
        <v>1000</v>
      </c>
      <c r="H856">
        <v>2</v>
      </c>
      <c r="I856" s="5">
        <f t="shared" si="13"/>
        <v>2000</v>
      </c>
    </row>
    <row r="857" spans="1:9" x14ac:dyDescent="0.4">
      <c r="A857">
        <v>110385</v>
      </c>
      <c r="B857" s="1">
        <v>44137</v>
      </c>
      <c r="C857" s="2">
        <v>0.5625</v>
      </c>
      <c r="D857">
        <v>107</v>
      </c>
      <c r="E857" t="str">
        <f>VLOOKUP($D857,商品マスタ,2,FALSE)</f>
        <v>パスタ</v>
      </c>
      <c r="F857" t="str">
        <f>VLOOKUP($D857,商品マスタ,3,FALSE)</f>
        <v>ズワイガニのクリームソース</v>
      </c>
      <c r="G857" s="5">
        <v>1500</v>
      </c>
      <c r="H857">
        <v>1</v>
      </c>
      <c r="I857" s="5">
        <f t="shared" si="13"/>
        <v>1500</v>
      </c>
    </row>
    <row r="858" spans="1:9" x14ac:dyDescent="0.4">
      <c r="A858">
        <v>110385</v>
      </c>
      <c r="B858" s="1">
        <v>44137</v>
      </c>
      <c r="C858" s="2">
        <v>0.5625</v>
      </c>
      <c r="D858">
        <v>901</v>
      </c>
      <c r="E858" t="str">
        <f>VLOOKUP($D858,商品マスタ,2,FALSE)</f>
        <v>ドリンク</v>
      </c>
      <c r="F858" t="str">
        <f>VLOOKUP($D858,商品マスタ,3,FALSE)</f>
        <v>ドリンクバー</v>
      </c>
      <c r="G858" s="5">
        <v>350</v>
      </c>
      <c r="H858">
        <v>3</v>
      </c>
      <c r="I858" s="5">
        <f t="shared" si="13"/>
        <v>1050</v>
      </c>
    </row>
    <row r="859" spans="1:9" x14ac:dyDescent="0.4">
      <c r="A859">
        <v>110386</v>
      </c>
      <c r="B859" s="1">
        <v>44137</v>
      </c>
      <c r="C859" s="2">
        <v>0.56597222222222221</v>
      </c>
      <c r="D859">
        <v>901</v>
      </c>
      <c r="E859" t="str">
        <f>VLOOKUP($D859,商品マスタ,2,FALSE)</f>
        <v>ドリンク</v>
      </c>
      <c r="F859" t="str">
        <f>VLOOKUP($D859,商品マスタ,3,FALSE)</f>
        <v>ドリンクバー</v>
      </c>
      <c r="G859" s="5">
        <v>350</v>
      </c>
      <c r="H859">
        <v>2</v>
      </c>
      <c r="I859" s="5">
        <f t="shared" si="13"/>
        <v>700</v>
      </c>
    </row>
    <row r="860" spans="1:9" x14ac:dyDescent="0.4">
      <c r="A860">
        <v>110387</v>
      </c>
      <c r="B860" s="1">
        <v>44137</v>
      </c>
      <c r="C860" s="2">
        <v>0.56597222222222221</v>
      </c>
      <c r="D860">
        <v>901</v>
      </c>
      <c r="E860" t="str">
        <f>VLOOKUP($D860,商品マスタ,2,FALSE)</f>
        <v>ドリンク</v>
      </c>
      <c r="F860" t="str">
        <f>VLOOKUP($D860,商品マスタ,3,FALSE)</f>
        <v>ドリンクバー</v>
      </c>
      <c r="G860" s="5">
        <v>350</v>
      </c>
      <c r="H860">
        <v>2</v>
      </c>
      <c r="I860" s="5">
        <f t="shared" si="13"/>
        <v>700</v>
      </c>
    </row>
    <row r="861" spans="1:9" x14ac:dyDescent="0.4">
      <c r="A861">
        <v>110388</v>
      </c>
      <c r="B861" s="1">
        <v>44137</v>
      </c>
      <c r="C861" s="2">
        <v>0.56597222222222221</v>
      </c>
      <c r="D861">
        <v>901</v>
      </c>
      <c r="E861" t="str">
        <f>VLOOKUP($D861,商品マスタ,2,FALSE)</f>
        <v>ドリンク</v>
      </c>
      <c r="F861" t="str">
        <f>VLOOKUP($D861,商品マスタ,3,FALSE)</f>
        <v>ドリンクバー</v>
      </c>
      <c r="G861" s="5">
        <v>350</v>
      </c>
      <c r="H861">
        <v>3</v>
      </c>
      <c r="I861" s="5">
        <f t="shared" si="13"/>
        <v>1050</v>
      </c>
    </row>
    <row r="862" spans="1:9" x14ac:dyDescent="0.4">
      <c r="A862">
        <v>110389</v>
      </c>
      <c r="B862" s="1">
        <v>44137</v>
      </c>
      <c r="C862" s="2">
        <v>0.56944444444444442</v>
      </c>
      <c r="D862">
        <v>101</v>
      </c>
      <c r="E862" t="str">
        <f>VLOOKUP($D862,商品マスタ,2,FALSE)</f>
        <v>パスタ</v>
      </c>
      <c r="F862" t="str">
        <f>VLOOKUP($D862,商品マスタ,3,FALSE)</f>
        <v>トマトミートソース</v>
      </c>
      <c r="G862" s="5">
        <v>1000</v>
      </c>
      <c r="H862">
        <v>3</v>
      </c>
      <c r="I862" s="5">
        <f t="shared" si="13"/>
        <v>3000</v>
      </c>
    </row>
    <row r="863" spans="1:9" x14ac:dyDescent="0.4">
      <c r="A863">
        <v>110389</v>
      </c>
      <c r="B863" s="1">
        <v>44137</v>
      </c>
      <c r="C863" s="2">
        <v>0.56944444444444442</v>
      </c>
      <c r="D863">
        <v>901</v>
      </c>
      <c r="E863" t="str">
        <f>VLOOKUP($D863,商品マスタ,2,FALSE)</f>
        <v>ドリンク</v>
      </c>
      <c r="F863" t="str">
        <f>VLOOKUP($D863,商品マスタ,3,FALSE)</f>
        <v>ドリンクバー</v>
      </c>
      <c r="G863" s="5">
        <v>350</v>
      </c>
      <c r="H863">
        <v>3</v>
      </c>
      <c r="I863" s="5">
        <f t="shared" si="13"/>
        <v>1050</v>
      </c>
    </row>
    <row r="864" spans="1:9" x14ac:dyDescent="0.4">
      <c r="A864">
        <v>110389</v>
      </c>
      <c r="B864" s="1">
        <v>44137</v>
      </c>
      <c r="C864" s="2">
        <v>0.56944444444444442</v>
      </c>
      <c r="D864">
        <v>602</v>
      </c>
      <c r="E864" t="str">
        <f>VLOOKUP($D864,商品マスタ,2,FALSE)</f>
        <v>デザート</v>
      </c>
      <c r="F864" t="str">
        <f>VLOOKUP($D864,商品マスタ,3,FALSE)</f>
        <v>マンゴープリン</v>
      </c>
      <c r="G864" s="5">
        <v>500</v>
      </c>
      <c r="H864">
        <v>3</v>
      </c>
      <c r="I864" s="5">
        <f t="shared" si="13"/>
        <v>1500</v>
      </c>
    </row>
    <row r="865" spans="1:9" x14ac:dyDescent="0.4">
      <c r="A865">
        <v>110390</v>
      </c>
      <c r="B865" s="1">
        <v>44137</v>
      </c>
      <c r="C865" s="2">
        <v>0.57291666666666663</v>
      </c>
      <c r="D865">
        <v>401</v>
      </c>
      <c r="E865" t="str">
        <f>VLOOKUP($D865,商品マスタ,2,FALSE)</f>
        <v>ハンバーグ</v>
      </c>
      <c r="F865" t="str">
        <f>VLOOKUP($D865,商品マスタ,3,FALSE)</f>
        <v>煮込みハンバーグ</v>
      </c>
      <c r="G865" s="5">
        <v>1200</v>
      </c>
      <c r="H865">
        <v>3</v>
      </c>
      <c r="I865" s="5">
        <f t="shared" si="13"/>
        <v>3600</v>
      </c>
    </row>
    <row r="866" spans="1:9" x14ac:dyDescent="0.4">
      <c r="A866">
        <v>110390</v>
      </c>
      <c r="B866" s="1">
        <v>44137</v>
      </c>
      <c r="C866" s="2">
        <v>0.57291666666666663</v>
      </c>
      <c r="D866">
        <v>901</v>
      </c>
      <c r="E866" t="str">
        <f>VLOOKUP($D866,商品マスタ,2,FALSE)</f>
        <v>ドリンク</v>
      </c>
      <c r="F866" t="str">
        <f>VLOOKUP($D866,商品マスタ,3,FALSE)</f>
        <v>ドリンクバー</v>
      </c>
      <c r="G866" s="5">
        <v>350</v>
      </c>
      <c r="H866">
        <v>3</v>
      </c>
      <c r="I866" s="5">
        <f t="shared" si="13"/>
        <v>1050</v>
      </c>
    </row>
    <row r="867" spans="1:9" x14ac:dyDescent="0.4">
      <c r="A867">
        <v>110390</v>
      </c>
      <c r="B867" s="1">
        <v>44137</v>
      </c>
      <c r="C867" s="2">
        <v>0.57291666666666663</v>
      </c>
      <c r="D867">
        <v>602</v>
      </c>
      <c r="E867" t="str">
        <f>VLOOKUP($D867,商品マスタ,2,FALSE)</f>
        <v>デザート</v>
      </c>
      <c r="F867" t="str">
        <f>VLOOKUP($D867,商品マスタ,3,FALSE)</f>
        <v>マンゴープリン</v>
      </c>
      <c r="G867" s="5">
        <v>500</v>
      </c>
      <c r="H867">
        <v>3</v>
      </c>
      <c r="I867" s="5">
        <f t="shared" si="13"/>
        <v>1500</v>
      </c>
    </row>
    <row r="868" spans="1:9" x14ac:dyDescent="0.4">
      <c r="A868">
        <v>110391</v>
      </c>
      <c r="B868" s="1">
        <v>44137</v>
      </c>
      <c r="C868" s="2">
        <v>0.57638888888888884</v>
      </c>
      <c r="D868">
        <v>106</v>
      </c>
      <c r="E868" t="str">
        <f>VLOOKUP($D868,商品マスタ,2,FALSE)</f>
        <v>パスタ</v>
      </c>
      <c r="F868" t="str">
        <f>VLOOKUP($D868,商品マスタ,3,FALSE)</f>
        <v>ほうれん草のクリームソース</v>
      </c>
      <c r="G868" s="5">
        <v>1200</v>
      </c>
      <c r="H868">
        <v>2</v>
      </c>
      <c r="I868" s="5">
        <f t="shared" si="13"/>
        <v>2400</v>
      </c>
    </row>
    <row r="869" spans="1:9" x14ac:dyDescent="0.4">
      <c r="A869">
        <v>110391</v>
      </c>
      <c r="B869" s="1">
        <v>44137</v>
      </c>
      <c r="C869" s="2">
        <v>0.57638888888888884</v>
      </c>
      <c r="D869">
        <v>501</v>
      </c>
      <c r="E869" t="str">
        <f>VLOOKUP($D869,商品マスタ,2,FALSE)</f>
        <v>サラダ</v>
      </c>
      <c r="F869" t="str">
        <f>VLOOKUP($D869,商品マスタ,3,FALSE)</f>
        <v>コーンサラダ</v>
      </c>
      <c r="G869" s="5">
        <v>350</v>
      </c>
      <c r="H869">
        <v>2</v>
      </c>
      <c r="I869" s="5">
        <f t="shared" si="13"/>
        <v>700</v>
      </c>
    </row>
    <row r="870" spans="1:9" x14ac:dyDescent="0.4">
      <c r="A870">
        <v>110391</v>
      </c>
      <c r="B870" s="1">
        <v>44137</v>
      </c>
      <c r="C870" s="2">
        <v>0.57638888888888884</v>
      </c>
      <c r="D870">
        <v>402</v>
      </c>
      <c r="E870" t="str">
        <f>VLOOKUP($D870,商品マスタ,2,FALSE)</f>
        <v>ハンバーグ</v>
      </c>
      <c r="F870" t="str">
        <f>VLOOKUP($D870,商品マスタ,3,FALSE)</f>
        <v>和風ハンバーグ</v>
      </c>
      <c r="G870" s="5">
        <v>1000</v>
      </c>
      <c r="H870">
        <v>2</v>
      </c>
      <c r="I870" s="5">
        <f t="shared" si="13"/>
        <v>2000</v>
      </c>
    </row>
    <row r="871" spans="1:9" x14ac:dyDescent="0.4">
      <c r="A871">
        <v>110391</v>
      </c>
      <c r="B871" s="1">
        <v>44137</v>
      </c>
      <c r="C871" s="2">
        <v>0.57638888888888884</v>
      </c>
      <c r="D871">
        <v>101</v>
      </c>
      <c r="E871" t="str">
        <f>VLOOKUP($D871,商品マスタ,2,FALSE)</f>
        <v>パスタ</v>
      </c>
      <c r="F871" t="str">
        <f>VLOOKUP($D871,商品マスタ,3,FALSE)</f>
        <v>トマトミートソース</v>
      </c>
      <c r="G871" s="5">
        <v>1000</v>
      </c>
      <c r="H871">
        <v>1</v>
      </c>
      <c r="I871" s="5">
        <f t="shared" si="13"/>
        <v>1000</v>
      </c>
    </row>
    <row r="872" spans="1:9" x14ac:dyDescent="0.4">
      <c r="A872">
        <v>110391</v>
      </c>
      <c r="B872" s="1">
        <v>44137</v>
      </c>
      <c r="C872" s="2">
        <v>0.57638888888888884</v>
      </c>
      <c r="D872">
        <v>901</v>
      </c>
      <c r="E872" t="str">
        <f>VLOOKUP($D872,商品マスタ,2,FALSE)</f>
        <v>ドリンク</v>
      </c>
      <c r="F872" t="str">
        <f>VLOOKUP($D872,商品マスタ,3,FALSE)</f>
        <v>ドリンクバー</v>
      </c>
      <c r="G872" s="5">
        <v>350</v>
      </c>
      <c r="H872">
        <v>7</v>
      </c>
      <c r="I872" s="5">
        <f t="shared" si="13"/>
        <v>2450</v>
      </c>
    </row>
    <row r="873" spans="1:9" x14ac:dyDescent="0.4">
      <c r="A873">
        <v>110392</v>
      </c>
      <c r="B873" s="1">
        <v>44137</v>
      </c>
      <c r="C873" s="2">
        <v>0.57986111111111105</v>
      </c>
      <c r="D873">
        <v>303</v>
      </c>
      <c r="E873" t="str">
        <f>VLOOKUP($D873,商品マスタ,2,FALSE)</f>
        <v>ドリア</v>
      </c>
      <c r="F873" t="str">
        <f>VLOOKUP($D873,商品マスタ,3,FALSE)</f>
        <v>イカとエビのドリア</v>
      </c>
      <c r="G873" s="5">
        <v>900</v>
      </c>
      <c r="H873">
        <v>3</v>
      </c>
      <c r="I873" s="5">
        <f t="shared" si="13"/>
        <v>2700</v>
      </c>
    </row>
    <row r="874" spans="1:9" x14ac:dyDescent="0.4">
      <c r="A874">
        <v>110392</v>
      </c>
      <c r="B874" s="1">
        <v>44137</v>
      </c>
      <c r="C874" s="2">
        <v>0.57986111111111105</v>
      </c>
      <c r="D874">
        <v>901</v>
      </c>
      <c r="E874" t="str">
        <f>VLOOKUP($D874,商品マスタ,2,FALSE)</f>
        <v>ドリンク</v>
      </c>
      <c r="F874" t="str">
        <f>VLOOKUP($D874,商品マスタ,3,FALSE)</f>
        <v>ドリンクバー</v>
      </c>
      <c r="G874" s="5">
        <v>350</v>
      </c>
      <c r="H874">
        <v>3</v>
      </c>
      <c r="I874" s="5">
        <f t="shared" si="13"/>
        <v>1050</v>
      </c>
    </row>
    <row r="875" spans="1:9" x14ac:dyDescent="0.4">
      <c r="A875">
        <v>110392</v>
      </c>
      <c r="B875" s="1">
        <v>44137</v>
      </c>
      <c r="C875" s="2">
        <v>0.57986111111111105</v>
      </c>
      <c r="D875">
        <v>604</v>
      </c>
      <c r="E875" t="str">
        <f>VLOOKUP($D875,商品マスタ,2,FALSE)</f>
        <v>デザート</v>
      </c>
      <c r="F875" t="str">
        <f>VLOOKUP($D875,商品マスタ,3,FALSE)</f>
        <v>コーヒーゼリー</v>
      </c>
      <c r="G875" s="5">
        <v>300</v>
      </c>
      <c r="H875">
        <v>2</v>
      </c>
      <c r="I875" s="5">
        <f t="shared" si="13"/>
        <v>600</v>
      </c>
    </row>
    <row r="876" spans="1:9" x14ac:dyDescent="0.4">
      <c r="A876">
        <v>110393</v>
      </c>
      <c r="B876" s="1">
        <v>44137</v>
      </c>
      <c r="C876" s="2">
        <v>0.57986111111111105</v>
      </c>
      <c r="D876">
        <v>101</v>
      </c>
      <c r="E876" t="str">
        <f>VLOOKUP($D876,商品マスタ,2,FALSE)</f>
        <v>パスタ</v>
      </c>
      <c r="F876" t="str">
        <f>VLOOKUP($D876,商品マスタ,3,FALSE)</f>
        <v>トマトミートソース</v>
      </c>
      <c r="G876" s="5">
        <v>1000</v>
      </c>
      <c r="H876">
        <v>2</v>
      </c>
      <c r="I876" s="5">
        <f t="shared" si="13"/>
        <v>2000</v>
      </c>
    </row>
    <row r="877" spans="1:9" x14ac:dyDescent="0.4">
      <c r="A877">
        <v>110393</v>
      </c>
      <c r="B877" s="1">
        <v>44137</v>
      </c>
      <c r="C877" s="2">
        <v>0.57986111111111105</v>
      </c>
      <c r="D877">
        <v>102</v>
      </c>
      <c r="E877" t="str">
        <f>VLOOKUP($D877,商品マスタ,2,FALSE)</f>
        <v>パスタ</v>
      </c>
      <c r="F877" t="str">
        <f>VLOOKUP($D877,商品マスタ,3,FALSE)</f>
        <v>ナスとベーコンのトマトソース</v>
      </c>
      <c r="G877" s="5">
        <v>900</v>
      </c>
      <c r="H877">
        <v>2</v>
      </c>
      <c r="I877" s="5">
        <f t="shared" si="13"/>
        <v>1800</v>
      </c>
    </row>
    <row r="878" spans="1:9" x14ac:dyDescent="0.4">
      <c r="A878">
        <v>110393</v>
      </c>
      <c r="B878" s="1">
        <v>44137</v>
      </c>
      <c r="C878" s="2">
        <v>0.57986111111111105</v>
      </c>
      <c r="D878">
        <v>103</v>
      </c>
      <c r="E878" t="str">
        <f>VLOOKUP($D878,商品マスタ,2,FALSE)</f>
        <v>パスタ</v>
      </c>
      <c r="F878" t="str">
        <f>VLOOKUP($D878,商品マスタ,3,FALSE)</f>
        <v>ペスカトーレ</v>
      </c>
      <c r="G878" s="5">
        <v>1500</v>
      </c>
      <c r="H878">
        <v>1</v>
      </c>
      <c r="I878" s="5">
        <f t="shared" si="13"/>
        <v>1500</v>
      </c>
    </row>
    <row r="879" spans="1:9" x14ac:dyDescent="0.4">
      <c r="A879">
        <v>110393</v>
      </c>
      <c r="B879" s="1">
        <v>44137</v>
      </c>
      <c r="C879" s="2">
        <v>0.57986111111111105</v>
      </c>
      <c r="D879">
        <v>901</v>
      </c>
      <c r="E879" t="str">
        <f>VLOOKUP($D879,商品マスタ,2,FALSE)</f>
        <v>ドリンク</v>
      </c>
      <c r="F879" t="str">
        <f>VLOOKUP($D879,商品マスタ,3,FALSE)</f>
        <v>ドリンクバー</v>
      </c>
      <c r="G879" s="5">
        <v>350</v>
      </c>
      <c r="H879">
        <v>6</v>
      </c>
      <c r="I879" s="5">
        <f t="shared" si="13"/>
        <v>2100</v>
      </c>
    </row>
    <row r="880" spans="1:9" x14ac:dyDescent="0.4">
      <c r="A880">
        <v>110394</v>
      </c>
      <c r="B880" s="1">
        <v>44137</v>
      </c>
      <c r="C880" s="2">
        <v>0.58333333333333326</v>
      </c>
      <c r="D880">
        <v>202</v>
      </c>
      <c r="E880" t="str">
        <f>VLOOKUP($D880,商品マスタ,2,FALSE)</f>
        <v>ピザ</v>
      </c>
      <c r="F880" t="str">
        <f>VLOOKUP($D880,商品マスタ,3,FALSE)</f>
        <v>フレッシュバジルのマルゲリータ</v>
      </c>
      <c r="G880" s="5">
        <v>1000</v>
      </c>
      <c r="H880">
        <v>2</v>
      </c>
      <c r="I880" s="5">
        <f t="shared" si="13"/>
        <v>2000</v>
      </c>
    </row>
    <row r="881" spans="1:9" x14ac:dyDescent="0.4">
      <c r="A881">
        <v>110394</v>
      </c>
      <c r="B881" s="1">
        <v>44137</v>
      </c>
      <c r="C881" s="2">
        <v>0.58333333333333326</v>
      </c>
      <c r="D881">
        <v>901</v>
      </c>
      <c r="E881" t="str">
        <f>VLOOKUP($D881,商品マスタ,2,FALSE)</f>
        <v>ドリンク</v>
      </c>
      <c r="F881" t="str">
        <f>VLOOKUP($D881,商品マスタ,3,FALSE)</f>
        <v>ドリンクバー</v>
      </c>
      <c r="G881" s="5">
        <v>350</v>
      </c>
      <c r="H881">
        <v>4</v>
      </c>
      <c r="I881" s="5">
        <f t="shared" si="13"/>
        <v>1400</v>
      </c>
    </row>
    <row r="882" spans="1:9" x14ac:dyDescent="0.4">
      <c r="A882">
        <v>110394</v>
      </c>
      <c r="B882" s="1">
        <v>44137</v>
      </c>
      <c r="C882" s="2">
        <v>0.58333333333333326</v>
      </c>
      <c r="D882">
        <v>601</v>
      </c>
      <c r="E882" t="str">
        <f>VLOOKUP($D882,商品マスタ,2,FALSE)</f>
        <v>デザート</v>
      </c>
      <c r="F882" t="str">
        <f>VLOOKUP($D882,商品マスタ,3,FALSE)</f>
        <v>アップルパイ</v>
      </c>
      <c r="G882" s="5">
        <v>500</v>
      </c>
      <c r="H882">
        <v>2</v>
      </c>
      <c r="I882" s="5">
        <f t="shared" si="13"/>
        <v>1000</v>
      </c>
    </row>
    <row r="883" spans="1:9" x14ac:dyDescent="0.4">
      <c r="A883">
        <v>110395</v>
      </c>
      <c r="B883" s="1">
        <v>44137</v>
      </c>
      <c r="C883" s="2">
        <v>0.59722222222222221</v>
      </c>
      <c r="D883">
        <v>401</v>
      </c>
      <c r="E883" t="str">
        <f>VLOOKUP($D883,商品マスタ,2,FALSE)</f>
        <v>ハンバーグ</v>
      </c>
      <c r="F883" t="str">
        <f>VLOOKUP($D883,商品マスタ,3,FALSE)</f>
        <v>煮込みハンバーグ</v>
      </c>
      <c r="G883" s="5">
        <v>1200</v>
      </c>
      <c r="H883">
        <v>2</v>
      </c>
      <c r="I883" s="5">
        <f t="shared" si="13"/>
        <v>2400</v>
      </c>
    </row>
    <row r="884" spans="1:9" x14ac:dyDescent="0.4">
      <c r="A884">
        <v>110395</v>
      </c>
      <c r="B884" s="1">
        <v>44137</v>
      </c>
      <c r="C884" s="2">
        <v>0.59722222222222221</v>
      </c>
      <c r="D884">
        <v>502</v>
      </c>
      <c r="E884" t="str">
        <f>VLOOKUP($D884,商品マスタ,2,FALSE)</f>
        <v>サラダ</v>
      </c>
      <c r="F884" t="str">
        <f>VLOOKUP($D884,商品マスタ,3,FALSE)</f>
        <v>ポテトサラダ</v>
      </c>
      <c r="G884" s="5">
        <v>350</v>
      </c>
      <c r="H884">
        <v>2</v>
      </c>
      <c r="I884" s="5">
        <f t="shared" si="13"/>
        <v>700</v>
      </c>
    </row>
    <row r="885" spans="1:9" x14ac:dyDescent="0.4">
      <c r="A885">
        <v>110395</v>
      </c>
      <c r="B885" s="1">
        <v>44137</v>
      </c>
      <c r="C885" s="2">
        <v>0.59722222222222221</v>
      </c>
      <c r="D885">
        <v>901</v>
      </c>
      <c r="E885" t="str">
        <f>VLOOKUP($D885,商品マスタ,2,FALSE)</f>
        <v>ドリンク</v>
      </c>
      <c r="F885" t="str">
        <f>VLOOKUP($D885,商品マスタ,3,FALSE)</f>
        <v>ドリンクバー</v>
      </c>
      <c r="G885" s="5">
        <v>350</v>
      </c>
      <c r="H885">
        <v>2</v>
      </c>
      <c r="I885" s="5">
        <f t="shared" si="13"/>
        <v>700</v>
      </c>
    </row>
    <row r="886" spans="1:9" x14ac:dyDescent="0.4">
      <c r="A886">
        <v>110396</v>
      </c>
      <c r="B886" s="1">
        <v>44137</v>
      </c>
      <c r="C886" s="2">
        <v>0.60416666666666663</v>
      </c>
      <c r="D886">
        <v>901</v>
      </c>
      <c r="E886" t="str">
        <f>VLOOKUP($D886,商品マスタ,2,FALSE)</f>
        <v>ドリンク</v>
      </c>
      <c r="F886" t="str">
        <f>VLOOKUP($D886,商品マスタ,3,FALSE)</f>
        <v>ドリンクバー</v>
      </c>
      <c r="G886" s="5">
        <v>350</v>
      </c>
      <c r="H886">
        <v>3</v>
      </c>
      <c r="I886" s="5">
        <f t="shared" si="13"/>
        <v>1050</v>
      </c>
    </row>
    <row r="887" spans="1:9" x14ac:dyDescent="0.4">
      <c r="A887">
        <v>110396</v>
      </c>
      <c r="B887" s="1">
        <v>44137</v>
      </c>
      <c r="C887" s="2">
        <v>0.60416666666666663</v>
      </c>
      <c r="D887">
        <v>902</v>
      </c>
      <c r="E887" t="str">
        <f>VLOOKUP($D887,商品マスタ,2,FALSE)</f>
        <v>ドリンク</v>
      </c>
      <c r="F887" t="str">
        <f>VLOOKUP($D887,商品マスタ,3,FALSE)</f>
        <v>ドリンクバー（キッズ）</v>
      </c>
      <c r="G887" s="5">
        <v>200</v>
      </c>
      <c r="H887">
        <v>2</v>
      </c>
      <c r="I887" s="5">
        <f t="shared" si="13"/>
        <v>400</v>
      </c>
    </row>
    <row r="888" spans="1:9" x14ac:dyDescent="0.4">
      <c r="A888">
        <v>110397</v>
      </c>
      <c r="B888" s="1">
        <v>44137</v>
      </c>
      <c r="C888" s="2">
        <v>0.60763888888888884</v>
      </c>
      <c r="D888">
        <v>205</v>
      </c>
      <c r="E888" t="str">
        <f>VLOOKUP($D888,商品マスタ,2,FALSE)</f>
        <v>ピザ</v>
      </c>
      <c r="F888" t="str">
        <f>VLOOKUP($D888,商品マスタ,3,FALSE)</f>
        <v>照り焼きチキン</v>
      </c>
      <c r="G888" s="5">
        <v>900</v>
      </c>
      <c r="H888">
        <v>1</v>
      </c>
      <c r="I888" s="5">
        <f t="shared" si="13"/>
        <v>900</v>
      </c>
    </row>
    <row r="889" spans="1:9" x14ac:dyDescent="0.4">
      <c r="A889">
        <v>110397</v>
      </c>
      <c r="B889" s="1">
        <v>44137</v>
      </c>
      <c r="C889" s="2">
        <v>0.60763888888888884</v>
      </c>
      <c r="D889">
        <v>901</v>
      </c>
      <c r="E889" t="str">
        <f>VLOOKUP($D889,商品マスタ,2,FALSE)</f>
        <v>ドリンク</v>
      </c>
      <c r="F889" t="str">
        <f>VLOOKUP($D889,商品マスタ,3,FALSE)</f>
        <v>ドリンクバー</v>
      </c>
      <c r="G889" s="5">
        <v>350</v>
      </c>
      <c r="H889">
        <v>3</v>
      </c>
      <c r="I889" s="5">
        <f t="shared" si="13"/>
        <v>1050</v>
      </c>
    </row>
    <row r="890" spans="1:9" x14ac:dyDescent="0.4">
      <c r="A890">
        <v>110398</v>
      </c>
      <c r="B890" s="1">
        <v>44137</v>
      </c>
      <c r="C890" s="2">
        <v>0.61111111111111105</v>
      </c>
      <c r="D890">
        <v>901</v>
      </c>
      <c r="E890" t="str">
        <f>VLOOKUP($D890,商品マスタ,2,FALSE)</f>
        <v>ドリンク</v>
      </c>
      <c r="F890" t="str">
        <f>VLOOKUP($D890,商品マスタ,3,FALSE)</f>
        <v>ドリンクバー</v>
      </c>
      <c r="G890" s="5">
        <v>350</v>
      </c>
      <c r="H890">
        <v>4</v>
      </c>
      <c r="I890" s="5">
        <f t="shared" si="13"/>
        <v>1400</v>
      </c>
    </row>
    <row r="891" spans="1:9" x14ac:dyDescent="0.4">
      <c r="A891">
        <v>110399</v>
      </c>
      <c r="B891" s="1">
        <v>44137</v>
      </c>
      <c r="C891" s="2">
        <v>0.61458333333333326</v>
      </c>
      <c r="D891">
        <v>111</v>
      </c>
      <c r="E891" t="str">
        <f>VLOOKUP($D891,商品マスタ,2,FALSE)</f>
        <v>パスタ</v>
      </c>
      <c r="F891" t="str">
        <f>VLOOKUP($D891,商品マスタ,3,FALSE)</f>
        <v>和風きのこ</v>
      </c>
      <c r="G891" s="5">
        <v>900</v>
      </c>
      <c r="H891">
        <v>2</v>
      </c>
      <c r="I891" s="5">
        <f t="shared" si="13"/>
        <v>1800</v>
      </c>
    </row>
    <row r="892" spans="1:9" x14ac:dyDescent="0.4">
      <c r="A892">
        <v>110399</v>
      </c>
      <c r="B892" s="1">
        <v>44137</v>
      </c>
      <c r="C892" s="2">
        <v>0.61458333333333326</v>
      </c>
      <c r="D892">
        <v>901</v>
      </c>
      <c r="E892" t="str">
        <f>VLOOKUP($D892,商品マスタ,2,FALSE)</f>
        <v>ドリンク</v>
      </c>
      <c r="F892" t="str">
        <f>VLOOKUP($D892,商品マスタ,3,FALSE)</f>
        <v>ドリンクバー</v>
      </c>
      <c r="G892" s="5">
        <v>350</v>
      </c>
      <c r="H892">
        <v>2</v>
      </c>
      <c r="I892" s="5">
        <f t="shared" si="13"/>
        <v>700</v>
      </c>
    </row>
    <row r="893" spans="1:9" x14ac:dyDescent="0.4">
      <c r="A893">
        <v>110399</v>
      </c>
      <c r="B893" s="1">
        <v>44137</v>
      </c>
      <c r="C893" s="2">
        <v>0.61458333333333326</v>
      </c>
      <c r="D893">
        <v>503</v>
      </c>
      <c r="E893" t="str">
        <f>VLOOKUP($D893,商品マスタ,2,FALSE)</f>
        <v>サラダ</v>
      </c>
      <c r="F893" t="str">
        <f>VLOOKUP($D893,商品マスタ,3,FALSE)</f>
        <v>エビとアボカドのサラダ</v>
      </c>
      <c r="G893" s="5">
        <v>500</v>
      </c>
      <c r="H893">
        <v>2</v>
      </c>
      <c r="I893" s="5">
        <f t="shared" si="13"/>
        <v>1000</v>
      </c>
    </row>
    <row r="894" spans="1:9" x14ac:dyDescent="0.4">
      <c r="A894">
        <v>110400</v>
      </c>
      <c r="B894" s="1">
        <v>44137</v>
      </c>
      <c r="C894" s="2">
        <v>0.61805555555555558</v>
      </c>
      <c r="D894">
        <v>901</v>
      </c>
      <c r="E894" t="str">
        <f>VLOOKUP($D894,商品マスタ,2,FALSE)</f>
        <v>ドリンク</v>
      </c>
      <c r="F894" t="str">
        <f>VLOOKUP($D894,商品マスタ,3,FALSE)</f>
        <v>ドリンクバー</v>
      </c>
      <c r="G894" s="5">
        <v>350</v>
      </c>
      <c r="H894">
        <v>3</v>
      </c>
      <c r="I894" s="5">
        <f t="shared" si="13"/>
        <v>1050</v>
      </c>
    </row>
    <row r="895" spans="1:9" x14ac:dyDescent="0.4">
      <c r="A895">
        <v>110401</v>
      </c>
      <c r="B895" s="1">
        <v>44137</v>
      </c>
      <c r="C895" s="2">
        <v>0.62152777777777779</v>
      </c>
      <c r="D895">
        <v>901</v>
      </c>
      <c r="E895" t="str">
        <f>VLOOKUP($D895,商品マスタ,2,FALSE)</f>
        <v>ドリンク</v>
      </c>
      <c r="F895" t="str">
        <f>VLOOKUP($D895,商品マスタ,3,FALSE)</f>
        <v>ドリンクバー</v>
      </c>
      <c r="G895" s="5">
        <v>350</v>
      </c>
      <c r="H895">
        <v>3</v>
      </c>
      <c r="I895" s="5">
        <f t="shared" si="13"/>
        <v>1050</v>
      </c>
    </row>
    <row r="896" spans="1:9" x14ac:dyDescent="0.4">
      <c r="A896">
        <v>110402</v>
      </c>
      <c r="B896" s="1">
        <v>44137</v>
      </c>
      <c r="C896" s="2">
        <v>0.62152777777777779</v>
      </c>
      <c r="D896">
        <v>901</v>
      </c>
      <c r="E896" t="str">
        <f>VLOOKUP($D896,商品マスタ,2,FALSE)</f>
        <v>ドリンク</v>
      </c>
      <c r="F896" t="str">
        <f>VLOOKUP($D896,商品マスタ,3,FALSE)</f>
        <v>ドリンクバー</v>
      </c>
      <c r="G896" s="5">
        <v>350</v>
      </c>
      <c r="H896">
        <v>5</v>
      </c>
      <c r="I896" s="5">
        <f t="shared" si="13"/>
        <v>1750</v>
      </c>
    </row>
    <row r="897" spans="1:9" x14ac:dyDescent="0.4">
      <c r="A897">
        <v>110402</v>
      </c>
      <c r="B897" s="1">
        <v>44137</v>
      </c>
      <c r="C897" s="2">
        <v>0.62152777777777779</v>
      </c>
      <c r="D897">
        <v>902</v>
      </c>
      <c r="E897" t="str">
        <f>VLOOKUP($D897,商品マスタ,2,FALSE)</f>
        <v>ドリンク</v>
      </c>
      <c r="F897" t="str">
        <f>VLOOKUP($D897,商品マスタ,3,FALSE)</f>
        <v>ドリンクバー（キッズ）</v>
      </c>
      <c r="G897" s="5">
        <v>200</v>
      </c>
      <c r="H897">
        <v>6</v>
      </c>
      <c r="I897" s="5">
        <f t="shared" si="13"/>
        <v>1200</v>
      </c>
    </row>
    <row r="898" spans="1:9" x14ac:dyDescent="0.4">
      <c r="A898">
        <v>110403</v>
      </c>
      <c r="B898" s="1">
        <v>44137</v>
      </c>
      <c r="C898" s="2">
        <v>0.625</v>
      </c>
      <c r="D898">
        <v>203</v>
      </c>
      <c r="E898" t="str">
        <f>VLOOKUP($D898,商品マスタ,2,FALSE)</f>
        <v>ピザ</v>
      </c>
      <c r="F898" t="str">
        <f>VLOOKUP($D898,商品マスタ,3,FALSE)</f>
        <v>シーフード</v>
      </c>
      <c r="G898" s="5">
        <v>900</v>
      </c>
      <c r="H898">
        <v>2</v>
      </c>
      <c r="I898" s="5">
        <f t="shared" si="13"/>
        <v>1800</v>
      </c>
    </row>
    <row r="899" spans="1:9" x14ac:dyDescent="0.4">
      <c r="A899">
        <v>110403</v>
      </c>
      <c r="B899" s="1">
        <v>44137</v>
      </c>
      <c r="C899" s="2">
        <v>0.625</v>
      </c>
      <c r="D899">
        <v>901</v>
      </c>
      <c r="E899" t="str">
        <f>VLOOKUP($D899,商品マスタ,2,FALSE)</f>
        <v>ドリンク</v>
      </c>
      <c r="F899" t="str">
        <f>VLOOKUP($D899,商品マスタ,3,FALSE)</f>
        <v>ドリンクバー</v>
      </c>
      <c r="G899" s="5">
        <v>350</v>
      </c>
      <c r="H899">
        <v>5</v>
      </c>
      <c r="I899" s="5">
        <f t="shared" ref="I899:I962" si="14">G899*H899</f>
        <v>1750</v>
      </c>
    </row>
    <row r="900" spans="1:9" x14ac:dyDescent="0.4">
      <c r="A900">
        <v>110403</v>
      </c>
      <c r="B900" s="1">
        <v>44137</v>
      </c>
      <c r="C900" s="2">
        <v>0.625</v>
      </c>
      <c r="D900">
        <v>601</v>
      </c>
      <c r="E900" t="str">
        <f>VLOOKUP($D900,商品マスタ,2,FALSE)</f>
        <v>デザート</v>
      </c>
      <c r="F900" t="str">
        <f>VLOOKUP($D900,商品マスタ,3,FALSE)</f>
        <v>アップルパイ</v>
      </c>
      <c r="G900" s="5">
        <v>500</v>
      </c>
      <c r="H900">
        <v>3</v>
      </c>
      <c r="I900" s="5">
        <f t="shared" si="14"/>
        <v>1500</v>
      </c>
    </row>
    <row r="901" spans="1:9" x14ac:dyDescent="0.4">
      <c r="A901">
        <v>110404</v>
      </c>
      <c r="B901" s="1">
        <v>44137</v>
      </c>
      <c r="C901" s="2">
        <v>0.62847222222222221</v>
      </c>
      <c r="D901">
        <v>601</v>
      </c>
      <c r="E901" t="str">
        <f>VLOOKUP($D901,商品マスタ,2,FALSE)</f>
        <v>デザート</v>
      </c>
      <c r="F901" t="str">
        <f>VLOOKUP($D901,商品マスタ,3,FALSE)</f>
        <v>アップルパイ</v>
      </c>
      <c r="G901" s="5">
        <v>500</v>
      </c>
      <c r="H901">
        <v>2</v>
      </c>
      <c r="I901" s="5">
        <f t="shared" si="14"/>
        <v>1000</v>
      </c>
    </row>
    <row r="902" spans="1:9" x14ac:dyDescent="0.4">
      <c r="A902">
        <v>110404</v>
      </c>
      <c r="B902" s="1">
        <v>44137</v>
      </c>
      <c r="C902" s="2">
        <v>0.62847222222222221</v>
      </c>
      <c r="D902">
        <v>901</v>
      </c>
      <c r="E902" t="str">
        <f>VLOOKUP($D902,商品マスタ,2,FALSE)</f>
        <v>ドリンク</v>
      </c>
      <c r="F902" t="str">
        <f>VLOOKUP($D902,商品マスタ,3,FALSE)</f>
        <v>ドリンクバー</v>
      </c>
      <c r="G902" s="5">
        <v>350</v>
      </c>
      <c r="H902">
        <v>2</v>
      </c>
      <c r="I902" s="5">
        <f t="shared" si="14"/>
        <v>700</v>
      </c>
    </row>
    <row r="903" spans="1:9" x14ac:dyDescent="0.4">
      <c r="A903">
        <v>110404</v>
      </c>
      <c r="B903" s="1">
        <v>44137</v>
      </c>
      <c r="C903" s="2">
        <v>0.62847222222222221</v>
      </c>
      <c r="D903">
        <v>902</v>
      </c>
      <c r="E903" t="str">
        <f>VLOOKUP($D903,商品マスタ,2,FALSE)</f>
        <v>ドリンク</v>
      </c>
      <c r="F903" t="str">
        <f>VLOOKUP($D903,商品マスタ,3,FALSE)</f>
        <v>ドリンクバー（キッズ）</v>
      </c>
      <c r="G903" s="5">
        <v>200</v>
      </c>
      <c r="H903">
        <v>2</v>
      </c>
      <c r="I903" s="5">
        <f t="shared" si="14"/>
        <v>400</v>
      </c>
    </row>
    <row r="904" spans="1:9" x14ac:dyDescent="0.4">
      <c r="A904">
        <v>110405</v>
      </c>
      <c r="B904" s="1">
        <v>44137</v>
      </c>
      <c r="C904" s="2">
        <v>0.64236111111111105</v>
      </c>
      <c r="D904">
        <v>901</v>
      </c>
      <c r="E904" t="str">
        <f>VLOOKUP($D904,商品マスタ,2,FALSE)</f>
        <v>ドリンク</v>
      </c>
      <c r="F904" t="str">
        <f>VLOOKUP($D904,商品マスタ,3,FALSE)</f>
        <v>ドリンクバー</v>
      </c>
      <c r="G904" s="5">
        <v>350</v>
      </c>
      <c r="H904">
        <v>3</v>
      </c>
      <c r="I904" s="5">
        <f t="shared" si="14"/>
        <v>1050</v>
      </c>
    </row>
    <row r="905" spans="1:9" x14ac:dyDescent="0.4">
      <c r="A905">
        <v>110405</v>
      </c>
      <c r="B905" s="1">
        <v>44137</v>
      </c>
      <c r="C905" s="2">
        <v>0.64236111111111105</v>
      </c>
      <c r="D905">
        <v>902</v>
      </c>
      <c r="E905" t="str">
        <f>VLOOKUP($D905,商品マスタ,2,FALSE)</f>
        <v>ドリンク</v>
      </c>
      <c r="F905" t="str">
        <f>VLOOKUP($D905,商品マスタ,3,FALSE)</f>
        <v>ドリンクバー（キッズ）</v>
      </c>
      <c r="G905" s="5">
        <v>200</v>
      </c>
      <c r="H905">
        <v>2</v>
      </c>
      <c r="I905" s="5">
        <f t="shared" si="14"/>
        <v>400</v>
      </c>
    </row>
    <row r="906" spans="1:9" x14ac:dyDescent="0.4">
      <c r="A906">
        <v>110405</v>
      </c>
      <c r="B906" s="1">
        <v>44137</v>
      </c>
      <c r="C906" s="2">
        <v>0.64236111111111105</v>
      </c>
      <c r="D906">
        <v>607</v>
      </c>
      <c r="E906" t="str">
        <f>VLOOKUP($D906,商品マスタ,2,FALSE)</f>
        <v>デザート</v>
      </c>
      <c r="F906" t="str">
        <f>VLOOKUP($D906,商品マスタ,3,FALSE)</f>
        <v>いちごシャーベット</v>
      </c>
      <c r="G906" s="5">
        <v>300</v>
      </c>
      <c r="H906">
        <v>2</v>
      </c>
      <c r="I906" s="5">
        <f t="shared" si="14"/>
        <v>600</v>
      </c>
    </row>
    <row r="907" spans="1:9" x14ac:dyDescent="0.4">
      <c r="A907">
        <v>110406</v>
      </c>
      <c r="B907" s="1">
        <v>44137</v>
      </c>
      <c r="C907" s="2">
        <v>0.64583333333333326</v>
      </c>
      <c r="D907">
        <v>202</v>
      </c>
      <c r="E907" t="str">
        <f>VLOOKUP($D907,商品マスタ,2,FALSE)</f>
        <v>ピザ</v>
      </c>
      <c r="F907" t="str">
        <f>VLOOKUP($D907,商品マスタ,3,FALSE)</f>
        <v>フレッシュバジルのマルゲリータ</v>
      </c>
      <c r="G907" s="5">
        <v>1000</v>
      </c>
      <c r="H907">
        <v>1</v>
      </c>
      <c r="I907" s="5">
        <f t="shared" si="14"/>
        <v>1000</v>
      </c>
    </row>
    <row r="908" spans="1:9" x14ac:dyDescent="0.4">
      <c r="A908">
        <v>110406</v>
      </c>
      <c r="B908" s="1">
        <v>44137</v>
      </c>
      <c r="C908" s="2">
        <v>0.64583333333333326</v>
      </c>
      <c r="D908">
        <v>901</v>
      </c>
      <c r="E908" t="str">
        <f>VLOOKUP($D908,商品マスタ,2,FALSE)</f>
        <v>ドリンク</v>
      </c>
      <c r="F908" t="str">
        <f>VLOOKUP($D908,商品マスタ,3,FALSE)</f>
        <v>ドリンクバー</v>
      </c>
      <c r="G908" s="5">
        <v>350</v>
      </c>
      <c r="H908">
        <v>3</v>
      </c>
      <c r="I908" s="5">
        <f t="shared" si="14"/>
        <v>1050</v>
      </c>
    </row>
    <row r="909" spans="1:9" x14ac:dyDescent="0.4">
      <c r="A909">
        <v>110407</v>
      </c>
      <c r="B909" s="1">
        <v>44137</v>
      </c>
      <c r="C909" s="2">
        <v>0.64930555555555547</v>
      </c>
      <c r="D909">
        <v>901</v>
      </c>
      <c r="E909" t="str">
        <f>VLOOKUP($D909,商品マスタ,2,FALSE)</f>
        <v>ドリンク</v>
      </c>
      <c r="F909" t="str">
        <f>VLOOKUP($D909,商品マスタ,3,FALSE)</f>
        <v>ドリンクバー</v>
      </c>
      <c r="G909" s="5">
        <v>350</v>
      </c>
      <c r="H909">
        <v>6</v>
      </c>
      <c r="I909" s="5">
        <f t="shared" si="14"/>
        <v>2100</v>
      </c>
    </row>
    <row r="910" spans="1:9" x14ac:dyDescent="0.4">
      <c r="A910">
        <v>110408</v>
      </c>
      <c r="B910" s="1">
        <v>44137</v>
      </c>
      <c r="C910" s="2">
        <v>0.65277777777777768</v>
      </c>
      <c r="D910">
        <v>202</v>
      </c>
      <c r="E910" t="str">
        <f>VLOOKUP($D910,商品マスタ,2,FALSE)</f>
        <v>ピザ</v>
      </c>
      <c r="F910" t="str">
        <f>VLOOKUP($D910,商品マスタ,3,FALSE)</f>
        <v>フレッシュバジルのマルゲリータ</v>
      </c>
      <c r="G910" s="5">
        <v>1000</v>
      </c>
      <c r="H910">
        <v>1</v>
      </c>
      <c r="I910" s="5">
        <f t="shared" si="14"/>
        <v>1000</v>
      </c>
    </row>
    <row r="911" spans="1:9" x14ac:dyDescent="0.4">
      <c r="A911">
        <v>110408</v>
      </c>
      <c r="B911" s="1">
        <v>44137</v>
      </c>
      <c r="C911" s="2">
        <v>0.65277777777777768</v>
      </c>
      <c r="D911">
        <v>206</v>
      </c>
      <c r="E911" t="str">
        <f>VLOOKUP($D911,商品マスタ,2,FALSE)</f>
        <v>ピザ</v>
      </c>
      <c r="F911" t="str">
        <f>VLOOKUP($D911,商品マスタ,3,FALSE)</f>
        <v>コーン＆ポテト</v>
      </c>
      <c r="G911" s="5">
        <v>800</v>
      </c>
      <c r="H911">
        <v>1</v>
      </c>
      <c r="I911" s="5">
        <f t="shared" si="14"/>
        <v>800</v>
      </c>
    </row>
    <row r="912" spans="1:9" x14ac:dyDescent="0.4">
      <c r="A912">
        <v>110409</v>
      </c>
      <c r="B912" s="1">
        <v>44137</v>
      </c>
      <c r="C912" s="2">
        <v>0.65625</v>
      </c>
      <c r="D912">
        <v>901</v>
      </c>
      <c r="E912" t="str">
        <f>VLOOKUP($D912,商品マスタ,2,FALSE)</f>
        <v>ドリンク</v>
      </c>
      <c r="F912" t="str">
        <f>VLOOKUP($D912,商品マスタ,3,FALSE)</f>
        <v>ドリンクバー</v>
      </c>
      <c r="G912" s="5">
        <v>350</v>
      </c>
      <c r="H912">
        <v>3</v>
      </c>
      <c r="I912" s="5">
        <f t="shared" si="14"/>
        <v>1050</v>
      </c>
    </row>
    <row r="913" spans="1:9" x14ac:dyDescent="0.4">
      <c r="A913">
        <v>110410</v>
      </c>
      <c r="B913" s="1">
        <v>44137</v>
      </c>
      <c r="C913" s="2">
        <v>0.65972222222222221</v>
      </c>
      <c r="D913">
        <v>901</v>
      </c>
      <c r="E913" t="str">
        <f>VLOOKUP($D913,商品マスタ,2,FALSE)</f>
        <v>ドリンク</v>
      </c>
      <c r="F913" t="str">
        <f>VLOOKUP($D913,商品マスタ,3,FALSE)</f>
        <v>ドリンクバー</v>
      </c>
      <c r="G913" s="5">
        <v>350</v>
      </c>
      <c r="H913">
        <v>3</v>
      </c>
      <c r="I913" s="5">
        <f t="shared" si="14"/>
        <v>1050</v>
      </c>
    </row>
    <row r="914" spans="1:9" x14ac:dyDescent="0.4">
      <c r="A914">
        <v>110411</v>
      </c>
      <c r="B914" s="1">
        <v>44137</v>
      </c>
      <c r="C914" s="2">
        <v>0.65972222222222221</v>
      </c>
      <c r="D914">
        <v>901</v>
      </c>
      <c r="E914" t="str">
        <f>VLOOKUP($D914,商品マスタ,2,FALSE)</f>
        <v>ドリンク</v>
      </c>
      <c r="F914" t="str">
        <f>VLOOKUP($D914,商品マスタ,3,FALSE)</f>
        <v>ドリンクバー</v>
      </c>
      <c r="G914" s="5">
        <v>350</v>
      </c>
      <c r="H914">
        <v>4</v>
      </c>
      <c r="I914" s="5">
        <f t="shared" si="14"/>
        <v>1400</v>
      </c>
    </row>
    <row r="915" spans="1:9" x14ac:dyDescent="0.4">
      <c r="A915">
        <v>110412</v>
      </c>
      <c r="B915" s="1">
        <v>44137</v>
      </c>
      <c r="C915" s="2">
        <v>0.66319444444444442</v>
      </c>
      <c r="D915">
        <v>203</v>
      </c>
      <c r="E915" t="str">
        <f>VLOOKUP($D915,商品マスタ,2,FALSE)</f>
        <v>ピザ</v>
      </c>
      <c r="F915" t="str">
        <f>VLOOKUP($D915,商品マスタ,3,FALSE)</f>
        <v>シーフード</v>
      </c>
      <c r="G915" s="5">
        <v>900</v>
      </c>
      <c r="H915">
        <v>1</v>
      </c>
      <c r="I915" s="5">
        <f t="shared" si="14"/>
        <v>900</v>
      </c>
    </row>
    <row r="916" spans="1:9" x14ac:dyDescent="0.4">
      <c r="A916">
        <v>110412</v>
      </c>
      <c r="B916" s="1">
        <v>44137</v>
      </c>
      <c r="C916" s="2">
        <v>0.66319444444444442</v>
      </c>
      <c r="D916">
        <v>901</v>
      </c>
      <c r="E916" t="str">
        <f>VLOOKUP($D916,商品マスタ,2,FALSE)</f>
        <v>ドリンク</v>
      </c>
      <c r="F916" t="str">
        <f>VLOOKUP($D916,商品マスタ,3,FALSE)</f>
        <v>ドリンクバー</v>
      </c>
      <c r="G916" s="5">
        <v>350</v>
      </c>
      <c r="H916">
        <v>3</v>
      </c>
      <c r="I916" s="5">
        <f t="shared" si="14"/>
        <v>1050</v>
      </c>
    </row>
    <row r="917" spans="1:9" x14ac:dyDescent="0.4">
      <c r="A917">
        <v>110412</v>
      </c>
      <c r="B917" s="1">
        <v>44137</v>
      </c>
      <c r="C917" s="2">
        <v>0.66319444444444442</v>
      </c>
      <c r="D917">
        <v>902</v>
      </c>
      <c r="E917" t="str">
        <f>VLOOKUP($D917,商品マスタ,2,FALSE)</f>
        <v>ドリンク</v>
      </c>
      <c r="F917" t="str">
        <f>VLOOKUP($D917,商品マスタ,3,FALSE)</f>
        <v>ドリンクバー（キッズ）</v>
      </c>
      <c r="G917" s="5">
        <v>200</v>
      </c>
      <c r="H917">
        <v>3</v>
      </c>
      <c r="I917" s="5">
        <f t="shared" si="14"/>
        <v>600</v>
      </c>
    </row>
    <row r="918" spans="1:9" x14ac:dyDescent="0.4">
      <c r="A918">
        <v>110413</v>
      </c>
      <c r="B918" s="1">
        <v>44137</v>
      </c>
      <c r="C918" s="2">
        <v>0.66666666666666663</v>
      </c>
      <c r="D918">
        <v>201</v>
      </c>
      <c r="E918" t="str">
        <f>VLOOKUP($D918,商品マスタ,2,FALSE)</f>
        <v>ピザ</v>
      </c>
      <c r="F918" t="str">
        <f>VLOOKUP($D918,商品マスタ,3,FALSE)</f>
        <v>マルゲリータ</v>
      </c>
      <c r="G918" s="5">
        <v>900</v>
      </c>
      <c r="H918">
        <v>1</v>
      </c>
      <c r="I918" s="5">
        <f t="shared" si="14"/>
        <v>900</v>
      </c>
    </row>
    <row r="919" spans="1:9" x14ac:dyDescent="0.4">
      <c r="A919">
        <v>110413</v>
      </c>
      <c r="B919" s="1">
        <v>44137</v>
      </c>
      <c r="C919" s="2">
        <v>0.66666666666666663</v>
      </c>
      <c r="D919">
        <v>901</v>
      </c>
      <c r="E919" t="str">
        <f>VLOOKUP($D919,商品マスタ,2,FALSE)</f>
        <v>ドリンク</v>
      </c>
      <c r="F919" t="str">
        <f>VLOOKUP($D919,商品マスタ,3,FALSE)</f>
        <v>ドリンクバー</v>
      </c>
      <c r="G919" s="5">
        <v>350</v>
      </c>
      <c r="H919">
        <v>4</v>
      </c>
      <c r="I919" s="5">
        <f t="shared" si="14"/>
        <v>1400</v>
      </c>
    </row>
    <row r="920" spans="1:9" x14ac:dyDescent="0.4">
      <c r="A920">
        <v>110413</v>
      </c>
      <c r="B920" s="1">
        <v>44137</v>
      </c>
      <c r="C920" s="2">
        <v>0.66666666666666663</v>
      </c>
      <c r="D920">
        <v>606</v>
      </c>
      <c r="E920" t="str">
        <f>VLOOKUP($D920,商品マスタ,2,FALSE)</f>
        <v>デザート</v>
      </c>
      <c r="F920" t="str">
        <f>VLOOKUP($D920,商品マスタ,3,FALSE)</f>
        <v>チョコレートアイス</v>
      </c>
      <c r="G920" s="5">
        <v>300</v>
      </c>
      <c r="H920">
        <v>1</v>
      </c>
      <c r="I920" s="5">
        <f t="shared" si="14"/>
        <v>300</v>
      </c>
    </row>
    <row r="921" spans="1:9" x14ac:dyDescent="0.4">
      <c r="A921">
        <v>110414</v>
      </c>
      <c r="B921" s="1">
        <v>44137</v>
      </c>
      <c r="C921" s="2">
        <v>0.67013888888888884</v>
      </c>
      <c r="D921">
        <v>602</v>
      </c>
      <c r="E921" t="str">
        <f>VLOOKUP($D921,商品マスタ,2,FALSE)</f>
        <v>デザート</v>
      </c>
      <c r="F921" t="str">
        <f>VLOOKUP($D921,商品マスタ,3,FALSE)</f>
        <v>マンゴープリン</v>
      </c>
      <c r="G921" s="5">
        <v>500</v>
      </c>
      <c r="H921">
        <v>4</v>
      </c>
      <c r="I921" s="5">
        <f t="shared" si="14"/>
        <v>2000</v>
      </c>
    </row>
    <row r="922" spans="1:9" x14ac:dyDescent="0.4">
      <c r="A922">
        <v>110414</v>
      </c>
      <c r="B922" s="1">
        <v>44137</v>
      </c>
      <c r="C922" s="2">
        <v>0.67013888888888884</v>
      </c>
      <c r="D922">
        <v>901</v>
      </c>
      <c r="E922" t="str">
        <f>VLOOKUP($D922,商品マスタ,2,FALSE)</f>
        <v>ドリンク</v>
      </c>
      <c r="F922" t="str">
        <f>VLOOKUP($D922,商品マスタ,3,FALSE)</f>
        <v>ドリンクバー</v>
      </c>
      <c r="G922" s="5">
        <v>350</v>
      </c>
      <c r="H922">
        <v>3</v>
      </c>
      <c r="I922" s="5">
        <f t="shared" si="14"/>
        <v>1050</v>
      </c>
    </row>
    <row r="923" spans="1:9" x14ac:dyDescent="0.4">
      <c r="A923">
        <v>110414</v>
      </c>
      <c r="B923" s="1">
        <v>44137</v>
      </c>
      <c r="C923" s="2">
        <v>0.67013888888888884</v>
      </c>
      <c r="D923">
        <v>902</v>
      </c>
      <c r="E923" t="str">
        <f>VLOOKUP($D923,商品マスタ,2,FALSE)</f>
        <v>ドリンク</v>
      </c>
      <c r="F923" t="str">
        <f>VLOOKUP($D923,商品マスタ,3,FALSE)</f>
        <v>ドリンクバー（キッズ）</v>
      </c>
      <c r="G923" s="5">
        <v>200</v>
      </c>
      <c r="H923">
        <v>1</v>
      </c>
      <c r="I923" s="5">
        <f t="shared" si="14"/>
        <v>200</v>
      </c>
    </row>
    <row r="924" spans="1:9" x14ac:dyDescent="0.4">
      <c r="A924">
        <v>110415</v>
      </c>
      <c r="B924" s="1">
        <v>44137</v>
      </c>
      <c r="C924" s="2">
        <v>0.68402777777777768</v>
      </c>
      <c r="D924">
        <v>901</v>
      </c>
      <c r="E924" t="str">
        <f>VLOOKUP($D924,商品マスタ,2,FALSE)</f>
        <v>ドリンク</v>
      </c>
      <c r="F924" t="str">
        <f>VLOOKUP($D924,商品マスタ,3,FALSE)</f>
        <v>ドリンクバー</v>
      </c>
      <c r="G924" s="5">
        <v>350</v>
      </c>
      <c r="H924">
        <v>3</v>
      </c>
      <c r="I924" s="5">
        <f t="shared" si="14"/>
        <v>1050</v>
      </c>
    </row>
    <row r="925" spans="1:9" x14ac:dyDescent="0.4">
      <c r="A925">
        <v>110415</v>
      </c>
      <c r="B925" s="1">
        <v>44137</v>
      </c>
      <c r="C925" s="2">
        <v>0.68402777777777768</v>
      </c>
      <c r="D925">
        <v>902</v>
      </c>
      <c r="E925" t="str">
        <f>VLOOKUP($D925,商品マスタ,2,FALSE)</f>
        <v>ドリンク</v>
      </c>
      <c r="F925" t="str">
        <f>VLOOKUP($D925,商品マスタ,3,FALSE)</f>
        <v>ドリンクバー（キッズ）</v>
      </c>
      <c r="G925" s="5">
        <v>200</v>
      </c>
      <c r="H925">
        <v>4</v>
      </c>
      <c r="I925" s="5">
        <f t="shared" si="14"/>
        <v>800</v>
      </c>
    </row>
    <row r="926" spans="1:9" x14ac:dyDescent="0.4">
      <c r="A926">
        <v>110415</v>
      </c>
      <c r="B926" s="1">
        <v>44137</v>
      </c>
      <c r="C926" s="2">
        <v>0.68402777777777768</v>
      </c>
      <c r="D926">
        <v>608</v>
      </c>
      <c r="E926" t="str">
        <f>VLOOKUP($D926,商品マスタ,2,FALSE)</f>
        <v>デザート</v>
      </c>
      <c r="F926" t="str">
        <f>VLOOKUP($D926,商品マスタ,3,FALSE)</f>
        <v>キウイシャーベット</v>
      </c>
      <c r="G926" s="5">
        <v>300</v>
      </c>
      <c r="H926">
        <v>4</v>
      </c>
      <c r="I926" s="5">
        <f t="shared" si="14"/>
        <v>1200</v>
      </c>
    </row>
    <row r="927" spans="1:9" x14ac:dyDescent="0.4">
      <c r="A927">
        <v>110416</v>
      </c>
      <c r="B927" s="1">
        <v>44137</v>
      </c>
      <c r="C927" s="2">
        <v>0.68749999999999989</v>
      </c>
      <c r="D927">
        <v>202</v>
      </c>
      <c r="E927" t="str">
        <f>VLOOKUP($D927,商品マスタ,2,FALSE)</f>
        <v>ピザ</v>
      </c>
      <c r="F927" t="str">
        <f>VLOOKUP($D927,商品マスタ,3,FALSE)</f>
        <v>フレッシュバジルのマルゲリータ</v>
      </c>
      <c r="G927" s="5">
        <v>1000</v>
      </c>
      <c r="H927">
        <v>1</v>
      </c>
      <c r="I927" s="5">
        <f t="shared" si="14"/>
        <v>1000</v>
      </c>
    </row>
    <row r="928" spans="1:9" x14ac:dyDescent="0.4">
      <c r="A928">
        <v>110416</v>
      </c>
      <c r="B928" s="1">
        <v>44137</v>
      </c>
      <c r="C928" s="2">
        <v>0.68749999999999989</v>
      </c>
      <c r="D928">
        <v>901</v>
      </c>
      <c r="E928" t="str">
        <f>VLOOKUP($D928,商品マスタ,2,FALSE)</f>
        <v>ドリンク</v>
      </c>
      <c r="F928" t="str">
        <f>VLOOKUP($D928,商品マスタ,3,FALSE)</f>
        <v>ドリンクバー</v>
      </c>
      <c r="G928" s="5">
        <v>350</v>
      </c>
      <c r="H928">
        <v>4</v>
      </c>
      <c r="I928" s="5">
        <f t="shared" si="14"/>
        <v>1400</v>
      </c>
    </row>
    <row r="929" spans="1:9" x14ac:dyDescent="0.4">
      <c r="A929">
        <v>110417</v>
      </c>
      <c r="B929" s="1">
        <v>44137</v>
      </c>
      <c r="C929" s="2">
        <v>0.6909722222222221</v>
      </c>
      <c r="D929">
        <v>901</v>
      </c>
      <c r="E929" t="str">
        <f>VLOOKUP($D929,商品マスタ,2,FALSE)</f>
        <v>ドリンク</v>
      </c>
      <c r="F929" t="str">
        <f>VLOOKUP($D929,商品マスタ,3,FALSE)</f>
        <v>ドリンクバー</v>
      </c>
      <c r="G929" s="5">
        <v>350</v>
      </c>
      <c r="H929">
        <v>3</v>
      </c>
      <c r="I929" s="5">
        <f t="shared" si="14"/>
        <v>1050</v>
      </c>
    </row>
    <row r="930" spans="1:9" x14ac:dyDescent="0.4">
      <c r="A930">
        <v>110418</v>
      </c>
      <c r="B930" s="1">
        <v>44137</v>
      </c>
      <c r="C930" s="2">
        <v>0.69444444444444431</v>
      </c>
      <c r="D930">
        <v>201</v>
      </c>
      <c r="E930" t="str">
        <f>VLOOKUP($D930,商品マスタ,2,FALSE)</f>
        <v>ピザ</v>
      </c>
      <c r="F930" t="str">
        <f>VLOOKUP($D930,商品マスタ,3,FALSE)</f>
        <v>マルゲリータ</v>
      </c>
      <c r="G930" s="5">
        <v>900</v>
      </c>
      <c r="H930">
        <v>1</v>
      </c>
      <c r="I930" s="5">
        <f t="shared" si="14"/>
        <v>900</v>
      </c>
    </row>
    <row r="931" spans="1:9" x14ac:dyDescent="0.4">
      <c r="A931">
        <v>110418</v>
      </c>
      <c r="B931" s="1">
        <v>44137</v>
      </c>
      <c r="C931" s="2">
        <v>0.69444444444444431</v>
      </c>
      <c r="D931">
        <v>501</v>
      </c>
      <c r="E931" t="str">
        <f>VLOOKUP($D931,商品マスタ,2,FALSE)</f>
        <v>サラダ</v>
      </c>
      <c r="F931" t="str">
        <f>VLOOKUP($D931,商品マスタ,3,FALSE)</f>
        <v>コーンサラダ</v>
      </c>
      <c r="G931" s="5">
        <v>350</v>
      </c>
      <c r="H931">
        <v>1</v>
      </c>
      <c r="I931" s="5">
        <f t="shared" si="14"/>
        <v>350</v>
      </c>
    </row>
    <row r="932" spans="1:9" x14ac:dyDescent="0.4">
      <c r="A932">
        <v>110418</v>
      </c>
      <c r="B932" s="1">
        <v>44137</v>
      </c>
      <c r="C932" s="2">
        <v>0.69444444444444431</v>
      </c>
      <c r="D932">
        <v>301</v>
      </c>
      <c r="E932" t="str">
        <f>VLOOKUP($D932,商品マスタ,2,FALSE)</f>
        <v>ドリア</v>
      </c>
      <c r="F932" t="str">
        <f>VLOOKUP($D932,商品マスタ,3,FALSE)</f>
        <v>シーフードドリア</v>
      </c>
      <c r="G932" s="5">
        <v>900</v>
      </c>
      <c r="H932">
        <v>1</v>
      </c>
      <c r="I932" s="5">
        <f t="shared" si="14"/>
        <v>900</v>
      </c>
    </row>
    <row r="933" spans="1:9" x14ac:dyDescent="0.4">
      <c r="A933">
        <v>110419</v>
      </c>
      <c r="B933" s="1">
        <v>44137</v>
      </c>
      <c r="C933" s="2">
        <v>0.69791666666666663</v>
      </c>
      <c r="D933">
        <v>901</v>
      </c>
      <c r="E933" t="str">
        <f>VLOOKUP($D933,商品マスタ,2,FALSE)</f>
        <v>ドリンク</v>
      </c>
      <c r="F933" t="str">
        <f>VLOOKUP($D933,商品マスタ,3,FALSE)</f>
        <v>ドリンクバー</v>
      </c>
      <c r="G933" s="5">
        <v>350</v>
      </c>
      <c r="H933">
        <v>3</v>
      </c>
      <c r="I933" s="5">
        <f t="shared" si="14"/>
        <v>1050</v>
      </c>
    </row>
    <row r="934" spans="1:9" x14ac:dyDescent="0.4">
      <c r="A934">
        <v>110420</v>
      </c>
      <c r="B934" s="1">
        <v>44137</v>
      </c>
      <c r="C934" s="2">
        <v>0.70138888888888884</v>
      </c>
      <c r="D934">
        <v>901</v>
      </c>
      <c r="E934" t="str">
        <f>VLOOKUP($D934,商品マスタ,2,FALSE)</f>
        <v>ドリンク</v>
      </c>
      <c r="F934" t="str">
        <f>VLOOKUP($D934,商品マスタ,3,FALSE)</f>
        <v>ドリンクバー</v>
      </c>
      <c r="G934" s="5">
        <v>350</v>
      </c>
      <c r="H934">
        <v>3</v>
      </c>
      <c r="I934" s="5">
        <f t="shared" si="14"/>
        <v>1050</v>
      </c>
    </row>
    <row r="935" spans="1:9" x14ac:dyDescent="0.4">
      <c r="A935">
        <v>110421</v>
      </c>
      <c r="B935" s="1">
        <v>44137</v>
      </c>
      <c r="C935" s="2">
        <v>0.70138888888888884</v>
      </c>
      <c r="D935">
        <v>901</v>
      </c>
      <c r="E935" t="str">
        <f>VLOOKUP($D935,商品マスタ,2,FALSE)</f>
        <v>ドリンク</v>
      </c>
      <c r="F935" t="str">
        <f>VLOOKUP($D935,商品マスタ,3,FALSE)</f>
        <v>ドリンクバー</v>
      </c>
      <c r="G935" s="5">
        <v>350</v>
      </c>
      <c r="H935">
        <v>2</v>
      </c>
      <c r="I935" s="5">
        <f t="shared" si="14"/>
        <v>700</v>
      </c>
    </row>
    <row r="936" spans="1:9" x14ac:dyDescent="0.4">
      <c r="A936">
        <v>110422</v>
      </c>
      <c r="B936" s="1">
        <v>44137</v>
      </c>
      <c r="C936" s="2">
        <v>0.70486111111111105</v>
      </c>
      <c r="D936">
        <v>903</v>
      </c>
      <c r="E936" t="str">
        <f>VLOOKUP($D936,商品マスタ,2,FALSE)</f>
        <v>ドリンク</v>
      </c>
      <c r="F936" t="str">
        <f>VLOOKUP($D936,商品マスタ,3,FALSE)</f>
        <v>ビール（グラス）</v>
      </c>
      <c r="G936" s="5">
        <v>400</v>
      </c>
      <c r="H936">
        <v>3</v>
      </c>
      <c r="I936" s="5">
        <f t="shared" si="14"/>
        <v>1200</v>
      </c>
    </row>
    <row r="937" spans="1:9" x14ac:dyDescent="0.4">
      <c r="A937">
        <v>110423</v>
      </c>
      <c r="B937" s="1">
        <v>44137</v>
      </c>
      <c r="C937" s="2">
        <v>0.70486111111111105</v>
      </c>
      <c r="D937">
        <v>901</v>
      </c>
      <c r="E937" t="str">
        <f>VLOOKUP($D937,商品マスタ,2,FALSE)</f>
        <v>ドリンク</v>
      </c>
      <c r="F937" t="str">
        <f>VLOOKUP($D937,商品マスタ,3,FALSE)</f>
        <v>ドリンクバー</v>
      </c>
      <c r="G937" s="5">
        <v>350</v>
      </c>
      <c r="H937">
        <v>2</v>
      </c>
      <c r="I937" s="5">
        <f t="shared" si="14"/>
        <v>700</v>
      </c>
    </row>
    <row r="938" spans="1:9" x14ac:dyDescent="0.4">
      <c r="A938">
        <v>110424</v>
      </c>
      <c r="B938" s="1">
        <v>44137</v>
      </c>
      <c r="C938" s="2">
        <v>0.70486111111111105</v>
      </c>
      <c r="D938">
        <v>901</v>
      </c>
      <c r="E938" t="str">
        <f>VLOOKUP($D938,商品マスタ,2,FALSE)</f>
        <v>ドリンク</v>
      </c>
      <c r="F938" t="str">
        <f>VLOOKUP($D938,商品マスタ,3,FALSE)</f>
        <v>ドリンクバー</v>
      </c>
      <c r="G938" s="5">
        <v>350</v>
      </c>
      <c r="H938">
        <v>2</v>
      </c>
      <c r="I938" s="5">
        <f t="shared" si="14"/>
        <v>700</v>
      </c>
    </row>
    <row r="939" spans="1:9" x14ac:dyDescent="0.4">
      <c r="A939">
        <v>110425</v>
      </c>
      <c r="B939" s="1">
        <v>44137</v>
      </c>
      <c r="C939" s="2">
        <v>0.70833333333333326</v>
      </c>
      <c r="D939">
        <v>108</v>
      </c>
      <c r="E939" t="str">
        <f>VLOOKUP($D939,商品マスタ,2,FALSE)</f>
        <v>パスタ</v>
      </c>
      <c r="F939" t="str">
        <f>VLOOKUP($D939,商品マスタ,3,FALSE)</f>
        <v>たらこクリーム</v>
      </c>
      <c r="G939" s="5">
        <v>1000</v>
      </c>
      <c r="H939">
        <v>1</v>
      </c>
      <c r="I939" s="5">
        <f t="shared" si="14"/>
        <v>1000</v>
      </c>
    </row>
    <row r="940" spans="1:9" x14ac:dyDescent="0.4">
      <c r="A940">
        <v>110425</v>
      </c>
      <c r="B940" s="1">
        <v>44137</v>
      </c>
      <c r="C940" s="2">
        <v>0.70833333333333326</v>
      </c>
      <c r="D940">
        <v>109</v>
      </c>
      <c r="E940" t="str">
        <f>VLOOKUP($D940,商品マスタ,2,FALSE)</f>
        <v>パスタ</v>
      </c>
      <c r="F940" t="str">
        <f>VLOOKUP($D940,商品マスタ,3,FALSE)</f>
        <v>ペペロンチーノ</v>
      </c>
      <c r="G940" s="5">
        <v>900</v>
      </c>
      <c r="H940">
        <v>1</v>
      </c>
      <c r="I940" s="5">
        <f t="shared" si="14"/>
        <v>900</v>
      </c>
    </row>
    <row r="941" spans="1:9" x14ac:dyDescent="0.4">
      <c r="A941">
        <v>110425</v>
      </c>
      <c r="B941" s="1">
        <v>44137</v>
      </c>
      <c r="C941" s="2">
        <v>0.70833333333333326</v>
      </c>
      <c r="D941">
        <v>901</v>
      </c>
      <c r="E941" t="str">
        <f>VLOOKUP($D941,商品マスタ,2,FALSE)</f>
        <v>ドリンク</v>
      </c>
      <c r="F941" t="str">
        <f>VLOOKUP($D941,商品マスタ,3,FALSE)</f>
        <v>ドリンクバー</v>
      </c>
      <c r="G941" s="5">
        <v>350</v>
      </c>
      <c r="H941">
        <v>2</v>
      </c>
      <c r="I941" s="5">
        <f t="shared" si="14"/>
        <v>700</v>
      </c>
    </row>
    <row r="942" spans="1:9" x14ac:dyDescent="0.4">
      <c r="A942">
        <v>110425</v>
      </c>
      <c r="B942" s="1">
        <v>44137</v>
      </c>
      <c r="C942" s="2">
        <v>0.70833333333333326</v>
      </c>
      <c r="D942">
        <v>502</v>
      </c>
      <c r="E942" t="str">
        <f>VLOOKUP($D942,商品マスタ,2,FALSE)</f>
        <v>サラダ</v>
      </c>
      <c r="F942" t="str">
        <f>VLOOKUP($D942,商品マスタ,3,FALSE)</f>
        <v>ポテトサラダ</v>
      </c>
      <c r="G942" s="5">
        <v>350</v>
      </c>
      <c r="H942">
        <v>2</v>
      </c>
      <c r="I942" s="5">
        <f t="shared" si="14"/>
        <v>700</v>
      </c>
    </row>
    <row r="943" spans="1:9" x14ac:dyDescent="0.4">
      <c r="A943">
        <v>110426</v>
      </c>
      <c r="B943" s="1">
        <v>44137</v>
      </c>
      <c r="C943" s="2">
        <v>0.71180555555555547</v>
      </c>
      <c r="D943">
        <v>402</v>
      </c>
      <c r="E943" t="str">
        <f>VLOOKUP($D943,商品マスタ,2,FALSE)</f>
        <v>ハンバーグ</v>
      </c>
      <c r="F943" t="str">
        <f>VLOOKUP($D943,商品マスタ,3,FALSE)</f>
        <v>和風ハンバーグ</v>
      </c>
      <c r="G943" s="5">
        <v>1000</v>
      </c>
      <c r="H943">
        <v>2</v>
      </c>
      <c r="I943" s="5">
        <f t="shared" si="14"/>
        <v>2000</v>
      </c>
    </row>
    <row r="944" spans="1:9" x14ac:dyDescent="0.4">
      <c r="A944">
        <v>110426</v>
      </c>
      <c r="B944" s="1">
        <v>44137</v>
      </c>
      <c r="C944" s="2">
        <v>0.71180555555555547</v>
      </c>
      <c r="D944">
        <v>901</v>
      </c>
      <c r="E944" t="str">
        <f>VLOOKUP($D944,商品マスタ,2,FALSE)</f>
        <v>ドリンク</v>
      </c>
      <c r="F944" t="str">
        <f>VLOOKUP($D944,商品マスタ,3,FALSE)</f>
        <v>ドリンクバー</v>
      </c>
      <c r="G944" s="5">
        <v>350</v>
      </c>
      <c r="H944">
        <v>2</v>
      </c>
      <c r="I944" s="5">
        <f t="shared" si="14"/>
        <v>700</v>
      </c>
    </row>
    <row r="945" spans="1:9" x14ac:dyDescent="0.4">
      <c r="A945">
        <v>110426</v>
      </c>
      <c r="B945" s="1">
        <v>44137</v>
      </c>
      <c r="C945" s="2">
        <v>0.71180555555555547</v>
      </c>
      <c r="D945">
        <v>503</v>
      </c>
      <c r="E945" t="str">
        <f>VLOOKUP($D945,商品マスタ,2,FALSE)</f>
        <v>サラダ</v>
      </c>
      <c r="F945" t="str">
        <f>VLOOKUP($D945,商品マスタ,3,FALSE)</f>
        <v>エビとアボカドのサラダ</v>
      </c>
      <c r="G945" s="5">
        <v>500</v>
      </c>
      <c r="H945">
        <v>2</v>
      </c>
      <c r="I945" s="5">
        <f t="shared" si="14"/>
        <v>1000</v>
      </c>
    </row>
    <row r="946" spans="1:9" x14ac:dyDescent="0.4">
      <c r="A946">
        <v>110427</v>
      </c>
      <c r="B946" s="1">
        <v>44137</v>
      </c>
      <c r="C946" s="2">
        <v>0.72569444444444431</v>
      </c>
      <c r="D946">
        <v>109</v>
      </c>
      <c r="E946" t="str">
        <f>VLOOKUP($D946,商品マスタ,2,FALSE)</f>
        <v>パスタ</v>
      </c>
      <c r="F946" t="str">
        <f>VLOOKUP($D946,商品マスタ,3,FALSE)</f>
        <v>ペペロンチーノ</v>
      </c>
      <c r="G946" s="5">
        <v>900</v>
      </c>
      <c r="H946">
        <v>2</v>
      </c>
      <c r="I946" s="5">
        <f t="shared" si="14"/>
        <v>1800</v>
      </c>
    </row>
    <row r="947" spans="1:9" x14ac:dyDescent="0.4">
      <c r="A947">
        <v>110427</v>
      </c>
      <c r="B947" s="1">
        <v>44137</v>
      </c>
      <c r="C947" s="2">
        <v>0.72569444444444431</v>
      </c>
      <c r="D947">
        <v>201</v>
      </c>
      <c r="E947" t="str">
        <f>VLOOKUP($D947,商品マスタ,2,FALSE)</f>
        <v>ピザ</v>
      </c>
      <c r="F947" t="str">
        <f>VLOOKUP($D947,商品マスタ,3,FALSE)</f>
        <v>マルゲリータ</v>
      </c>
      <c r="G947" s="5">
        <v>900</v>
      </c>
      <c r="H947">
        <v>1</v>
      </c>
      <c r="I947" s="5">
        <f t="shared" si="14"/>
        <v>900</v>
      </c>
    </row>
    <row r="948" spans="1:9" x14ac:dyDescent="0.4">
      <c r="A948">
        <v>110427</v>
      </c>
      <c r="B948" s="1">
        <v>44137</v>
      </c>
      <c r="C948" s="2">
        <v>0.72569444444444431</v>
      </c>
      <c r="D948">
        <v>901</v>
      </c>
      <c r="E948" t="str">
        <f>VLOOKUP($D948,商品マスタ,2,FALSE)</f>
        <v>ドリンク</v>
      </c>
      <c r="F948" t="str">
        <f>VLOOKUP($D948,商品マスタ,3,FALSE)</f>
        <v>ドリンクバー</v>
      </c>
      <c r="G948" s="5">
        <v>350</v>
      </c>
      <c r="H948">
        <v>3</v>
      </c>
      <c r="I948" s="5">
        <f t="shared" si="14"/>
        <v>1050</v>
      </c>
    </row>
    <row r="949" spans="1:9" x14ac:dyDescent="0.4">
      <c r="A949">
        <v>110428</v>
      </c>
      <c r="B949" s="1">
        <v>44137</v>
      </c>
      <c r="C949" s="2">
        <v>0.72916666666666652</v>
      </c>
      <c r="D949">
        <v>202</v>
      </c>
      <c r="E949" t="str">
        <f>VLOOKUP($D949,商品マスタ,2,FALSE)</f>
        <v>ピザ</v>
      </c>
      <c r="F949" t="str">
        <f>VLOOKUP($D949,商品マスタ,3,FALSE)</f>
        <v>フレッシュバジルのマルゲリータ</v>
      </c>
      <c r="G949" s="5">
        <v>1000</v>
      </c>
      <c r="H949">
        <v>2</v>
      </c>
      <c r="I949" s="5">
        <f t="shared" si="14"/>
        <v>2000</v>
      </c>
    </row>
    <row r="950" spans="1:9" x14ac:dyDescent="0.4">
      <c r="A950">
        <v>110428</v>
      </c>
      <c r="B950" s="1">
        <v>44137</v>
      </c>
      <c r="C950" s="2">
        <v>0.72916666666666652</v>
      </c>
      <c r="D950">
        <v>901</v>
      </c>
      <c r="E950" t="str">
        <f>VLOOKUP($D950,商品マスタ,2,FALSE)</f>
        <v>ドリンク</v>
      </c>
      <c r="F950" t="str">
        <f>VLOOKUP($D950,商品マスタ,3,FALSE)</f>
        <v>ドリンクバー</v>
      </c>
      <c r="G950" s="5">
        <v>350</v>
      </c>
      <c r="H950">
        <v>2</v>
      </c>
      <c r="I950" s="5">
        <f t="shared" si="14"/>
        <v>700</v>
      </c>
    </row>
    <row r="951" spans="1:9" x14ac:dyDescent="0.4">
      <c r="A951">
        <v>110429</v>
      </c>
      <c r="B951" s="1">
        <v>44137</v>
      </c>
      <c r="C951" s="2">
        <v>0.73263888888888873</v>
      </c>
      <c r="D951">
        <v>901</v>
      </c>
      <c r="E951" t="str">
        <f>VLOOKUP($D951,商品マスタ,2,FALSE)</f>
        <v>ドリンク</v>
      </c>
      <c r="F951" t="str">
        <f>VLOOKUP($D951,商品マスタ,3,FALSE)</f>
        <v>ドリンクバー</v>
      </c>
      <c r="G951" s="5">
        <v>350</v>
      </c>
      <c r="H951">
        <v>2</v>
      </c>
      <c r="I951" s="5">
        <f t="shared" si="14"/>
        <v>700</v>
      </c>
    </row>
    <row r="952" spans="1:9" x14ac:dyDescent="0.4">
      <c r="A952">
        <v>110429</v>
      </c>
      <c r="B952" s="1">
        <v>44137</v>
      </c>
      <c r="C952" s="2">
        <v>0.73263888888888873</v>
      </c>
      <c r="D952">
        <v>301</v>
      </c>
      <c r="E952" t="str">
        <f>VLOOKUP($D952,商品マスタ,2,FALSE)</f>
        <v>ドリア</v>
      </c>
      <c r="F952" t="str">
        <f>VLOOKUP($D952,商品マスタ,3,FALSE)</f>
        <v>シーフードドリア</v>
      </c>
      <c r="G952" s="5">
        <v>900</v>
      </c>
      <c r="H952">
        <v>2</v>
      </c>
      <c r="I952" s="5">
        <f t="shared" si="14"/>
        <v>1800</v>
      </c>
    </row>
    <row r="953" spans="1:9" x14ac:dyDescent="0.4">
      <c r="A953">
        <v>110430</v>
      </c>
      <c r="B953" s="1">
        <v>44137</v>
      </c>
      <c r="C953" s="2">
        <v>0.73611111111111094</v>
      </c>
      <c r="D953">
        <v>901</v>
      </c>
      <c r="E953" t="str">
        <f>VLOOKUP($D953,商品マスタ,2,FALSE)</f>
        <v>ドリンク</v>
      </c>
      <c r="F953" t="str">
        <f>VLOOKUP($D953,商品マスタ,3,FALSE)</f>
        <v>ドリンクバー</v>
      </c>
      <c r="G953" s="5">
        <v>350</v>
      </c>
      <c r="H953">
        <v>2</v>
      </c>
      <c r="I953" s="5">
        <f t="shared" si="14"/>
        <v>700</v>
      </c>
    </row>
    <row r="954" spans="1:9" x14ac:dyDescent="0.4">
      <c r="A954">
        <v>110430</v>
      </c>
      <c r="B954" s="1">
        <v>44137</v>
      </c>
      <c r="C954" s="2">
        <v>0.73611111111111094</v>
      </c>
      <c r="D954">
        <v>501</v>
      </c>
      <c r="E954" t="str">
        <f>VLOOKUP($D954,商品マスタ,2,FALSE)</f>
        <v>サラダ</v>
      </c>
      <c r="F954" t="str">
        <f>VLOOKUP($D954,商品マスタ,3,FALSE)</f>
        <v>コーンサラダ</v>
      </c>
      <c r="G954" s="5">
        <v>350</v>
      </c>
      <c r="H954">
        <v>2</v>
      </c>
      <c r="I954" s="5">
        <f t="shared" si="14"/>
        <v>700</v>
      </c>
    </row>
    <row r="955" spans="1:9" x14ac:dyDescent="0.4">
      <c r="A955">
        <v>110430</v>
      </c>
      <c r="B955" s="1">
        <v>44137</v>
      </c>
      <c r="C955" s="2">
        <v>0.73611111111111094</v>
      </c>
      <c r="D955">
        <v>301</v>
      </c>
      <c r="E955" t="str">
        <f>VLOOKUP($D955,商品マスタ,2,FALSE)</f>
        <v>ドリア</v>
      </c>
      <c r="F955" t="str">
        <f>VLOOKUP($D955,商品マスタ,3,FALSE)</f>
        <v>シーフードドリア</v>
      </c>
      <c r="G955" s="5">
        <v>900</v>
      </c>
      <c r="H955">
        <v>2</v>
      </c>
      <c r="I955" s="5">
        <f t="shared" si="14"/>
        <v>1800</v>
      </c>
    </row>
    <row r="956" spans="1:9" x14ac:dyDescent="0.4">
      <c r="A956">
        <v>110431</v>
      </c>
      <c r="B956" s="1">
        <v>44137</v>
      </c>
      <c r="C956" s="2">
        <v>0.73958333333333326</v>
      </c>
      <c r="D956">
        <v>901</v>
      </c>
      <c r="E956" t="str">
        <f>VLOOKUP($D956,商品マスタ,2,FALSE)</f>
        <v>ドリンク</v>
      </c>
      <c r="F956" t="str">
        <f>VLOOKUP($D956,商品マスタ,3,FALSE)</f>
        <v>ドリンクバー</v>
      </c>
      <c r="G956" s="5">
        <v>350</v>
      </c>
      <c r="H956">
        <v>2</v>
      </c>
      <c r="I956" s="5">
        <f t="shared" si="14"/>
        <v>700</v>
      </c>
    </row>
    <row r="957" spans="1:9" x14ac:dyDescent="0.4">
      <c r="A957">
        <v>110432</v>
      </c>
      <c r="B957" s="1">
        <v>44137</v>
      </c>
      <c r="C957" s="2">
        <v>0.74305555555555547</v>
      </c>
      <c r="D957">
        <v>901</v>
      </c>
      <c r="E957" t="str">
        <f>VLOOKUP($D957,商品マスタ,2,FALSE)</f>
        <v>ドリンク</v>
      </c>
      <c r="F957" t="str">
        <f>VLOOKUP($D957,商品マスタ,3,FALSE)</f>
        <v>ドリンクバー</v>
      </c>
      <c r="G957" s="5">
        <v>350</v>
      </c>
      <c r="H957">
        <v>1</v>
      </c>
      <c r="I957" s="5">
        <f t="shared" si="14"/>
        <v>350</v>
      </c>
    </row>
    <row r="958" spans="1:9" x14ac:dyDescent="0.4">
      <c r="A958">
        <v>110432</v>
      </c>
      <c r="B958" s="1">
        <v>44137</v>
      </c>
      <c r="C958" s="2">
        <v>0.74305555555555547</v>
      </c>
      <c r="D958">
        <v>303</v>
      </c>
      <c r="E958" t="str">
        <f>VLOOKUP($D958,商品マスタ,2,FALSE)</f>
        <v>ドリア</v>
      </c>
      <c r="F958" t="str">
        <f>VLOOKUP($D958,商品マスタ,3,FALSE)</f>
        <v>イカとエビのドリア</v>
      </c>
      <c r="G958" s="5">
        <v>900</v>
      </c>
      <c r="H958">
        <v>1</v>
      </c>
      <c r="I958" s="5">
        <f t="shared" si="14"/>
        <v>900</v>
      </c>
    </row>
    <row r="959" spans="1:9" x14ac:dyDescent="0.4">
      <c r="A959">
        <v>110433</v>
      </c>
      <c r="B959" s="1">
        <v>44137</v>
      </c>
      <c r="C959" s="2">
        <v>0.74305555555555547</v>
      </c>
      <c r="D959">
        <v>901</v>
      </c>
      <c r="E959" t="str">
        <f>VLOOKUP($D959,商品マスタ,2,FALSE)</f>
        <v>ドリンク</v>
      </c>
      <c r="F959" t="str">
        <f>VLOOKUP($D959,商品マスタ,3,FALSE)</f>
        <v>ドリンクバー</v>
      </c>
      <c r="G959" s="5">
        <v>350</v>
      </c>
      <c r="H959">
        <v>2</v>
      </c>
      <c r="I959" s="5">
        <f t="shared" si="14"/>
        <v>700</v>
      </c>
    </row>
    <row r="960" spans="1:9" x14ac:dyDescent="0.4">
      <c r="A960">
        <v>110433</v>
      </c>
      <c r="B960" s="1">
        <v>44137</v>
      </c>
      <c r="C960" s="2">
        <v>0.74305555555555547</v>
      </c>
      <c r="D960">
        <v>111</v>
      </c>
      <c r="E960" t="str">
        <f>VLOOKUP($D960,商品マスタ,2,FALSE)</f>
        <v>パスタ</v>
      </c>
      <c r="F960" t="str">
        <f>VLOOKUP($D960,商品マスタ,3,FALSE)</f>
        <v>和風きのこ</v>
      </c>
      <c r="G960" s="5">
        <v>900</v>
      </c>
      <c r="H960">
        <v>2</v>
      </c>
      <c r="I960" s="5">
        <f t="shared" si="14"/>
        <v>1800</v>
      </c>
    </row>
    <row r="961" spans="1:9" x14ac:dyDescent="0.4">
      <c r="A961">
        <v>110434</v>
      </c>
      <c r="B961" s="1">
        <v>44137</v>
      </c>
      <c r="C961" s="2">
        <v>0.74305555555555547</v>
      </c>
      <c r="D961">
        <v>903</v>
      </c>
      <c r="E961" t="str">
        <f>VLOOKUP($D961,商品マスタ,2,FALSE)</f>
        <v>ドリンク</v>
      </c>
      <c r="F961" t="str">
        <f>VLOOKUP($D961,商品マスタ,3,FALSE)</f>
        <v>ビール（グラス）</v>
      </c>
      <c r="G961" s="5">
        <v>400</v>
      </c>
      <c r="H961">
        <v>2</v>
      </c>
      <c r="I961" s="5">
        <f t="shared" si="14"/>
        <v>800</v>
      </c>
    </row>
    <row r="962" spans="1:9" x14ac:dyDescent="0.4">
      <c r="A962">
        <v>110434</v>
      </c>
      <c r="B962" s="1">
        <v>44137</v>
      </c>
      <c r="C962" s="2">
        <v>0.74305555555555547</v>
      </c>
      <c r="D962">
        <v>105</v>
      </c>
      <c r="E962" t="str">
        <f>VLOOKUP($D962,商品マスタ,2,FALSE)</f>
        <v>パスタ</v>
      </c>
      <c r="F962" t="str">
        <f>VLOOKUP($D962,商品マスタ,3,FALSE)</f>
        <v>カルボナーラ</v>
      </c>
      <c r="G962" s="5">
        <v>1200</v>
      </c>
      <c r="H962">
        <v>2</v>
      </c>
      <c r="I962" s="5">
        <f t="shared" si="14"/>
        <v>2400</v>
      </c>
    </row>
    <row r="963" spans="1:9" x14ac:dyDescent="0.4">
      <c r="A963">
        <v>110435</v>
      </c>
      <c r="B963" s="1">
        <v>44137</v>
      </c>
      <c r="C963" s="2">
        <v>0.74305555555555547</v>
      </c>
      <c r="D963">
        <v>904</v>
      </c>
      <c r="E963" t="str">
        <f>VLOOKUP($D963,商品マスタ,2,FALSE)</f>
        <v>ドリンク</v>
      </c>
      <c r="F963" t="str">
        <f>VLOOKUP($D963,商品マスタ,3,FALSE)</f>
        <v>ビール（中ジョッキ）</v>
      </c>
      <c r="G963" s="5">
        <v>600</v>
      </c>
      <c r="H963">
        <v>3</v>
      </c>
      <c r="I963" s="5">
        <f t="shared" ref="I963:I1026" si="15">G963*H963</f>
        <v>1800</v>
      </c>
    </row>
    <row r="964" spans="1:9" x14ac:dyDescent="0.4">
      <c r="A964">
        <v>110436</v>
      </c>
      <c r="B964" s="1">
        <v>44137</v>
      </c>
      <c r="C964" s="2">
        <v>0.74652777777777768</v>
      </c>
      <c r="D964">
        <v>901</v>
      </c>
      <c r="E964" t="str">
        <f>VLOOKUP($D964,商品マスタ,2,FALSE)</f>
        <v>ドリンク</v>
      </c>
      <c r="F964" t="str">
        <f>VLOOKUP($D964,商品マスタ,3,FALSE)</f>
        <v>ドリンクバー</v>
      </c>
      <c r="G964" s="5">
        <v>350</v>
      </c>
      <c r="H964">
        <v>2</v>
      </c>
      <c r="I964" s="5">
        <f t="shared" si="15"/>
        <v>700</v>
      </c>
    </row>
    <row r="965" spans="1:9" x14ac:dyDescent="0.4">
      <c r="A965">
        <v>110436</v>
      </c>
      <c r="B965" s="1">
        <v>44137</v>
      </c>
      <c r="C965" s="2">
        <v>0.74652777777777768</v>
      </c>
      <c r="D965">
        <v>403</v>
      </c>
      <c r="E965" t="str">
        <f>VLOOKUP($D965,商品マスタ,2,FALSE)</f>
        <v>ハンバーグ</v>
      </c>
      <c r="F965" t="str">
        <f>VLOOKUP($D965,商品マスタ,3,FALSE)</f>
        <v>イタリアンハンバーグ</v>
      </c>
      <c r="G965" s="5">
        <v>1000</v>
      </c>
      <c r="H965">
        <v>2</v>
      </c>
      <c r="I965" s="5">
        <f t="shared" si="15"/>
        <v>2000</v>
      </c>
    </row>
    <row r="966" spans="1:9" x14ac:dyDescent="0.4">
      <c r="A966">
        <v>110437</v>
      </c>
      <c r="B966" s="1">
        <v>44137</v>
      </c>
      <c r="C966" s="2">
        <v>0.74652777777777768</v>
      </c>
      <c r="D966">
        <v>301</v>
      </c>
      <c r="E966" t="str">
        <f>VLOOKUP($D966,商品マスタ,2,FALSE)</f>
        <v>ドリア</v>
      </c>
      <c r="F966" t="str">
        <f>VLOOKUP($D966,商品マスタ,3,FALSE)</f>
        <v>シーフードドリア</v>
      </c>
      <c r="G966" s="5">
        <v>900</v>
      </c>
      <c r="H966">
        <v>2</v>
      </c>
      <c r="I966" s="5">
        <f t="shared" si="15"/>
        <v>1800</v>
      </c>
    </row>
    <row r="967" spans="1:9" x14ac:dyDescent="0.4">
      <c r="A967">
        <v>110437</v>
      </c>
      <c r="B967" s="1">
        <v>44137</v>
      </c>
      <c r="C967" s="2">
        <v>0.74652777777777768</v>
      </c>
      <c r="D967">
        <v>501</v>
      </c>
      <c r="E967" t="str">
        <f>VLOOKUP($D967,商品マスタ,2,FALSE)</f>
        <v>サラダ</v>
      </c>
      <c r="F967" t="str">
        <f>VLOOKUP($D967,商品マスタ,3,FALSE)</f>
        <v>コーンサラダ</v>
      </c>
      <c r="G967" s="5">
        <v>350</v>
      </c>
      <c r="H967">
        <v>2</v>
      </c>
      <c r="I967" s="5">
        <f t="shared" si="15"/>
        <v>700</v>
      </c>
    </row>
    <row r="968" spans="1:9" x14ac:dyDescent="0.4">
      <c r="A968">
        <v>110437</v>
      </c>
      <c r="B968" s="1">
        <v>44137</v>
      </c>
      <c r="C968" s="2">
        <v>0.74652777777777768</v>
      </c>
      <c r="D968">
        <v>903</v>
      </c>
      <c r="E968" t="str">
        <f>VLOOKUP($D968,商品マスタ,2,FALSE)</f>
        <v>ドリンク</v>
      </c>
      <c r="F968" t="str">
        <f>VLOOKUP($D968,商品マスタ,3,FALSE)</f>
        <v>ビール（グラス）</v>
      </c>
      <c r="G968" s="5">
        <v>400</v>
      </c>
      <c r="H968">
        <v>2</v>
      </c>
      <c r="I968" s="5">
        <f t="shared" si="15"/>
        <v>800</v>
      </c>
    </row>
    <row r="969" spans="1:9" x14ac:dyDescent="0.4">
      <c r="A969">
        <v>110438</v>
      </c>
      <c r="B969" s="1">
        <v>44137</v>
      </c>
      <c r="C969" s="2">
        <v>0.75</v>
      </c>
      <c r="D969">
        <v>105</v>
      </c>
      <c r="E969" t="str">
        <f>VLOOKUP($D969,商品マスタ,2,FALSE)</f>
        <v>パスタ</v>
      </c>
      <c r="F969" t="str">
        <f>VLOOKUP($D969,商品マスタ,3,FALSE)</f>
        <v>カルボナーラ</v>
      </c>
      <c r="G969" s="5">
        <v>1200</v>
      </c>
      <c r="H969">
        <v>2</v>
      </c>
      <c r="I969" s="5">
        <f t="shared" si="15"/>
        <v>2400</v>
      </c>
    </row>
    <row r="970" spans="1:9" x14ac:dyDescent="0.4">
      <c r="A970">
        <v>110438</v>
      </c>
      <c r="B970" s="1">
        <v>44137</v>
      </c>
      <c r="C970" s="2">
        <v>0.75</v>
      </c>
      <c r="D970">
        <v>109</v>
      </c>
      <c r="E970" t="str">
        <f>VLOOKUP($D970,商品マスタ,2,FALSE)</f>
        <v>パスタ</v>
      </c>
      <c r="F970" t="str">
        <f>VLOOKUP($D970,商品マスタ,3,FALSE)</f>
        <v>ペペロンチーノ</v>
      </c>
      <c r="G970" s="5">
        <v>900</v>
      </c>
      <c r="H970">
        <v>2</v>
      </c>
      <c r="I970" s="5">
        <f t="shared" si="15"/>
        <v>1800</v>
      </c>
    </row>
    <row r="971" spans="1:9" x14ac:dyDescent="0.4">
      <c r="A971">
        <v>110438</v>
      </c>
      <c r="B971" s="1">
        <v>44137</v>
      </c>
      <c r="C971" s="2">
        <v>0.75</v>
      </c>
      <c r="D971">
        <v>901</v>
      </c>
      <c r="E971" t="str">
        <f>VLOOKUP($D971,商品マスタ,2,FALSE)</f>
        <v>ドリンク</v>
      </c>
      <c r="F971" t="str">
        <f>VLOOKUP($D971,商品マスタ,3,FALSE)</f>
        <v>ドリンクバー</v>
      </c>
      <c r="G971" s="5">
        <v>350</v>
      </c>
      <c r="H971">
        <v>4</v>
      </c>
      <c r="I971" s="5">
        <f t="shared" si="15"/>
        <v>1400</v>
      </c>
    </row>
    <row r="972" spans="1:9" x14ac:dyDescent="0.4">
      <c r="A972">
        <v>110438</v>
      </c>
      <c r="B972" s="1">
        <v>44137</v>
      </c>
      <c r="C972" s="2">
        <v>0.75</v>
      </c>
      <c r="D972">
        <v>502</v>
      </c>
      <c r="E972" t="str">
        <f>VLOOKUP($D972,商品マスタ,2,FALSE)</f>
        <v>サラダ</v>
      </c>
      <c r="F972" t="str">
        <f>VLOOKUP($D972,商品マスタ,3,FALSE)</f>
        <v>ポテトサラダ</v>
      </c>
      <c r="G972" s="5">
        <v>350</v>
      </c>
      <c r="H972">
        <v>4</v>
      </c>
      <c r="I972" s="5">
        <f t="shared" si="15"/>
        <v>1400</v>
      </c>
    </row>
    <row r="973" spans="1:9" x14ac:dyDescent="0.4">
      <c r="A973">
        <v>110439</v>
      </c>
      <c r="B973" s="1">
        <v>44137</v>
      </c>
      <c r="C973" s="2">
        <v>0.7534722222222221</v>
      </c>
      <c r="D973">
        <v>402</v>
      </c>
      <c r="E973" t="str">
        <f>VLOOKUP($D973,商品マスタ,2,FALSE)</f>
        <v>ハンバーグ</v>
      </c>
      <c r="F973" t="str">
        <f>VLOOKUP($D973,商品マスタ,3,FALSE)</f>
        <v>和風ハンバーグ</v>
      </c>
      <c r="G973" s="5">
        <v>1000</v>
      </c>
      <c r="H973">
        <v>2</v>
      </c>
      <c r="I973" s="5">
        <f t="shared" si="15"/>
        <v>2000</v>
      </c>
    </row>
    <row r="974" spans="1:9" x14ac:dyDescent="0.4">
      <c r="A974">
        <v>110439</v>
      </c>
      <c r="B974" s="1">
        <v>44137</v>
      </c>
      <c r="C974" s="2">
        <v>0.7534722222222221</v>
      </c>
      <c r="D974">
        <v>901</v>
      </c>
      <c r="E974" t="str">
        <f>VLOOKUP($D974,商品マスタ,2,FALSE)</f>
        <v>ドリンク</v>
      </c>
      <c r="F974" t="str">
        <f>VLOOKUP($D974,商品マスタ,3,FALSE)</f>
        <v>ドリンクバー</v>
      </c>
      <c r="G974" s="5">
        <v>350</v>
      </c>
      <c r="H974">
        <v>2</v>
      </c>
      <c r="I974" s="5">
        <f t="shared" si="15"/>
        <v>700</v>
      </c>
    </row>
    <row r="975" spans="1:9" x14ac:dyDescent="0.4">
      <c r="A975">
        <v>110439</v>
      </c>
      <c r="B975" s="1">
        <v>44137</v>
      </c>
      <c r="C975" s="2">
        <v>0.7534722222222221</v>
      </c>
      <c r="D975">
        <v>503</v>
      </c>
      <c r="E975" t="str">
        <f>VLOOKUP($D975,商品マスタ,2,FALSE)</f>
        <v>サラダ</v>
      </c>
      <c r="F975" t="str">
        <f>VLOOKUP($D975,商品マスタ,3,FALSE)</f>
        <v>エビとアボカドのサラダ</v>
      </c>
      <c r="G975" s="5">
        <v>500</v>
      </c>
      <c r="H975">
        <v>2</v>
      </c>
      <c r="I975" s="5">
        <f t="shared" si="15"/>
        <v>1000</v>
      </c>
    </row>
    <row r="976" spans="1:9" x14ac:dyDescent="0.4">
      <c r="A976">
        <v>110440</v>
      </c>
      <c r="B976" s="1">
        <v>44137</v>
      </c>
      <c r="C976" s="2">
        <v>0.7534722222222221</v>
      </c>
      <c r="D976">
        <v>109</v>
      </c>
      <c r="E976" t="str">
        <f>VLOOKUP($D976,商品マスタ,2,FALSE)</f>
        <v>パスタ</v>
      </c>
      <c r="F976" t="str">
        <f>VLOOKUP($D976,商品マスタ,3,FALSE)</f>
        <v>ペペロンチーノ</v>
      </c>
      <c r="G976" s="5">
        <v>900</v>
      </c>
      <c r="H976">
        <v>2</v>
      </c>
      <c r="I976" s="5">
        <f t="shared" si="15"/>
        <v>1800</v>
      </c>
    </row>
    <row r="977" spans="1:9" x14ac:dyDescent="0.4">
      <c r="A977">
        <v>110440</v>
      </c>
      <c r="B977" s="1">
        <v>44137</v>
      </c>
      <c r="C977" s="2">
        <v>0.7534722222222221</v>
      </c>
      <c r="D977">
        <v>201</v>
      </c>
      <c r="E977" t="str">
        <f>VLOOKUP($D977,商品マスタ,2,FALSE)</f>
        <v>ピザ</v>
      </c>
      <c r="F977" t="str">
        <f>VLOOKUP($D977,商品マスタ,3,FALSE)</f>
        <v>マルゲリータ</v>
      </c>
      <c r="G977" s="5">
        <v>900</v>
      </c>
      <c r="H977">
        <v>1</v>
      </c>
      <c r="I977" s="5">
        <f t="shared" si="15"/>
        <v>900</v>
      </c>
    </row>
    <row r="978" spans="1:9" x14ac:dyDescent="0.4">
      <c r="A978">
        <v>110440</v>
      </c>
      <c r="B978" s="1">
        <v>44137</v>
      </c>
      <c r="C978" s="2">
        <v>0.7534722222222221</v>
      </c>
      <c r="D978">
        <v>901</v>
      </c>
      <c r="E978" t="str">
        <f>VLOOKUP($D978,商品マスタ,2,FALSE)</f>
        <v>ドリンク</v>
      </c>
      <c r="F978" t="str">
        <f>VLOOKUP($D978,商品マスタ,3,FALSE)</f>
        <v>ドリンクバー</v>
      </c>
      <c r="G978" s="5">
        <v>350</v>
      </c>
      <c r="H978">
        <v>3</v>
      </c>
      <c r="I978" s="5">
        <f t="shared" si="15"/>
        <v>1050</v>
      </c>
    </row>
    <row r="979" spans="1:9" x14ac:dyDescent="0.4">
      <c r="A979">
        <v>110441</v>
      </c>
      <c r="B979" s="1">
        <v>44137</v>
      </c>
      <c r="C979" s="2">
        <v>0.75694444444444431</v>
      </c>
      <c r="D979">
        <v>202</v>
      </c>
      <c r="E979" t="str">
        <f>VLOOKUP($D979,商品マスタ,2,FALSE)</f>
        <v>ピザ</v>
      </c>
      <c r="F979" t="str">
        <f>VLOOKUP($D979,商品マスタ,3,FALSE)</f>
        <v>フレッシュバジルのマルゲリータ</v>
      </c>
      <c r="G979" s="5">
        <v>1000</v>
      </c>
      <c r="H979">
        <v>2</v>
      </c>
      <c r="I979" s="5">
        <f t="shared" si="15"/>
        <v>2000</v>
      </c>
    </row>
    <row r="980" spans="1:9" x14ac:dyDescent="0.4">
      <c r="A980">
        <v>110441</v>
      </c>
      <c r="B980" s="1">
        <v>44137</v>
      </c>
      <c r="C980" s="2">
        <v>0.75694444444444431</v>
      </c>
      <c r="D980">
        <v>901</v>
      </c>
      <c r="E980" t="str">
        <f>VLOOKUP($D980,商品マスタ,2,FALSE)</f>
        <v>ドリンク</v>
      </c>
      <c r="F980" t="str">
        <f>VLOOKUP($D980,商品マスタ,3,FALSE)</f>
        <v>ドリンクバー</v>
      </c>
      <c r="G980" s="5">
        <v>350</v>
      </c>
      <c r="H980">
        <v>2</v>
      </c>
      <c r="I980" s="5">
        <f t="shared" si="15"/>
        <v>700</v>
      </c>
    </row>
    <row r="981" spans="1:9" x14ac:dyDescent="0.4">
      <c r="A981">
        <v>110442</v>
      </c>
      <c r="B981" s="1">
        <v>44137</v>
      </c>
      <c r="C981" s="2">
        <v>0.76041666666666652</v>
      </c>
      <c r="D981">
        <v>901</v>
      </c>
      <c r="E981" t="str">
        <f>VLOOKUP($D981,商品マスタ,2,FALSE)</f>
        <v>ドリンク</v>
      </c>
      <c r="F981" t="str">
        <f>VLOOKUP($D981,商品マスタ,3,FALSE)</f>
        <v>ドリンクバー</v>
      </c>
      <c r="G981" s="5">
        <v>350</v>
      </c>
      <c r="H981">
        <v>2</v>
      </c>
      <c r="I981" s="5">
        <f t="shared" si="15"/>
        <v>700</v>
      </c>
    </row>
    <row r="982" spans="1:9" x14ac:dyDescent="0.4">
      <c r="A982">
        <v>110442</v>
      </c>
      <c r="B982" s="1">
        <v>44137</v>
      </c>
      <c r="C982" s="2">
        <v>0.76041666666666652</v>
      </c>
      <c r="D982">
        <v>301</v>
      </c>
      <c r="E982" t="str">
        <f>VLOOKUP($D982,商品マスタ,2,FALSE)</f>
        <v>ドリア</v>
      </c>
      <c r="F982" t="str">
        <f>VLOOKUP($D982,商品マスタ,3,FALSE)</f>
        <v>シーフードドリア</v>
      </c>
      <c r="G982" s="5">
        <v>900</v>
      </c>
      <c r="H982">
        <v>2</v>
      </c>
      <c r="I982" s="5">
        <f t="shared" si="15"/>
        <v>1800</v>
      </c>
    </row>
    <row r="983" spans="1:9" x14ac:dyDescent="0.4">
      <c r="A983">
        <v>110443</v>
      </c>
      <c r="B983" s="1">
        <v>44137</v>
      </c>
      <c r="C983" s="2">
        <v>0.76388888888888873</v>
      </c>
      <c r="D983">
        <v>901</v>
      </c>
      <c r="E983" t="str">
        <f>VLOOKUP($D983,商品マスタ,2,FALSE)</f>
        <v>ドリンク</v>
      </c>
      <c r="F983" t="str">
        <f>VLOOKUP($D983,商品マスタ,3,FALSE)</f>
        <v>ドリンクバー</v>
      </c>
      <c r="G983" s="5">
        <v>350</v>
      </c>
      <c r="H983">
        <v>3</v>
      </c>
      <c r="I983" s="5">
        <f t="shared" si="15"/>
        <v>1050</v>
      </c>
    </row>
    <row r="984" spans="1:9" x14ac:dyDescent="0.4">
      <c r="A984">
        <v>110443</v>
      </c>
      <c r="B984" s="1">
        <v>44137</v>
      </c>
      <c r="C984" s="2">
        <v>0.76388888888888873</v>
      </c>
      <c r="D984">
        <v>501</v>
      </c>
      <c r="E984" t="str">
        <f>VLOOKUP($D984,商品マスタ,2,FALSE)</f>
        <v>サラダ</v>
      </c>
      <c r="F984" t="str">
        <f>VLOOKUP($D984,商品マスタ,3,FALSE)</f>
        <v>コーンサラダ</v>
      </c>
      <c r="G984" s="5">
        <v>350</v>
      </c>
      <c r="H984">
        <v>3</v>
      </c>
      <c r="I984" s="5">
        <f t="shared" si="15"/>
        <v>1050</v>
      </c>
    </row>
    <row r="985" spans="1:9" x14ac:dyDescent="0.4">
      <c r="A985">
        <v>110443</v>
      </c>
      <c r="B985" s="1">
        <v>44137</v>
      </c>
      <c r="C985" s="2">
        <v>0.76388888888888873</v>
      </c>
      <c r="D985">
        <v>401</v>
      </c>
      <c r="E985" t="str">
        <f>VLOOKUP($D985,商品マスタ,2,FALSE)</f>
        <v>ハンバーグ</v>
      </c>
      <c r="F985" t="str">
        <f>VLOOKUP($D985,商品マスタ,3,FALSE)</f>
        <v>煮込みハンバーグ</v>
      </c>
      <c r="G985" s="5">
        <v>1200</v>
      </c>
      <c r="H985">
        <v>3</v>
      </c>
      <c r="I985" s="5">
        <f t="shared" si="15"/>
        <v>3600</v>
      </c>
    </row>
    <row r="986" spans="1:9" x14ac:dyDescent="0.4">
      <c r="A986">
        <v>110444</v>
      </c>
      <c r="B986" s="1">
        <v>44137</v>
      </c>
      <c r="C986" s="2">
        <v>0.76736111111111105</v>
      </c>
      <c r="D986">
        <v>901</v>
      </c>
      <c r="E986" t="str">
        <f>VLOOKUP($D986,商品マスタ,2,FALSE)</f>
        <v>ドリンク</v>
      </c>
      <c r="F986" t="str">
        <f>VLOOKUP($D986,商品マスタ,3,FALSE)</f>
        <v>ドリンクバー</v>
      </c>
      <c r="G986" s="5">
        <v>350</v>
      </c>
      <c r="H986">
        <v>2</v>
      </c>
      <c r="I986" s="5">
        <f t="shared" si="15"/>
        <v>700</v>
      </c>
    </row>
    <row r="987" spans="1:9" x14ac:dyDescent="0.4">
      <c r="A987">
        <v>110445</v>
      </c>
      <c r="B987" s="1">
        <v>44137</v>
      </c>
      <c r="C987" s="2">
        <v>0.77083333333333326</v>
      </c>
      <c r="D987">
        <v>901</v>
      </c>
      <c r="E987" t="str">
        <f>VLOOKUP($D987,商品マスタ,2,FALSE)</f>
        <v>ドリンク</v>
      </c>
      <c r="F987" t="str">
        <f>VLOOKUP($D987,商品マスタ,3,FALSE)</f>
        <v>ドリンクバー</v>
      </c>
      <c r="G987" s="5">
        <v>350</v>
      </c>
      <c r="H987">
        <v>1</v>
      </c>
      <c r="I987" s="5">
        <f t="shared" si="15"/>
        <v>350</v>
      </c>
    </row>
    <row r="988" spans="1:9" x14ac:dyDescent="0.4">
      <c r="A988">
        <v>110445</v>
      </c>
      <c r="B988" s="1">
        <v>44137</v>
      </c>
      <c r="C988" s="2">
        <v>0.77083333333333326</v>
      </c>
      <c r="D988">
        <v>303</v>
      </c>
      <c r="E988" t="str">
        <f>VLOOKUP($D988,商品マスタ,2,FALSE)</f>
        <v>ドリア</v>
      </c>
      <c r="F988" t="str">
        <f>VLOOKUP($D988,商品マスタ,3,FALSE)</f>
        <v>イカとエビのドリア</v>
      </c>
      <c r="G988" s="5">
        <v>900</v>
      </c>
      <c r="H988">
        <v>1</v>
      </c>
      <c r="I988" s="5">
        <f t="shared" si="15"/>
        <v>900</v>
      </c>
    </row>
    <row r="989" spans="1:9" x14ac:dyDescent="0.4">
      <c r="A989">
        <v>110446</v>
      </c>
      <c r="B989" s="1">
        <v>44137</v>
      </c>
      <c r="C989" s="2">
        <v>0.77083333333333326</v>
      </c>
      <c r="D989">
        <v>901</v>
      </c>
      <c r="E989" t="str">
        <f>VLOOKUP($D989,商品マスタ,2,FALSE)</f>
        <v>ドリンク</v>
      </c>
      <c r="F989" t="str">
        <f>VLOOKUP($D989,商品マスタ,3,FALSE)</f>
        <v>ドリンクバー</v>
      </c>
      <c r="G989" s="5">
        <v>350</v>
      </c>
      <c r="H989">
        <v>2</v>
      </c>
      <c r="I989" s="5">
        <f t="shared" si="15"/>
        <v>700</v>
      </c>
    </row>
    <row r="990" spans="1:9" x14ac:dyDescent="0.4">
      <c r="A990">
        <v>110446</v>
      </c>
      <c r="B990" s="1">
        <v>44137</v>
      </c>
      <c r="C990" s="2">
        <v>0.77083333333333326</v>
      </c>
      <c r="D990">
        <v>111</v>
      </c>
      <c r="E990" t="str">
        <f>VLOOKUP($D990,商品マスタ,2,FALSE)</f>
        <v>パスタ</v>
      </c>
      <c r="F990" t="str">
        <f>VLOOKUP($D990,商品マスタ,3,FALSE)</f>
        <v>和風きのこ</v>
      </c>
      <c r="G990" s="5">
        <v>900</v>
      </c>
      <c r="H990">
        <v>2</v>
      </c>
      <c r="I990" s="5">
        <f t="shared" si="15"/>
        <v>1800</v>
      </c>
    </row>
    <row r="991" spans="1:9" x14ac:dyDescent="0.4">
      <c r="A991">
        <v>110447</v>
      </c>
      <c r="B991" s="1">
        <v>44137</v>
      </c>
      <c r="C991" s="2">
        <v>0.77083333333333326</v>
      </c>
      <c r="D991">
        <v>903</v>
      </c>
      <c r="E991" t="str">
        <f>VLOOKUP($D991,商品マスタ,2,FALSE)</f>
        <v>ドリンク</v>
      </c>
      <c r="F991" t="str">
        <f>VLOOKUP($D991,商品マスタ,3,FALSE)</f>
        <v>ビール（グラス）</v>
      </c>
      <c r="G991" s="5">
        <v>400</v>
      </c>
      <c r="H991">
        <v>2</v>
      </c>
      <c r="I991" s="5">
        <f t="shared" si="15"/>
        <v>800</v>
      </c>
    </row>
    <row r="992" spans="1:9" x14ac:dyDescent="0.4">
      <c r="A992">
        <v>110447</v>
      </c>
      <c r="B992" s="1">
        <v>44137</v>
      </c>
      <c r="C992" s="2">
        <v>0.77083333333333326</v>
      </c>
      <c r="D992">
        <v>105</v>
      </c>
      <c r="E992" t="str">
        <f>VLOOKUP($D992,商品マスタ,2,FALSE)</f>
        <v>パスタ</v>
      </c>
      <c r="F992" t="str">
        <f>VLOOKUP($D992,商品マスタ,3,FALSE)</f>
        <v>カルボナーラ</v>
      </c>
      <c r="G992" s="5">
        <v>1200</v>
      </c>
      <c r="H992">
        <v>2</v>
      </c>
      <c r="I992" s="5">
        <f t="shared" si="15"/>
        <v>2400</v>
      </c>
    </row>
    <row r="993" spans="1:9" x14ac:dyDescent="0.4">
      <c r="A993">
        <v>110448</v>
      </c>
      <c r="B993" s="1">
        <v>44137</v>
      </c>
      <c r="C993" s="2">
        <v>0.77083333333333326</v>
      </c>
      <c r="D993">
        <v>904</v>
      </c>
      <c r="E993" t="str">
        <f>VLOOKUP($D993,商品マスタ,2,FALSE)</f>
        <v>ドリンク</v>
      </c>
      <c r="F993" t="str">
        <f>VLOOKUP($D993,商品マスタ,3,FALSE)</f>
        <v>ビール（中ジョッキ）</v>
      </c>
      <c r="G993" s="5">
        <v>600</v>
      </c>
      <c r="H993">
        <v>3</v>
      </c>
      <c r="I993" s="5">
        <f t="shared" si="15"/>
        <v>1800</v>
      </c>
    </row>
    <row r="994" spans="1:9" x14ac:dyDescent="0.4">
      <c r="A994">
        <v>110449</v>
      </c>
      <c r="B994" s="1">
        <v>44137</v>
      </c>
      <c r="C994" s="2">
        <v>0.77430555555555547</v>
      </c>
      <c r="D994">
        <v>901</v>
      </c>
      <c r="E994" t="str">
        <f>VLOOKUP($D994,商品マスタ,2,FALSE)</f>
        <v>ドリンク</v>
      </c>
      <c r="F994" t="str">
        <f>VLOOKUP($D994,商品マスタ,3,FALSE)</f>
        <v>ドリンクバー</v>
      </c>
      <c r="G994" s="5">
        <v>350</v>
      </c>
      <c r="H994">
        <v>2</v>
      </c>
      <c r="I994" s="5">
        <f t="shared" si="15"/>
        <v>700</v>
      </c>
    </row>
    <row r="995" spans="1:9" x14ac:dyDescent="0.4">
      <c r="A995">
        <v>110449</v>
      </c>
      <c r="B995" s="1">
        <v>44137</v>
      </c>
      <c r="C995" s="2">
        <v>0.77430555555555547</v>
      </c>
      <c r="D995">
        <v>403</v>
      </c>
      <c r="E995" t="str">
        <f>VLOOKUP($D995,商品マスタ,2,FALSE)</f>
        <v>ハンバーグ</v>
      </c>
      <c r="F995" t="str">
        <f>VLOOKUP($D995,商品マスタ,3,FALSE)</f>
        <v>イタリアンハンバーグ</v>
      </c>
      <c r="G995" s="5">
        <v>1000</v>
      </c>
      <c r="H995">
        <v>2</v>
      </c>
      <c r="I995" s="5">
        <f t="shared" si="15"/>
        <v>2000</v>
      </c>
    </row>
    <row r="996" spans="1:9" x14ac:dyDescent="0.4">
      <c r="A996">
        <v>110450</v>
      </c>
      <c r="B996" s="1">
        <v>44137</v>
      </c>
      <c r="C996" s="2">
        <v>0.77430555555555547</v>
      </c>
      <c r="D996">
        <v>301</v>
      </c>
      <c r="E996" t="str">
        <f>VLOOKUP($D996,商品マスタ,2,FALSE)</f>
        <v>ドリア</v>
      </c>
      <c r="F996" t="str">
        <f>VLOOKUP($D996,商品マスタ,3,FALSE)</f>
        <v>シーフードドリア</v>
      </c>
      <c r="G996" s="5">
        <v>900</v>
      </c>
      <c r="H996">
        <v>2</v>
      </c>
      <c r="I996" s="5">
        <f t="shared" si="15"/>
        <v>1800</v>
      </c>
    </row>
    <row r="997" spans="1:9" x14ac:dyDescent="0.4">
      <c r="A997">
        <v>110450</v>
      </c>
      <c r="B997" s="1">
        <v>44137</v>
      </c>
      <c r="C997" s="2">
        <v>0.77430555555555547</v>
      </c>
      <c r="D997">
        <v>501</v>
      </c>
      <c r="E997" t="str">
        <f>VLOOKUP($D997,商品マスタ,2,FALSE)</f>
        <v>サラダ</v>
      </c>
      <c r="F997" t="str">
        <f>VLOOKUP($D997,商品マスタ,3,FALSE)</f>
        <v>コーンサラダ</v>
      </c>
      <c r="G997" s="5">
        <v>350</v>
      </c>
      <c r="H997">
        <v>2</v>
      </c>
      <c r="I997" s="5">
        <f t="shared" si="15"/>
        <v>700</v>
      </c>
    </row>
    <row r="998" spans="1:9" x14ac:dyDescent="0.4">
      <c r="A998">
        <v>110450</v>
      </c>
      <c r="B998" s="1">
        <v>44137</v>
      </c>
      <c r="C998" s="2">
        <v>0.77430555555555547</v>
      </c>
      <c r="D998">
        <v>903</v>
      </c>
      <c r="E998" t="str">
        <f>VLOOKUP($D998,商品マスタ,2,FALSE)</f>
        <v>ドリンク</v>
      </c>
      <c r="F998" t="str">
        <f>VLOOKUP($D998,商品マスタ,3,FALSE)</f>
        <v>ビール（グラス）</v>
      </c>
      <c r="G998" s="5">
        <v>400</v>
      </c>
      <c r="H998">
        <v>2</v>
      </c>
      <c r="I998" s="5">
        <f t="shared" si="15"/>
        <v>800</v>
      </c>
    </row>
    <row r="999" spans="1:9" x14ac:dyDescent="0.4">
      <c r="A999">
        <v>110451</v>
      </c>
      <c r="B999" s="1">
        <v>44137</v>
      </c>
      <c r="C999" s="2">
        <v>0.77777777777777768</v>
      </c>
      <c r="D999">
        <v>901</v>
      </c>
      <c r="E999" t="str">
        <f>VLOOKUP($D999,商品マスタ,2,FALSE)</f>
        <v>ドリンク</v>
      </c>
      <c r="F999" t="str">
        <f>VLOOKUP($D999,商品マスタ,3,FALSE)</f>
        <v>ドリンクバー</v>
      </c>
      <c r="G999" s="5">
        <v>350</v>
      </c>
      <c r="H999">
        <v>1</v>
      </c>
      <c r="I999" s="5">
        <f t="shared" si="15"/>
        <v>350</v>
      </c>
    </row>
    <row r="1000" spans="1:9" x14ac:dyDescent="0.4">
      <c r="A1000">
        <v>110451</v>
      </c>
      <c r="B1000" s="1">
        <v>44137</v>
      </c>
      <c r="C1000" s="2">
        <v>0.77777777777777768</v>
      </c>
      <c r="D1000">
        <v>303</v>
      </c>
      <c r="E1000" t="str">
        <f>VLOOKUP($D1000,商品マスタ,2,FALSE)</f>
        <v>ドリア</v>
      </c>
      <c r="F1000" t="str">
        <f>VLOOKUP($D1000,商品マスタ,3,FALSE)</f>
        <v>イカとエビのドリア</v>
      </c>
      <c r="G1000" s="5">
        <v>900</v>
      </c>
      <c r="H1000">
        <v>1</v>
      </c>
      <c r="I1000" s="5">
        <f t="shared" si="15"/>
        <v>900</v>
      </c>
    </row>
    <row r="1001" spans="1:9" x14ac:dyDescent="0.4">
      <c r="A1001">
        <v>110452</v>
      </c>
      <c r="B1001" s="1">
        <v>44137</v>
      </c>
      <c r="C1001" s="2">
        <v>0.77777777777777768</v>
      </c>
      <c r="D1001">
        <v>904</v>
      </c>
      <c r="E1001" t="str">
        <f>VLOOKUP($D1001,商品マスタ,2,FALSE)</f>
        <v>ドリンク</v>
      </c>
      <c r="F1001" t="str">
        <f>VLOOKUP($D1001,商品マスタ,3,FALSE)</f>
        <v>ビール（中ジョッキ）</v>
      </c>
      <c r="G1001" s="5">
        <v>600</v>
      </c>
      <c r="H1001">
        <v>3</v>
      </c>
      <c r="I1001" s="5">
        <f t="shared" si="15"/>
        <v>1800</v>
      </c>
    </row>
    <row r="1002" spans="1:9" x14ac:dyDescent="0.4">
      <c r="A1002">
        <v>110452</v>
      </c>
      <c r="B1002" s="1">
        <v>44137</v>
      </c>
      <c r="C1002" s="2">
        <v>0.77777777777777768</v>
      </c>
      <c r="D1002">
        <v>111</v>
      </c>
      <c r="E1002" t="str">
        <f>VLOOKUP($D1002,商品マスタ,2,FALSE)</f>
        <v>パスタ</v>
      </c>
      <c r="F1002" t="str">
        <f>VLOOKUP($D1002,商品マスタ,3,FALSE)</f>
        <v>和風きのこ</v>
      </c>
      <c r="G1002" s="5">
        <v>900</v>
      </c>
      <c r="H1002">
        <v>2</v>
      </c>
      <c r="I1002" s="5">
        <f t="shared" si="15"/>
        <v>1800</v>
      </c>
    </row>
    <row r="1003" spans="1:9" x14ac:dyDescent="0.4">
      <c r="A1003">
        <v>110453</v>
      </c>
      <c r="B1003" s="1">
        <v>44137</v>
      </c>
      <c r="C1003" s="2">
        <v>0.77777777777777768</v>
      </c>
      <c r="D1003">
        <v>903</v>
      </c>
      <c r="E1003" t="str">
        <f>VLOOKUP($D1003,商品マスタ,2,FALSE)</f>
        <v>ドリンク</v>
      </c>
      <c r="F1003" t="str">
        <f>VLOOKUP($D1003,商品マスタ,3,FALSE)</f>
        <v>ビール（グラス）</v>
      </c>
      <c r="G1003" s="5">
        <v>400</v>
      </c>
      <c r="H1003">
        <v>2</v>
      </c>
      <c r="I1003" s="5">
        <f t="shared" si="15"/>
        <v>800</v>
      </c>
    </row>
    <row r="1004" spans="1:9" x14ac:dyDescent="0.4">
      <c r="A1004">
        <v>110453</v>
      </c>
      <c r="B1004" s="1">
        <v>44137</v>
      </c>
      <c r="C1004" s="2">
        <v>0.77777777777777768</v>
      </c>
      <c r="D1004">
        <v>105</v>
      </c>
      <c r="E1004" t="str">
        <f>VLOOKUP($D1004,商品マスタ,2,FALSE)</f>
        <v>パスタ</v>
      </c>
      <c r="F1004" t="str">
        <f>VLOOKUP($D1004,商品マスタ,3,FALSE)</f>
        <v>カルボナーラ</v>
      </c>
      <c r="G1004" s="5">
        <v>1200</v>
      </c>
      <c r="H1004">
        <v>2</v>
      </c>
      <c r="I1004" s="5">
        <f t="shared" si="15"/>
        <v>2400</v>
      </c>
    </row>
    <row r="1005" spans="1:9" x14ac:dyDescent="0.4">
      <c r="A1005">
        <v>110454</v>
      </c>
      <c r="B1005" s="1">
        <v>44137</v>
      </c>
      <c r="C1005" s="2">
        <v>0.77777777777777768</v>
      </c>
      <c r="D1005">
        <v>904</v>
      </c>
      <c r="E1005" t="str">
        <f>VLOOKUP($D1005,商品マスタ,2,FALSE)</f>
        <v>ドリンク</v>
      </c>
      <c r="F1005" t="str">
        <f>VLOOKUP($D1005,商品マスタ,3,FALSE)</f>
        <v>ビール（中ジョッキ）</v>
      </c>
      <c r="G1005" s="5">
        <v>600</v>
      </c>
      <c r="H1005">
        <v>3</v>
      </c>
      <c r="I1005" s="5">
        <f t="shared" si="15"/>
        <v>1800</v>
      </c>
    </row>
    <row r="1006" spans="1:9" x14ac:dyDescent="0.4">
      <c r="A1006">
        <v>110455</v>
      </c>
      <c r="B1006" s="1">
        <v>44137</v>
      </c>
      <c r="C1006" s="2">
        <v>0.78124999999999989</v>
      </c>
      <c r="D1006">
        <v>901</v>
      </c>
      <c r="E1006" t="str">
        <f>VLOOKUP($D1006,商品マスタ,2,FALSE)</f>
        <v>ドリンク</v>
      </c>
      <c r="F1006" t="str">
        <f>VLOOKUP($D1006,商品マスタ,3,FALSE)</f>
        <v>ドリンクバー</v>
      </c>
      <c r="G1006" s="5">
        <v>350</v>
      </c>
      <c r="H1006">
        <v>2</v>
      </c>
      <c r="I1006" s="5">
        <f t="shared" si="15"/>
        <v>700</v>
      </c>
    </row>
    <row r="1007" spans="1:9" x14ac:dyDescent="0.4">
      <c r="A1007">
        <v>110455</v>
      </c>
      <c r="B1007" s="1">
        <v>44137</v>
      </c>
      <c r="C1007" s="2">
        <v>0.78124999999999989</v>
      </c>
      <c r="D1007">
        <v>403</v>
      </c>
      <c r="E1007" t="str">
        <f>VLOOKUP($D1007,商品マスタ,2,FALSE)</f>
        <v>ハンバーグ</v>
      </c>
      <c r="F1007" t="str">
        <f>VLOOKUP($D1007,商品マスタ,3,FALSE)</f>
        <v>イタリアンハンバーグ</v>
      </c>
      <c r="G1007" s="5">
        <v>1000</v>
      </c>
      <c r="H1007">
        <v>2</v>
      </c>
      <c r="I1007" s="5">
        <f t="shared" si="15"/>
        <v>2000</v>
      </c>
    </row>
    <row r="1008" spans="1:9" x14ac:dyDescent="0.4">
      <c r="A1008">
        <v>110456</v>
      </c>
      <c r="B1008" s="1">
        <v>44137</v>
      </c>
      <c r="C1008" s="2">
        <v>0.78124999999999989</v>
      </c>
      <c r="D1008">
        <v>301</v>
      </c>
      <c r="E1008" t="str">
        <f>VLOOKUP($D1008,商品マスタ,2,FALSE)</f>
        <v>ドリア</v>
      </c>
      <c r="F1008" t="str">
        <f>VLOOKUP($D1008,商品マスタ,3,FALSE)</f>
        <v>シーフードドリア</v>
      </c>
      <c r="G1008" s="5">
        <v>900</v>
      </c>
      <c r="H1008">
        <v>2</v>
      </c>
      <c r="I1008" s="5">
        <f t="shared" si="15"/>
        <v>1800</v>
      </c>
    </row>
    <row r="1009" spans="1:9" x14ac:dyDescent="0.4">
      <c r="A1009">
        <v>110456</v>
      </c>
      <c r="B1009" s="1">
        <v>44137</v>
      </c>
      <c r="C1009" s="2">
        <v>0.78124999999999989</v>
      </c>
      <c r="D1009">
        <v>501</v>
      </c>
      <c r="E1009" t="str">
        <f>VLOOKUP($D1009,商品マスタ,2,FALSE)</f>
        <v>サラダ</v>
      </c>
      <c r="F1009" t="str">
        <f>VLOOKUP($D1009,商品マスタ,3,FALSE)</f>
        <v>コーンサラダ</v>
      </c>
      <c r="G1009" s="5">
        <v>350</v>
      </c>
      <c r="H1009">
        <v>2</v>
      </c>
      <c r="I1009" s="5">
        <f t="shared" si="15"/>
        <v>700</v>
      </c>
    </row>
    <row r="1010" spans="1:9" x14ac:dyDescent="0.4">
      <c r="A1010">
        <v>110456</v>
      </c>
      <c r="B1010" s="1">
        <v>44137</v>
      </c>
      <c r="C1010" s="2">
        <v>0.78124999999999989</v>
      </c>
      <c r="D1010">
        <v>903</v>
      </c>
      <c r="E1010" t="str">
        <f>VLOOKUP($D1010,商品マスタ,2,FALSE)</f>
        <v>ドリンク</v>
      </c>
      <c r="F1010" t="str">
        <f>VLOOKUP($D1010,商品マスタ,3,FALSE)</f>
        <v>ビール（グラス）</v>
      </c>
      <c r="G1010" s="5">
        <v>400</v>
      </c>
      <c r="H1010">
        <v>2</v>
      </c>
      <c r="I1010" s="5">
        <f t="shared" si="15"/>
        <v>800</v>
      </c>
    </row>
    <row r="1011" spans="1:9" x14ac:dyDescent="0.4">
      <c r="A1011">
        <v>110457</v>
      </c>
      <c r="B1011" s="1">
        <v>44137</v>
      </c>
      <c r="C1011" s="2">
        <v>0.78472222222222221</v>
      </c>
      <c r="D1011">
        <v>901</v>
      </c>
      <c r="E1011" t="str">
        <f>VLOOKUP($D1011,商品マスタ,2,FALSE)</f>
        <v>ドリンク</v>
      </c>
      <c r="F1011" t="str">
        <f>VLOOKUP($D1011,商品マスタ,3,FALSE)</f>
        <v>ドリンクバー</v>
      </c>
      <c r="G1011" s="5">
        <v>350</v>
      </c>
      <c r="H1011">
        <v>2</v>
      </c>
      <c r="I1011" s="5">
        <f t="shared" si="15"/>
        <v>700</v>
      </c>
    </row>
    <row r="1012" spans="1:9" x14ac:dyDescent="0.4">
      <c r="A1012">
        <v>110457</v>
      </c>
      <c r="B1012" s="1">
        <v>44137</v>
      </c>
      <c r="C1012" s="2">
        <v>0.78472222222222221</v>
      </c>
      <c r="D1012">
        <v>403</v>
      </c>
      <c r="E1012" t="str">
        <f>VLOOKUP($D1012,商品マスタ,2,FALSE)</f>
        <v>ハンバーグ</v>
      </c>
      <c r="F1012" t="str">
        <f>VLOOKUP($D1012,商品マスタ,3,FALSE)</f>
        <v>イタリアンハンバーグ</v>
      </c>
      <c r="G1012" s="5">
        <v>1000</v>
      </c>
      <c r="H1012">
        <v>2</v>
      </c>
      <c r="I1012" s="5">
        <f t="shared" si="15"/>
        <v>2000</v>
      </c>
    </row>
    <row r="1013" spans="1:9" x14ac:dyDescent="0.4">
      <c r="A1013">
        <v>110458</v>
      </c>
      <c r="B1013" s="1">
        <v>44137</v>
      </c>
      <c r="C1013" s="2">
        <v>0.78819444444444453</v>
      </c>
      <c r="D1013">
        <v>301</v>
      </c>
      <c r="E1013" t="str">
        <f>VLOOKUP($D1013,商品マスタ,2,FALSE)</f>
        <v>ドリア</v>
      </c>
      <c r="F1013" t="str">
        <f>VLOOKUP($D1013,商品マスタ,3,FALSE)</f>
        <v>シーフードドリア</v>
      </c>
      <c r="G1013" s="5">
        <v>900</v>
      </c>
      <c r="H1013">
        <v>2</v>
      </c>
      <c r="I1013" s="5">
        <f t="shared" si="15"/>
        <v>1800</v>
      </c>
    </row>
    <row r="1014" spans="1:9" x14ac:dyDescent="0.4">
      <c r="A1014">
        <v>110458</v>
      </c>
      <c r="B1014" s="1">
        <v>44137</v>
      </c>
      <c r="C1014" s="2">
        <v>0.78819444444444453</v>
      </c>
      <c r="D1014">
        <v>501</v>
      </c>
      <c r="E1014" t="str">
        <f>VLOOKUP($D1014,商品マスタ,2,FALSE)</f>
        <v>サラダ</v>
      </c>
      <c r="F1014" t="str">
        <f>VLOOKUP($D1014,商品マスタ,3,FALSE)</f>
        <v>コーンサラダ</v>
      </c>
      <c r="G1014" s="5">
        <v>350</v>
      </c>
      <c r="H1014">
        <v>2</v>
      </c>
      <c r="I1014" s="5">
        <f t="shared" si="15"/>
        <v>700</v>
      </c>
    </row>
    <row r="1015" spans="1:9" x14ac:dyDescent="0.4">
      <c r="A1015">
        <v>110458</v>
      </c>
      <c r="B1015" s="1">
        <v>44137</v>
      </c>
      <c r="C1015" s="2">
        <v>0.78819444444444453</v>
      </c>
      <c r="D1015">
        <v>903</v>
      </c>
      <c r="E1015" t="str">
        <f>VLOOKUP($D1015,商品マスタ,2,FALSE)</f>
        <v>ドリンク</v>
      </c>
      <c r="F1015" t="str">
        <f>VLOOKUP($D1015,商品マスタ,3,FALSE)</f>
        <v>ビール（グラス）</v>
      </c>
      <c r="G1015" s="5">
        <v>400</v>
      </c>
      <c r="H1015">
        <v>2</v>
      </c>
      <c r="I1015" s="5">
        <f t="shared" si="15"/>
        <v>800</v>
      </c>
    </row>
    <row r="1016" spans="1:9" x14ac:dyDescent="0.4">
      <c r="A1016">
        <v>110459</v>
      </c>
      <c r="B1016" s="1">
        <v>44137</v>
      </c>
      <c r="C1016" s="2">
        <v>0.79166666666666663</v>
      </c>
      <c r="D1016">
        <v>501</v>
      </c>
      <c r="E1016" t="str">
        <f>VLOOKUP($D1016,商品マスタ,2,FALSE)</f>
        <v>サラダ</v>
      </c>
      <c r="F1016" t="str">
        <f>VLOOKUP($D1016,商品マスタ,3,FALSE)</f>
        <v>コーンサラダ</v>
      </c>
      <c r="G1016" s="5">
        <v>350</v>
      </c>
      <c r="H1016">
        <v>2</v>
      </c>
      <c r="I1016" s="5">
        <f t="shared" si="15"/>
        <v>700</v>
      </c>
    </row>
    <row r="1017" spans="1:9" x14ac:dyDescent="0.4">
      <c r="A1017">
        <v>110459</v>
      </c>
      <c r="B1017" s="1">
        <v>44137</v>
      </c>
      <c r="C1017" s="2">
        <v>0.79166666666666663</v>
      </c>
      <c r="D1017">
        <v>401</v>
      </c>
      <c r="E1017" t="str">
        <f>VLOOKUP($D1017,商品マスタ,2,FALSE)</f>
        <v>ハンバーグ</v>
      </c>
      <c r="F1017" t="str">
        <f>VLOOKUP($D1017,商品マスタ,3,FALSE)</f>
        <v>煮込みハンバーグ</v>
      </c>
      <c r="G1017" s="5">
        <v>1200</v>
      </c>
      <c r="H1017">
        <v>2</v>
      </c>
      <c r="I1017" s="5">
        <f t="shared" si="15"/>
        <v>2400</v>
      </c>
    </row>
    <row r="1018" spans="1:9" x14ac:dyDescent="0.4">
      <c r="A1018">
        <v>110459</v>
      </c>
      <c r="B1018" s="1">
        <v>44137</v>
      </c>
      <c r="C1018" s="2">
        <v>0.79166666666666663</v>
      </c>
      <c r="D1018">
        <v>901</v>
      </c>
      <c r="E1018" t="str">
        <f>VLOOKUP($D1018,商品マスタ,2,FALSE)</f>
        <v>ドリンク</v>
      </c>
      <c r="F1018" t="str">
        <f>VLOOKUP($D1018,商品マスタ,3,FALSE)</f>
        <v>ドリンクバー</v>
      </c>
      <c r="G1018" s="5">
        <v>350</v>
      </c>
      <c r="H1018">
        <v>2</v>
      </c>
      <c r="I1018" s="5">
        <f t="shared" si="15"/>
        <v>700</v>
      </c>
    </row>
    <row r="1019" spans="1:9" x14ac:dyDescent="0.4">
      <c r="A1019">
        <v>110460</v>
      </c>
      <c r="B1019" s="1">
        <v>44137</v>
      </c>
      <c r="C1019" s="2">
        <v>0.79166666666666663</v>
      </c>
      <c r="D1019">
        <v>901</v>
      </c>
      <c r="E1019" t="str">
        <f>VLOOKUP($D1019,商品マスタ,2,FALSE)</f>
        <v>ドリンク</v>
      </c>
      <c r="F1019" t="str">
        <f>VLOOKUP($D1019,商品マスタ,3,FALSE)</f>
        <v>ドリンクバー</v>
      </c>
      <c r="G1019" s="5">
        <v>350</v>
      </c>
      <c r="H1019">
        <v>2</v>
      </c>
      <c r="I1019" s="5">
        <f t="shared" si="15"/>
        <v>700</v>
      </c>
    </row>
    <row r="1020" spans="1:9" x14ac:dyDescent="0.4">
      <c r="A1020">
        <v>110460</v>
      </c>
      <c r="B1020" s="1">
        <v>44137</v>
      </c>
      <c r="C1020" s="2">
        <v>0.79166666666666663</v>
      </c>
      <c r="D1020">
        <v>902</v>
      </c>
      <c r="E1020" t="str">
        <f>VLOOKUP($D1020,商品マスタ,2,FALSE)</f>
        <v>ドリンク</v>
      </c>
      <c r="F1020" t="str">
        <f>VLOOKUP($D1020,商品マスタ,3,FALSE)</f>
        <v>ドリンクバー（キッズ）</v>
      </c>
      <c r="G1020" s="5">
        <v>200</v>
      </c>
      <c r="H1020">
        <v>4</v>
      </c>
      <c r="I1020" s="5">
        <f t="shared" si="15"/>
        <v>800</v>
      </c>
    </row>
    <row r="1021" spans="1:9" x14ac:dyDescent="0.4">
      <c r="A1021">
        <v>110461</v>
      </c>
      <c r="B1021" s="1">
        <v>44137</v>
      </c>
      <c r="C1021" s="2">
        <v>0.79166666666666663</v>
      </c>
      <c r="D1021">
        <v>205</v>
      </c>
      <c r="E1021" t="str">
        <f>VLOOKUP($D1021,商品マスタ,2,FALSE)</f>
        <v>ピザ</v>
      </c>
      <c r="F1021" t="str">
        <f>VLOOKUP($D1021,商品マスタ,3,FALSE)</f>
        <v>照り焼きチキン</v>
      </c>
      <c r="G1021" s="5">
        <v>900</v>
      </c>
      <c r="H1021">
        <v>1</v>
      </c>
      <c r="I1021" s="5">
        <f t="shared" si="15"/>
        <v>900</v>
      </c>
    </row>
    <row r="1022" spans="1:9" x14ac:dyDescent="0.4">
      <c r="A1022">
        <v>110461</v>
      </c>
      <c r="B1022" s="1">
        <v>44137</v>
      </c>
      <c r="C1022" s="2">
        <v>0.79166666666666663</v>
      </c>
      <c r="D1022">
        <v>901</v>
      </c>
      <c r="E1022" t="str">
        <f>VLOOKUP($D1022,商品マスタ,2,FALSE)</f>
        <v>ドリンク</v>
      </c>
      <c r="F1022" t="str">
        <f>VLOOKUP($D1022,商品マスタ,3,FALSE)</f>
        <v>ドリンクバー</v>
      </c>
      <c r="G1022" s="5">
        <v>350</v>
      </c>
      <c r="H1022">
        <v>4</v>
      </c>
      <c r="I1022" s="5">
        <f t="shared" si="15"/>
        <v>1400</v>
      </c>
    </row>
    <row r="1023" spans="1:9" x14ac:dyDescent="0.4">
      <c r="A1023">
        <v>110462</v>
      </c>
      <c r="B1023" s="1">
        <v>44137</v>
      </c>
      <c r="C1023" s="2">
        <v>0.79166666666666663</v>
      </c>
      <c r="D1023">
        <v>901</v>
      </c>
      <c r="E1023" t="str">
        <f>VLOOKUP($D1023,商品マスタ,2,FALSE)</f>
        <v>ドリンク</v>
      </c>
      <c r="F1023" t="str">
        <f>VLOOKUP($D1023,商品マスタ,3,FALSE)</f>
        <v>ドリンクバー</v>
      </c>
      <c r="G1023" s="5">
        <v>350</v>
      </c>
      <c r="H1023">
        <v>4</v>
      </c>
      <c r="I1023" s="5">
        <f t="shared" si="15"/>
        <v>1400</v>
      </c>
    </row>
    <row r="1024" spans="1:9" x14ac:dyDescent="0.4">
      <c r="A1024">
        <v>110463</v>
      </c>
      <c r="B1024" s="1">
        <v>44137</v>
      </c>
      <c r="C1024" s="2">
        <v>0.79513888888888884</v>
      </c>
      <c r="D1024">
        <v>108</v>
      </c>
      <c r="E1024" t="str">
        <f>VLOOKUP($D1024,商品マスタ,2,FALSE)</f>
        <v>パスタ</v>
      </c>
      <c r="F1024" t="str">
        <f>VLOOKUP($D1024,商品マスタ,3,FALSE)</f>
        <v>たらこクリーム</v>
      </c>
      <c r="G1024" s="5">
        <v>1000</v>
      </c>
      <c r="H1024">
        <v>2</v>
      </c>
      <c r="I1024" s="5">
        <f t="shared" si="15"/>
        <v>2000</v>
      </c>
    </row>
    <row r="1025" spans="1:9" x14ac:dyDescent="0.4">
      <c r="A1025">
        <v>110463</v>
      </c>
      <c r="B1025" s="1">
        <v>44137</v>
      </c>
      <c r="C1025" s="2">
        <v>0.79513888888888884</v>
      </c>
      <c r="D1025">
        <v>107</v>
      </c>
      <c r="E1025" t="str">
        <f>VLOOKUP($D1025,商品マスタ,2,FALSE)</f>
        <v>パスタ</v>
      </c>
      <c r="F1025" t="str">
        <f>VLOOKUP($D1025,商品マスタ,3,FALSE)</f>
        <v>ズワイガニのクリームソース</v>
      </c>
      <c r="G1025" s="5">
        <v>1500</v>
      </c>
      <c r="H1025">
        <v>1</v>
      </c>
      <c r="I1025" s="5">
        <f t="shared" si="15"/>
        <v>1500</v>
      </c>
    </row>
    <row r="1026" spans="1:9" x14ac:dyDescent="0.4">
      <c r="A1026">
        <v>110463</v>
      </c>
      <c r="B1026" s="1">
        <v>44137</v>
      </c>
      <c r="C1026" s="2">
        <v>0.79513888888888884</v>
      </c>
      <c r="D1026">
        <v>901</v>
      </c>
      <c r="E1026" t="str">
        <f>VLOOKUP($D1026,商品マスタ,2,FALSE)</f>
        <v>ドリンク</v>
      </c>
      <c r="F1026" t="str">
        <f>VLOOKUP($D1026,商品マスタ,3,FALSE)</f>
        <v>ドリンクバー</v>
      </c>
      <c r="G1026" s="5">
        <v>350</v>
      </c>
      <c r="H1026">
        <v>3</v>
      </c>
      <c r="I1026" s="5">
        <f t="shared" si="15"/>
        <v>1050</v>
      </c>
    </row>
    <row r="1027" spans="1:9" x14ac:dyDescent="0.4">
      <c r="A1027">
        <v>110464</v>
      </c>
      <c r="B1027" s="1">
        <v>44137</v>
      </c>
      <c r="C1027" s="2">
        <v>0.79513888888888884</v>
      </c>
      <c r="D1027">
        <v>104</v>
      </c>
      <c r="E1027" t="str">
        <f>VLOOKUP($D1027,商品マスタ,2,FALSE)</f>
        <v>パスタ</v>
      </c>
      <c r="F1027" t="str">
        <f>VLOOKUP($D1027,商品マスタ,3,FALSE)</f>
        <v>アラビアータ</v>
      </c>
      <c r="G1027" s="5">
        <v>900</v>
      </c>
      <c r="H1027">
        <v>2</v>
      </c>
      <c r="I1027" s="5">
        <f t="shared" ref="I1027:I1090" si="16">G1027*H1027</f>
        <v>1800</v>
      </c>
    </row>
    <row r="1028" spans="1:9" x14ac:dyDescent="0.4">
      <c r="A1028">
        <v>110465</v>
      </c>
      <c r="B1028" s="1">
        <v>44137</v>
      </c>
      <c r="C1028" s="2">
        <v>0.79513888888888884</v>
      </c>
      <c r="D1028">
        <v>104</v>
      </c>
      <c r="E1028" t="str">
        <f>VLOOKUP($D1028,商品マスタ,2,FALSE)</f>
        <v>パスタ</v>
      </c>
      <c r="F1028" t="str">
        <f>VLOOKUP($D1028,商品マスタ,3,FALSE)</f>
        <v>アラビアータ</v>
      </c>
      <c r="G1028" s="5">
        <v>900</v>
      </c>
      <c r="H1028">
        <v>2</v>
      </c>
      <c r="I1028" s="5">
        <f t="shared" si="16"/>
        <v>1800</v>
      </c>
    </row>
    <row r="1029" spans="1:9" x14ac:dyDescent="0.4">
      <c r="A1029">
        <v>110466</v>
      </c>
      <c r="B1029" s="1">
        <v>44137</v>
      </c>
      <c r="C1029" s="2">
        <v>0.79513888888888884</v>
      </c>
      <c r="D1029">
        <v>203</v>
      </c>
      <c r="E1029" t="str">
        <f>VLOOKUP($D1029,商品マスタ,2,FALSE)</f>
        <v>ピザ</v>
      </c>
      <c r="F1029" t="str">
        <f>VLOOKUP($D1029,商品マスタ,3,FALSE)</f>
        <v>シーフード</v>
      </c>
      <c r="G1029" s="5">
        <v>900</v>
      </c>
      <c r="H1029">
        <v>3</v>
      </c>
      <c r="I1029" s="5">
        <f t="shared" si="16"/>
        <v>2700</v>
      </c>
    </row>
    <row r="1030" spans="1:9" x14ac:dyDescent="0.4">
      <c r="A1030">
        <v>110467</v>
      </c>
      <c r="B1030" s="1">
        <v>44137</v>
      </c>
      <c r="C1030" s="2">
        <v>0.79513888888888884</v>
      </c>
      <c r="D1030">
        <v>101</v>
      </c>
      <c r="E1030" t="str">
        <f>VLOOKUP($D1030,商品マスタ,2,FALSE)</f>
        <v>パスタ</v>
      </c>
      <c r="F1030" t="str">
        <f>VLOOKUP($D1030,商品マスタ,3,FALSE)</f>
        <v>トマトミートソース</v>
      </c>
      <c r="G1030" s="5">
        <v>1000</v>
      </c>
      <c r="H1030">
        <v>3</v>
      </c>
      <c r="I1030" s="5">
        <f t="shared" si="16"/>
        <v>3000</v>
      </c>
    </row>
    <row r="1031" spans="1:9" x14ac:dyDescent="0.4">
      <c r="A1031">
        <v>110467</v>
      </c>
      <c r="B1031" s="1">
        <v>44137</v>
      </c>
      <c r="C1031" s="2">
        <v>0.79513888888888884</v>
      </c>
      <c r="D1031">
        <v>901</v>
      </c>
      <c r="E1031" t="str">
        <f>VLOOKUP($D1031,商品マスタ,2,FALSE)</f>
        <v>ドリンク</v>
      </c>
      <c r="F1031" t="str">
        <f>VLOOKUP($D1031,商品マスタ,3,FALSE)</f>
        <v>ドリンクバー</v>
      </c>
      <c r="G1031" s="5">
        <v>350</v>
      </c>
      <c r="H1031">
        <v>3</v>
      </c>
      <c r="I1031" s="5">
        <f t="shared" si="16"/>
        <v>1050</v>
      </c>
    </row>
    <row r="1032" spans="1:9" x14ac:dyDescent="0.4">
      <c r="A1032">
        <v>110467</v>
      </c>
      <c r="B1032" s="1">
        <v>44137</v>
      </c>
      <c r="C1032" s="2">
        <v>0.79513888888888884</v>
      </c>
      <c r="D1032">
        <v>602</v>
      </c>
      <c r="E1032" t="str">
        <f>VLOOKUP($D1032,商品マスタ,2,FALSE)</f>
        <v>デザート</v>
      </c>
      <c r="F1032" t="str">
        <f>VLOOKUP($D1032,商品マスタ,3,FALSE)</f>
        <v>マンゴープリン</v>
      </c>
      <c r="G1032" s="5">
        <v>500</v>
      </c>
      <c r="H1032">
        <v>3</v>
      </c>
      <c r="I1032" s="5">
        <f t="shared" si="16"/>
        <v>1500</v>
      </c>
    </row>
    <row r="1033" spans="1:9" x14ac:dyDescent="0.4">
      <c r="A1033">
        <v>110468</v>
      </c>
      <c r="B1033" s="1">
        <v>44137</v>
      </c>
      <c r="C1033" s="2">
        <v>0.79861111111111105</v>
      </c>
      <c r="D1033">
        <v>401</v>
      </c>
      <c r="E1033" t="str">
        <f>VLOOKUP($D1033,商品マスタ,2,FALSE)</f>
        <v>ハンバーグ</v>
      </c>
      <c r="F1033" t="str">
        <f>VLOOKUP($D1033,商品マスタ,3,FALSE)</f>
        <v>煮込みハンバーグ</v>
      </c>
      <c r="G1033" s="5">
        <v>1200</v>
      </c>
      <c r="H1033">
        <v>3</v>
      </c>
      <c r="I1033" s="5">
        <f t="shared" si="16"/>
        <v>3600</v>
      </c>
    </row>
    <row r="1034" spans="1:9" x14ac:dyDescent="0.4">
      <c r="A1034">
        <v>110468</v>
      </c>
      <c r="B1034" s="1">
        <v>44137</v>
      </c>
      <c r="C1034" s="2">
        <v>0.79861111111111105</v>
      </c>
      <c r="D1034">
        <v>901</v>
      </c>
      <c r="E1034" t="str">
        <f>VLOOKUP($D1034,商品マスタ,2,FALSE)</f>
        <v>ドリンク</v>
      </c>
      <c r="F1034" t="str">
        <f>VLOOKUP($D1034,商品マスタ,3,FALSE)</f>
        <v>ドリンクバー</v>
      </c>
      <c r="G1034" s="5">
        <v>350</v>
      </c>
      <c r="H1034">
        <v>3</v>
      </c>
      <c r="I1034" s="5">
        <f t="shared" si="16"/>
        <v>1050</v>
      </c>
    </row>
    <row r="1035" spans="1:9" x14ac:dyDescent="0.4">
      <c r="A1035">
        <v>110468</v>
      </c>
      <c r="B1035" s="1">
        <v>44137</v>
      </c>
      <c r="C1035" s="2">
        <v>0.79861111111111105</v>
      </c>
      <c r="D1035">
        <v>602</v>
      </c>
      <c r="E1035" t="str">
        <f>VLOOKUP($D1035,商品マスタ,2,FALSE)</f>
        <v>デザート</v>
      </c>
      <c r="F1035" t="str">
        <f>VLOOKUP($D1035,商品マスタ,3,FALSE)</f>
        <v>マンゴープリン</v>
      </c>
      <c r="G1035" s="5">
        <v>500</v>
      </c>
      <c r="H1035">
        <v>3</v>
      </c>
      <c r="I1035" s="5">
        <f t="shared" si="16"/>
        <v>1500</v>
      </c>
    </row>
    <row r="1036" spans="1:9" x14ac:dyDescent="0.4">
      <c r="A1036">
        <v>110469</v>
      </c>
      <c r="B1036" s="1">
        <v>44137</v>
      </c>
      <c r="C1036" s="2">
        <v>0.79861111111111105</v>
      </c>
      <c r="D1036">
        <v>404</v>
      </c>
      <c r="E1036" t="str">
        <f>VLOOKUP($D1036,商品マスタ,2,FALSE)</f>
        <v>ハンバーグ</v>
      </c>
      <c r="F1036" t="str">
        <f>VLOOKUP($D1036,商品マスタ,3,FALSE)</f>
        <v>ビーフハンバーグ</v>
      </c>
      <c r="G1036" s="5">
        <v>1800</v>
      </c>
      <c r="H1036">
        <v>3</v>
      </c>
      <c r="I1036" s="5">
        <f t="shared" si="16"/>
        <v>5400</v>
      </c>
    </row>
    <row r="1037" spans="1:9" x14ac:dyDescent="0.4">
      <c r="A1037">
        <v>110469</v>
      </c>
      <c r="B1037" s="1">
        <v>44137</v>
      </c>
      <c r="C1037" s="2">
        <v>0.79861111111111105</v>
      </c>
      <c r="D1037">
        <v>602</v>
      </c>
      <c r="E1037" t="str">
        <f>VLOOKUP($D1037,商品マスタ,2,FALSE)</f>
        <v>デザート</v>
      </c>
      <c r="F1037" t="str">
        <f>VLOOKUP($D1037,商品マスタ,3,FALSE)</f>
        <v>マンゴープリン</v>
      </c>
      <c r="G1037" s="5">
        <v>500</v>
      </c>
      <c r="H1037">
        <v>3</v>
      </c>
      <c r="I1037" s="5">
        <f t="shared" si="16"/>
        <v>1500</v>
      </c>
    </row>
    <row r="1038" spans="1:9" x14ac:dyDescent="0.4">
      <c r="A1038">
        <v>110469</v>
      </c>
      <c r="B1038" s="1">
        <v>44137</v>
      </c>
      <c r="C1038" s="2">
        <v>0.79861111111111105</v>
      </c>
      <c r="D1038">
        <v>502</v>
      </c>
      <c r="E1038" t="str">
        <f>VLOOKUP($D1038,商品マスタ,2,FALSE)</f>
        <v>サラダ</v>
      </c>
      <c r="F1038" t="str">
        <f>VLOOKUP($D1038,商品マスタ,3,FALSE)</f>
        <v>ポテトサラダ</v>
      </c>
      <c r="G1038" s="5">
        <v>350</v>
      </c>
      <c r="H1038">
        <v>3</v>
      </c>
      <c r="I1038" s="5">
        <f t="shared" si="16"/>
        <v>1050</v>
      </c>
    </row>
    <row r="1039" spans="1:9" x14ac:dyDescent="0.4">
      <c r="A1039">
        <v>110469</v>
      </c>
      <c r="B1039" s="1">
        <v>44137</v>
      </c>
      <c r="C1039" s="2">
        <v>0.79861111111111105</v>
      </c>
      <c r="D1039">
        <v>902</v>
      </c>
      <c r="E1039" t="str">
        <f>VLOOKUP($D1039,商品マスタ,2,FALSE)</f>
        <v>ドリンク</v>
      </c>
      <c r="F1039" t="str">
        <f>VLOOKUP($D1039,商品マスタ,3,FALSE)</f>
        <v>ドリンクバー（キッズ）</v>
      </c>
      <c r="G1039" s="5">
        <v>200</v>
      </c>
      <c r="H1039">
        <v>2</v>
      </c>
      <c r="I1039" s="5">
        <f t="shared" si="16"/>
        <v>400</v>
      </c>
    </row>
    <row r="1040" spans="1:9" x14ac:dyDescent="0.4">
      <c r="A1040">
        <v>110469</v>
      </c>
      <c r="B1040" s="1">
        <v>44137</v>
      </c>
      <c r="C1040" s="2">
        <v>0.79861111111111105</v>
      </c>
      <c r="D1040">
        <v>901</v>
      </c>
      <c r="E1040" t="str">
        <f>VLOOKUP($D1040,商品マスタ,2,FALSE)</f>
        <v>ドリンク</v>
      </c>
      <c r="F1040" t="str">
        <f>VLOOKUP($D1040,商品マスタ,3,FALSE)</f>
        <v>ドリンクバー</v>
      </c>
      <c r="G1040" s="5">
        <v>350</v>
      </c>
      <c r="H1040">
        <v>3</v>
      </c>
      <c r="I1040" s="5">
        <f t="shared" si="16"/>
        <v>1050</v>
      </c>
    </row>
    <row r="1041" spans="1:9" x14ac:dyDescent="0.4">
      <c r="A1041">
        <v>110470</v>
      </c>
      <c r="B1041" s="1">
        <v>44137</v>
      </c>
      <c r="C1041" s="2">
        <v>0.80555555555555558</v>
      </c>
      <c r="D1041">
        <v>304</v>
      </c>
      <c r="E1041" t="str">
        <f>VLOOKUP($D1041,商品マスタ,2,FALSE)</f>
        <v>ドリア</v>
      </c>
      <c r="F1041" t="str">
        <f>VLOOKUP($D1041,商品マスタ,3,FALSE)</f>
        <v>たっぷり野菜ドリア</v>
      </c>
      <c r="G1041" s="5">
        <v>1000</v>
      </c>
      <c r="H1041">
        <v>3</v>
      </c>
      <c r="I1041" s="5">
        <f t="shared" si="16"/>
        <v>3000</v>
      </c>
    </row>
    <row r="1042" spans="1:9" x14ac:dyDescent="0.4">
      <c r="A1042">
        <v>110470</v>
      </c>
      <c r="B1042" s="1">
        <v>44137</v>
      </c>
      <c r="C1042" s="2">
        <v>0.80555555555555558</v>
      </c>
      <c r="D1042">
        <v>901</v>
      </c>
      <c r="E1042" t="str">
        <f>VLOOKUP($D1042,商品マスタ,2,FALSE)</f>
        <v>ドリンク</v>
      </c>
      <c r="F1042" t="str">
        <f>VLOOKUP($D1042,商品マスタ,3,FALSE)</f>
        <v>ドリンクバー</v>
      </c>
      <c r="G1042" s="5">
        <v>350</v>
      </c>
      <c r="H1042">
        <v>3</v>
      </c>
      <c r="I1042" s="5">
        <f t="shared" si="16"/>
        <v>1050</v>
      </c>
    </row>
    <row r="1043" spans="1:9" x14ac:dyDescent="0.4">
      <c r="A1043">
        <v>110470</v>
      </c>
      <c r="B1043" s="1">
        <v>44137</v>
      </c>
      <c r="C1043" s="2">
        <v>0.80555555555555558</v>
      </c>
      <c r="D1043">
        <v>602</v>
      </c>
      <c r="E1043" t="str">
        <f>VLOOKUP($D1043,商品マスタ,2,FALSE)</f>
        <v>デザート</v>
      </c>
      <c r="F1043" t="str">
        <f>VLOOKUP($D1043,商品マスタ,3,FALSE)</f>
        <v>マンゴープリン</v>
      </c>
      <c r="G1043" s="5">
        <v>500</v>
      </c>
      <c r="H1043">
        <v>3</v>
      </c>
      <c r="I1043" s="5">
        <f t="shared" si="16"/>
        <v>1500</v>
      </c>
    </row>
    <row r="1044" spans="1:9" x14ac:dyDescent="0.4">
      <c r="A1044">
        <v>110471</v>
      </c>
      <c r="B1044" s="1">
        <v>44137</v>
      </c>
      <c r="C1044" s="2">
        <v>0.80555555555555558</v>
      </c>
      <c r="D1044">
        <v>109</v>
      </c>
      <c r="E1044" t="str">
        <f>VLOOKUP($D1044,商品マスタ,2,FALSE)</f>
        <v>パスタ</v>
      </c>
      <c r="F1044" t="str">
        <f>VLOOKUP($D1044,商品マスタ,3,FALSE)</f>
        <v>ペペロンチーノ</v>
      </c>
      <c r="G1044" s="5">
        <v>900</v>
      </c>
      <c r="H1044">
        <v>1</v>
      </c>
      <c r="I1044" s="5">
        <f t="shared" si="16"/>
        <v>900</v>
      </c>
    </row>
    <row r="1045" spans="1:9" x14ac:dyDescent="0.4">
      <c r="A1045">
        <v>110471</v>
      </c>
      <c r="B1045" s="1">
        <v>44137</v>
      </c>
      <c r="C1045" s="2">
        <v>0.80555555555555558</v>
      </c>
      <c r="D1045">
        <v>108</v>
      </c>
      <c r="E1045" t="str">
        <f>VLOOKUP($D1045,商品マスタ,2,FALSE)</f>
        <v>パスタ</v>
      </c>
      <c r="F1045" t="str">
        <f>VLOOKUP($D1045,商品マスタ,3,FALSE)</f>
        <v>たらこクリーム</v>
      </c>
      <c r="G1045" s="5">
        <v>1000</v>
      </c>
      <c r="H1045">
        <v>2</v>
      </c>
      <c r="I1045" s="5">
        <f t="shared" si="16"/>
        <v>2000</v>
      </c>
    </row>
    <row r="1046" spans="1:9" x14ac:dyDescent="0.4">
      <c r="A1046">
        <v>110471</v>
      </c>
      <c r="B1046" s="1">
        <v>44137</v>
      </c>
      <c r="C1046" s="2">
        <v>0.80555555555555558</v>
      </c>
      <c r="D1046">
        <v>110</v>
      </c>
      <c r="E1046" t="str">
        <f>VLOOKUP($D1046,商品マスタ,2,FALSE)</f>
        <v>パスタ</v>
      </c>
      <c r="F1046" t="str">
        <f>VLOOKUP($D1046,商品マスタ,3,FALSE)</f>
        <v>キャベツのペペロンチーノ</v>
      </c>
      <c r="G1046" s="5">
        <v>900</v>
      </c>
      <c r="H1046">
        <v>1</v>
      </c>
      <c r="I1046" s="5">
        <f t="shared" si="16"/>
        <v>900</v>
      </c>
    </row>
    <row r="1047" spans="1:9" x14ac:dyDescent="0.4">
      <c r="A1047">
        <v>110471</v>
      </c>
      <c r="B1047" s="1">
        <v>44137</v>
      </c>
      <c r="C1047" s="2">
        <v>0.80555555555555558</v>
      </c>
      <c r="D1047">
        <v>111</v>
      </c>
      <c r="E1047" t="str">
        <f>VLOOKUP($D1047,商品マスタ,2,FALSE)</f>
        <v>パスタ</v>
      </c>
      <c r="F1047" t="str">
        <f>VLOOKUP($D1047,商品マスタ,3,FALSE)</f>
        <v>和風きのこ</v>
      </c>
      <c r="G1047" s="5">
        <v>900</v>
      </c>
      <c r="H1047">
        <v>2</v>
      </c>
      <c r="I1047" s="5">
        <f t="shared" si="16"/>
        <v>1800</v>
      </c>
    </row>
    <row r="1048" spans="1:9" x14ac:dyDescent="0.4">
      <c r="A1048">
        <v>110471</v>
      </c>
      <c r="B1048" s="1">
        <v>44137</v>
      </c>
      <c r="C1048" s="2">
        <v>0.80555555555555558</v>
      </c>
      <c r="D1048">
        <v>901</v>
      </c>
      <c r="E1048" t="str">
        <f>VLOOKUP($D1048,商品マスタ,2,FALSE)</f>
        <v>ドリンク</v>
      </c>
      <c r="F1048" t="str">
        <f>VLOOKUP($D1048,商品マスタ,3,FALSE)</f>
        <v>ドリンクバー</v>
      </c>
      <c r="G1048" s="5">
        <v>350</v>
      </c>
      <c r="H1048">
        <v>3</v>
      </c>
      <c r="I1048" s="5">
        <f t="shared" si="16"/>
        <v>1050</v>
      </c>
    </row>
    <row r="1049" spans="1:9" x14ac:dyDescent="0.4">
      <c r="A1049">
        <v>110472</v>
      </c>
      <c r="B1049" s="1">
        <v>44137</v>
      </c>
      <c r="C1049" s="2">
        <v>0.80555555555555558</v>
      </c>
      <c r="D1049">
        <v>401</v>
      </c>
      <c r="E1049" t="str">
        <f>VLOOKUP($D1049,商品マスタ,2,FALSE)</f>
        <v>ハンバーグ</v>
      </c>
      <c r="F1049" t="str">
        <f>VLOOKUP($D1049,商品マスタ,3,FALSE)</f>
        <v>煮込みハンバーグ</v>
      </c>
      <c r="G1049" s="5">
        <v>1200</v>
      </c>
      <c r="H1049">
        <v>2</v>
      </c>
      <c r="I1049" s="5">
        <f t="shared" si="16"/>
        <v>2400</v>
      </c>
    </row>
    <row r="1050" spans="1:9" x14ac:dyDescent="0.4">
      <c r="A1050">
        <v>110473</v>
      </c>
      <c r="B1050" s="1">
        <v>44137</v>
      </c>
      <c r="C1050" s="2">
        <v>0.8125</v>
      </c>
      <c r="D1050">
        <v>108</v>
      </c>
      <c r="E1050" t="str">
        <f>VLOOKUP($D1050,商品マスタ,2,FALSE)</f>
        <v>パスタ</v>
      </c>
      <c r="F1050" t="str">
        <f>VLOOKUP($D1050,商品マスタ,3,FALSE)</f>
        <v>たらこクリーム</v>
      </c>
      <c r="G1050" s="5">
        <v>1000</v>
      </c>
      <c r="H1050">
        <v>2</v>
      </c>
      <c r="I1050" s="5">
        <f t="shared" si="16"/>
        <v>2000</v>
      </c>
    </row>
    <row r="1051" spans="1:9" x14ac:dyDescent="0.4">
      <c r="A1051">
        <v>110473</v>
      </c>
      <c r="B1051" s="1">
        <v>44137</v>
      </c>
      <c r="C1051" s="2">
        <v>0.8125</v>
      </c>
      <c r="D1051">
        <v>107</v>
      </c>
      <c r="E1051" t="str">
        <f>VLOOKUP($D1051,商品マスタ,2,FALSE)</f>
        <v>パスタ</v>
      </c>
      <c r="F1051" t="str">
        <f>VLOOKUP($D1051,商品マスタ,3,FALSE)</f>
        <v>ズワイガニのクリームソース</v>
      </c>
      <c r="G1051" s="5">
        <v>1500</v>
      </c>
      <c r="H1051">
        <v>2</v>
      </c>
      <c r="I1051" s="5">
        <f t="shared" si="16"/>
        <v>3000</v>
      </c>
    </row>
    <row r="1052" spans="1:9" x14ac:dyDescent="0.4">
      <c r="A1052">
        <v>110473</v>
      </c>
      <c r="B1052" s="1">
        <v>44137</v>
      </c>
      <c r="C1052" s="2">
        <v>0.8125</v>
      </c>
      <c r="D1052">
        <v>501</v>
      </c>
      <c r="E1052" t="str">
        <f>VLOOKUP($D1052,商品マスタ,2,FALSE)</f>
        <v>サラダ</v>
      </c>
      <c r="F1052" t="str">
        <f>VLOOKUP($D1052,商品マスタ,3,FALSE)</f>
        <v>コーンサラダ</v>
      </c>
      <c r="G1052" s="5">
        <v>350</v>
      </c>
      <c r="H1052">
        <v>4</v>
      </c>
      <c r="I1052" s="5">
        <f t="shared" si="16"/>
        <v>1400</v>
      </c>
    </row>
    <row r="1053" spans="1:9" x14ac:dyDescent="0.4">
      <c r="A1053">
        <v>110474</v>
      </c>
      <c r="B1053" s="1">
        <v>44137</v>
      </c>
      <c r="C1053" s="2">
        <v>0.8125</v>
      </c>
      <c r="D1053">
        <v>102</v>
      </c>
      <c r="E1053" t="str">
        <f>VLOOKUP($D1053,商品マスタ,2,FALSE)</f>
        <v>パスタ</v>
      </c>
      <c r="F1053" t="str">
        <f>VLOOKUP($D1053,商品マスタ,3,FALSE)</f>
        <v>ナスとベーコンのトマトソース</v>
      </c>
      <c r="G1053" s="5">
        <v>900</v>
      </c>
      <c r="H1053">
        <v>2</v>
      </c>
      <c r="I1053" s="5">
        <f t="shared" si="16"/>
        <v>1800</v>
      </c>
    </row>
    <row r="1054" spans="1:9" x14ac:dyDescent="0.4">
      <c r="A1054">
        <v>110475</v>
      </c>
      <c r="B1054" s="1">
        <v>44137</v>
      </c>
      <c r="C1054" s="2">
        <v>0.8125</v>
      </c>
      <c r="D1054">
        <v>301</v>
      </c>
      <c r="E1054" t="str">
        <f>VLOOKUP($D1054,商品マスタ,2,FALSE)</f>
        <v>ドリア</v>
      </c>
      <c r="F1054" t="str">
        <f>VLOOKUP($D1054,商品マスタ,3,FALSE)</f>
        <v>シーフードドリア</v>
      </c>
      <c r="G1054" s="5">
        <v>900</v>
      </c>
      <c r="H1054">
        <v>2</v>
      </c>
      <c r="I1054" s="5">
        <f t="shared" si="16"/>
        <v>1800</v>
      </c>
    </row>
    <row r="1055" spans="1:9" x14ac:dyDescent="0.4">
      <c r="A1055">
        <v>110476</v>
      </c>
      <c r="B1055" s="1">
        <v>44137</v>
      </c>
      <c r="C1055" s="2">
        <v>0.8125</v>
      </c>
      <c r="D1055">
        <v>112</v>
      </c>
      <c r="E1055" t="str">
        <f>VLOOKUP($D1055,商品マスタ,2,FALSE)</f>
        <v>パスタ</v>
      </c>
      <c r="F1055" t="str">
        <f>VLOOKUP($D1055,商品マスタ,3,FALSE)</f>
        <v>イカ墨入りパスタ</v>
      </c>
      <c r="G1055" s="5">
        <v>1200</v>
      </c>
      <c r="H1055">
        <v>2</v>
      </c>
      <c r="I1055" s="5">
        <f t="shared" si="16"/>
        <v>2400</v>
      </c>
    </row>
    <row r="1056" spans="1:9" x14ac:dyDescent="0.4">
      <c r="A1056">
        <v>110477</v>
      </c>
      <c r="B1056" s="1">
        <v>44137</v>
      </c>
      <c r="C1056" s="2">
        <v>0.8125</v>
      </c>
      <c r="D1056">
        <v>101</v>
      </c>
      <c r="E1056" t="str">
        <f>VLOOKUP($D1056,商品マスタ,2,FALSE)</f>
        <v>パスタ</v>
      </c>
      <c r="F1056" t="str">
        <f>VLOOKUP($D1056,商品マスタ,3,FALSE)</f>
        <v>トマトミートソース</v>
      </c>
      <c r="G1056" s="5">
        <v>1000</v>
      </c>
      <c r="H1056">
        <v>3</v>
      </c>
      <c r="I1056" s="5">
        <f t="shared" si="16"/>
        <v>3000</v>
      </c>
    </row>
    <row r="1057" spans="1:9" x14ac:dyDescent="0.4">
      <c r="A1057">
        <v>110477</v>
      </c>
      <c r="B1057" s="1">
        <v>44137</v>
      </c>
      <c r="C1057" s="2">
        <v>0.8125</v>
      </c>
      <c r="D1057">
        <v>901</v>
      </c>
      <c r="E1057" t="str">
        <f>VLOOKUP($D1057,商品マスタ,2,FALSE)</f>
        <v>ドリンク</v>
      </c>
      <c r="F1057" t="str">
        <f>VLOOKUP($D1057,商品マスタ,3,FALSE)</f>
        <v>ドリンクバー</v>
      </c>
      <c r="G1057" s="5">
        <v>350</v>
      </c>
      <c r="H1057">
        <v>3</v>
      </c>
      <c r="I1057" s="5">
        <f t="shared" si="16"/>
        <v>1050</v>
      </c>
    </row>
    <row r="1058" spans="1:9" x14ac:dyDescent="0.4">
      <c r="A1058">
        <v>110477</v>
      </c>
      <c r="B1058" s="1">
        <v>44137</v>
      </c>
      <c r="C1058" s="2">
        <v>0.8125</v>
      </c>
      <c r="D1058">
        <v>602</v>
      </c>
      <c r="E1058" t="str">
        <f>VLOOKUP($D1058,商品マスタ,2,FALSE)</f>
        <v>デザート</v>
      </c>
      <c r="F1058" t="str">
        <f>VLOOKUP($D1058,商品マスタ,3,FALSE)</f>
        <v>マンゴープリン</v>
      </c>
      <c r="G1058" s="5">
        <v>500</v>
      </c>
      <c r="H1058">
        <v>3</v>
      </c>
      <c r="I1058" s="5">
        <f t="shared" si="16"/>
        <v>1500</v>
      </c>
    </row>
    <row r="1059" spans="1:9" x14ac:dyDescent="0.4">
      <c r="A1059">
        <v>110478</v>
      </c>
      <c r="B1059" s="1">
        <v>44137</v>
      </c>
      <c r="C1059" s="2">
        <v>0.81944444444444442</v>
      </c>
      <c r="D1059">
        <v>403</v>
      </c>
      <c r="E1059" t="str">
        <f>VLOOKUP($D1059,商品マスタ,2,FALSE)</f>
        <v>ハンバーグ</v>
      </c>
      <c r="F1059" t="str">
        <f>VLOOKUP($D1059,商品マスタ,3,FALSE)</f>
        <v>イタリアンハンバーグ</v>
      </c>
      <c r="G1059" s="5">
        <v>1000</v>
      </c>
      <c r="H1059">
        <v>2</v>
      </c>
      <c r="I1059" s="5">
        <f t="shared" si="16"/>
        <v>2000</v>
      </c>
    </row>
    <row r="1060" spans="1:9" x14ac:dyDescent="0.4">
      <c r="A1060">
        <v>110478</v>
      </c>
      <c r="B1060" s="1">
        <v>44137</v>
      </c>
      <c r="C1060" s="2">
        <v>0.81944444444444442</v>
      </c>
      <c r="D1060">
        <v>901</v>
      </c>
      <c r="E1060" t="str">
        <f>VLOOKUP($D1060,商品マスタ,2,FALSE)</f>
        <v>ドリンク</v>
      </c>
      <c r="F1060" t="str">
        <f>VLOOKUP($D1060,商品マスタ,3,FALSE)</f>
        <v>ドリンクバー</v>
      </c>
      <c r="G1060" s="5">
        <v>350</v>
      </c>
      <c r="H1060">
        <v>2</v>
      </c>
      <c r="I1060" s="5">
        <f t="shared" si="16"/>
        <v>700</v>
      </c>
    </row>
    <row r="1061" spans="1:9" x14ac:dyDescent="0.4">
      <c r="A1061">
        <v>110478</v>
      </c>
      <c r="B1061" s="1">
        <v>44137</v>
      </c>
      <c r="C1061" s="2">
        <v>0.81944444444444442</v>
      </c>
      <c r="D1061">
        <v>603</v>
      </c>
      <c r="E1061" t="str">
        <f>VLOOKUP($D1061,商品マスタ,2,FALSE)</f>
        <v>デザート</v>
      </c>
      <c r="F1061" t="str">
        <f>VLOOKUP($D1061,商品マスタ,3,FALSE)</f>
        <v>イタリアンプリン</v>
      </c>
      <c r="G1061" s="5">
        <v>500</v>
      </c>
      <c r="H1061">
        <v>2</v>
      </c>
      <c r="I1061" s="5">
        <f t="shared" si="16"/>
        <v>1000</v>
      </c>
    </row>
    <row r="1062" spans="1:9" x14ac:dyDescent="0.4">
      <c r="A1062">
        <v>110479</v>
      </c>
      <c r="B1062" s="1">
        <v>44137</v>
      </c>
      <c r="C1062" s="2">
        <v>0.82638888888888884</v>
      </c>
      <c r="D1062">
        <v>403</v>
      </c>
      <c r="E1062" t="str">
        <f>VLOOKUP($D1062,商品マスタ,2,FALSE)</f>
        <v>ハンバーグ</v>
      </c>
      <c r="F1062" t="str">
        <f>VLOOKUP($D1062,商品マスタ,3,FALSE)</f>
        <v>イタリアンハンバーグ</v>
      </c>
      <c r="G1062" s="5">
        <v>1000</v>
      </c>
      <c r="H1062">
        <v>1</v>
      </c>
      <c r="I1062" s="5">
        <f t="shared" si="16"/>
        <v>1000</v>
      </c>
    </row>
    <row r="1063" spans="1:9" x14ac:dyDescent="0.4">
      <c r="A1063">
        <v>110479</v>
      </c>
      <c r="B1063" s="1">
        <v>44137</v>
      </c>
      <c r="C1063" s="2">
        <v>0.82638888888888884</v>
      </c>
      <c r="D1063">
        <v>303</v>
      </c>
      <c r="E1063" t="str">
        <f>VLOOKUP($D1063,商品マスタ,2,FALSE)</f>
        <v>ドリア</v>
      </c>
      <c r="F1063" t="str">
        <f>VLOOKUP($D1063,商品マスタ,3,FALSE)</f>
        <v>イカとエビのドリア</v>
      </c>
      <c r="G1063" s="5">
        <v>900</v>
      </c>
      <c r="H1063">
        <v>1</v>
      </c>
      <c r="I1063" s="5">
        <f t="shared" si="16"/>
        <v>900</v>
      </c>
    </row>
    <row r="1064" spans="1:9" x14ac:dyDescent="0.4">
      <c r="A1064">
        <v>110479</v>
      </c>
      <c r="B1064" s="1">
        <v>44137</v>
      </c>
      <c r="C1064" s="2">
        <v>0.82638888888888884</v>
      </c>
      <c r="D1064">
        <v>304</v>
      </c>
      <c r="E1064" t="str">
        <f>VLOOKUP($D1064,商品マスタ,2,FALSE)</f>
        <v>ドリア</v>
      </c>
      <c r="F1064" t="str">
        <f>VLOOKUP($D1064,商品マスタ,3,FALSE)</f>
        <v>たっぷり野菜ドリア</v>
      </c>
      <c r="G1064" s="5">
        <v>1000</v>
      </c>
      <c r="H1064">
        <v>1</v>
      </c>
      <c r="I1064" s="5">
        <f t="shared" si="16"/>
        <v>1000</v>
      </c>
    </row>
    <row r="1065" spans="1:9" x14ac:dyDescent="0.4">
      <c r="A1065">
        <v>110479</v>
      </c>
      <c r="B1065" s="1">
        <v>44137</v>
      </c>
      <c r="C1065" s="2">
        <v>0.82638888888888884</v>
      </c>
      <c r="D1065">
        <v>107</v>
      </c>
      <c r="E1065" t="str">
        <f>VLOOKUP($D1065,商品マスタ,2,FALSE)</f>
        <v>パスタ</v>
      </c>
      <c r="F1065" t="str">
        <f>VLOOKUP($D1065,商品マスタ,3,FALSE)</f>
        <v>ズワイガニのクリームソース</v>
      </c>
      <c r="G1065" s="5">
        <v>1500</v>
      </c>
      <c r="H1065">
        <v>2</v>
      </c>
      <c r="I1065" s="5">
        <f t="shared" si="16"/>
        <v>3000</v>
      </c>
    </row>
    <row r="1066" spans="1:9" x14ac:dyDescent="0.4">
      <c r="A1066">
        <v>110479</v>
      </c>
      <c r="B1066" s="1">
        <v>44137</v>
      </c>
      <c r="C1066" s="2">
        <v>0.82638888888888884</v>
      </c>
      <c r="D1066">
        <v>501</v>
      </c>
      <c r="E1066" t="str">
        <f>VLOOKUP($D1066,商品マスタ,2,FALSE)</f>
        <v>サラダ</v>
      </c>
      <c r="F1066" t="str">
        <f>VLOOKUP($D1066,商品マスタ,3,FALSE)</f>
        <v>コーンサラダ</v>
      </c>
      <c r="G1066" s="5">
        <v>350</v>
      </c>
      <c r="H1066">
        <v>3</v>
      </c>
      <c r="I1066" s="5">
        <f t="shared" si="16"/>
        <v>1050</v>
      </c>
    </row>
    <row r="1067" spans="1:9" x14ac:dyDescent="0.4">
      <c r="A1067">
        <v>110480</v>
      </c>
      <c r="B1067" s="1">
        <v>44137</v>
      </c>
      <c r="C1067" s="2">
        <v>0.82986111111111105</v>
      </c>
      <c r="D1067">
        <v>304</v>
      </c>
      <c r="E1067" t="str">
        <f>VLOOKUP($D1067,商品マスタ,2,FALSE)</f>
        <v>ドリア</v>
      </c>
      <c r="F1067" t="str">
        <f>VLOOKUP($D1067,商品マスタ,3,FALSE)</f>
        <v>たっぷり野菜ドリア</v>
      </c>
      <c r="G1067" s="5">
        <v>1000</v>
      </c>
      <c r="H1067">
        <v>3</v>
      </c>
      <c r="I1067" s="5">
        <f t="shared" si="16"/>
        <v>3000</v>
      </c>
    </row>
    <row r="1068" spans="1:9" x14ac:dyDescent="0.4">
      <c r="A1068">
        <v>110480</v>
      </c>
      <c r="B1068" s="1">
        <v>44137</v>
      </c>
      <c r="C1068" s="2">
        <v>0.82986111111111105</v>
      </c>
      <c r="D1068">
        <v>901</v>
      </c>
      <c r="E1068" t="str">
        <f>VLOOKUP($D1068,商品マスタ,2,FALSE)</f>
        <v>ドリンク</v>
      </c>
      <c r="F1068" t="str">
        <f>VLOOKUP($D1068,商品マスタ,3,FALSE)</f>
        <v>ドリンクバー</v>
      </c>
      <c r="G1068" s="5">
        <v>350</v>
      </c>
      <c r="H1068">
        <v>2</v>
      </c>
      <c r="I1068" s="5">
        <f t="shared" si="16"/>
        <v>700</v>
      </c>
    </row>
    <row r="1069" spans="1:9" x14ac:dyDescent="0.4">
      <c r="A1069">
        <v>110480</v>
      </c>
      <c r="B1069" s="1">
        <v>44137</v>
      </c>
      <c r="C1069" s="2">
        <v>0.82986111111111105</v>
      </c>
      <c r="D1069">
        <v>601</v>
      </c>
      <c r="E1069" t="str">
        <f>VLOOKUP($D1069,商品マスタ,2,FALSE)</f>
        <v>デザート</v>
      </c>
      <c r="F1069" t="str">
        <f>VLOOKUP($D1069,商品マスタ,3,FALSE)</f>
        <v>アップルパイ</v>
      </c>
      <c r="G1069" s="5">
        <v>500</v>
      </c>
      <c r="H1069">
        <v>3</v>
      </c>
      <c r="I1069" s="5">
        <f t="shared" si="16"/>
        <v>1500</v>
      </c>
    </row>
    <row r="1070" spans="1:9" x14ac:dyDescent="0.4">
      <c r="A1070">
        <v>110481</v>
      </c>
      <c r="B1070" s="1">
        <v>44137</v>
      </c>
      <c r="C1070" s="2">
        <v>0.82986111111111105</v>
      </c>
      <c r="D1070">
        <v>109</v>
      </c>
      <c r="E1070" t="str">
        <f>VLOOKUP($D1070,商品マスタ,2,FALSE)</f>
        <v>パスタ</v>
      </c>
      <c r="F1070" t="str">
        <f>VLOOKUP($D1070,商品マスタ,3,FALSE)</f>
        <v>ペペロンチーノ</v>
      </c>
      <c r="G1070" s="5">
        <v>900</v>
      </c>
      <c r="H1070">
        <v>1</v>
      </c>
      <c r="I1070" s="5">
        <f t="shared" si="16"/>
        <v>900</v>
      </c>
    </row>
    <row r="1071" spans="1:9" x14ac:dyDescent="0.4">
      <c r="A1071">
        <v>110481</v>
      </c>
      <c r="B1071" s="1">
        <v>44137</v>
      </c>
      <c r="C1071" s="2">
        <v>0.82986111111111105</v>
      </c>
      <c r="D1071">
        <v>108</v>
      </c>
      <c r="E1071" t="str">
        <f>VLOOKUP($D1071,商品マスタ,2,FALSE)</f>
        <v>パスタ</v>
      </c>
      <c r="F1071" t="str">
        <f>VLOOKUP($D1071,商品マスタ,3,FALSE)</f>
        <v>たらこクリーム</v>
      </c>
      <c r="G1071" s="5">
        <v>1000</v>
      </c>
      <c r="H1071">
        <v>2</v>
      </c>
      <c r="I1071" s="5">
        <f t="shared" si="16"/>
        <v>2000</v>
      </c>
    </row>
    <row r="1072" spans="1:9" x14ac:dyDescent="0.4">
      <c r="A1072">
        <v>110481</v>
      </c>
      <c r="B1072" s="1">
        <v>44137</v>
      </c>
      <c r="C1072" s="2">
        <v>0.82986111111111105</v>
      </c>
      <c r="D1072">
        <v>112</v>
      </c>
      <c r="E1072" t="str">
        <f>VLOOKUP($D1072,商品マスタ,2,FALSE)</f>
        <v>パスタ</v>
      </c>
      <c r="F1072" t="str">
        <f>VLOOKUP($D1072,商品マスタ,3,FALSE)</f>
        <v>イカ墨入りパスタ</v>
      </c>
      <c r="G1072" s="5">
        <v>1200</v>
      </c>
      <c r="H1072">
        <v>1</v>
      </c>
      <c r="I1072" s="5">
        <f t="shared" si="16"/>
        <v>1200</v>
      </c>
    </row>
    <row r="1073" spans="1:9" x14ac:dyDescent="0.4">
      <c r="A1073">
        <v>110481</v>
      </c>
      <c r="B1073" s="1">
        <v>44137</v>
      </c>
      <c r="C1073" s="2">
        <v>0.82986111111111105</v>
      </c>
      <c r="D1073">
        <v>601</v>
      </c>
      <c r="E1073" t="str">
        <f>VLOOKUP($D1073,商品マスタ,2,FALSE)</f>
        <v>デザート</v>
      </c>
      <c r="F1073" t="str">
        <f>VLOOKUP($D1073,商品マスタ,3,FALSE)</f>
        <v>アップルパイ</v>
      </c>
      <c r="G1073" s="5">
        <v>500</v>
      </c>
      <c r="H1073">
        <v>3</v>
      </c>
      <c r="I1073" s="5">
        <f t="shared" si="16"/>
        <v>1500</v>
      </c>
    </row>
    <row r="1074" spans="1:9" x14ac:dyDescent="0.4">
      <c r="A1074">
        <v>110481</v>
      </c>
      <c r="B1074" s="1">
        <v>44137</v>
      </c>
      <c r="C1074" s="2">
        <v>0.82986111111111105</v>
      </c>
      <c r="D1074">
        <v>901</v>
      </c>
      <c r="E1074" t="str">
        <f>VLOOKUP($D1074,商品マスタ,2,FALSE)</f>
        <v>ドリンク</v>
      </c>
      <c r="F1074" t="str">
        <f>VLOOKUP($D1074,商品マスタ,3,FALSE)</f>
        <v>ドリンクバー</v>
      </c>
      <c r="G1074" s="5">
        <v>350</v>
      </c>
      <c r="H1074">
        <v>2</v>
      </c>
      <c r="I1074" s="5">
        <f t="shared" si="16"/>
        <v>700</v>
      </c>
    </row>
    <row r="1075" spans="1:9" x14ac:dyDescent="0.4">
      <c r="A1075">
        <v>110482</v>
      </c>
      <c r="B1075" s="1">
        <v>44137</v>
      </c>
      <c r="C1075" s="2">
        <v>0.83680555555555536</v>
      </c>
      <c r="D1075">
        <v>402</v>
      </c>
      <c r="E1075" t="str">
        <f>VLOOKUP($D1075,商品マスタ,2,FALSE)</f>
        <v>ハンバーグ</v>
      </c>
      <c r="F1075" t="str">
        <f>VLOOKUP($D1075,商品マスタ,3,FALSE)</f>
        <v>和風ハンバーグ</v>
      </c>
      <c r="G1075" s="5">
        <v>1000</v>
      </c>
      <c r="H1075">
        <v>2</v>
      </c>
      <c r="I1075" s="5">
        <f t="shared" si="16"/>
        <v>2000</v>
      </c>
    </row>
    <row r="1076" spans="1:9" x14ac:dyDescent="0.4">
      <c r="A1076">
        <v>110482</v>
      </c>
      <c r="B1076" s="1">
        <v>44137</v>
      </c>
      <c r="C1076" s="2">
        <v>0.83680555555555536</v>
      </c>
      <c r="D1076">
        <v>901</v>
      </c>
      <c r="E1076" t="str">
        <f>VLOOKUP($D1076,商品マスタ,2,FALSE)</f>
        <v>ドリンク</v>
      </c>
      <c r="F1076" t="str">
        <f>VLOOKUP($D1076,商品マスタ,3,FALSE)</f>
        <v>ドリンクバー</v>
      </c>
      <c r="G1076" s="5">
        <v>350</v>
      </c>
      <c r="H1076">
        <v>2</v>
      </c>
      <c r="I1076" s="5">
        <f t="shared" si="16"/>
        <v>700</v>
      </c>
    </row>
    <row r="1077" spans="1:9" x14ac:dyDescent="0.4">
      <c r="A1077">
        <v>110482</v>
      </c>
      <c r="B1077" s="1">
        <v>44137</v>
      </c>
      <c r="C1077" s="2">
        <v>0.83680555555555536</v>
      </c>
      <c r="D1077">
        <v>503</v>
      </c>
      <c r="E1077" t="str">
        <f>VLOOKUP($D1077,商品マスタ,2,FALSE)</f>
        <v>サラダ</v>
      </c>
      <c r="F1077" t="str">
        <f>VLOOKUP($D1077,商品マスタ,3,FALSE)</f>
        <v>エビとアボカドのサラダ</v>
      </c>
      <c r="G1077" s="5">
        <v>500</v>
      </c>
      <c r="H1077">
        <v>2</v>
      </c>
      <c r="I1077" s="5">
        <f t="shared" si="16"/>
        <v>1000</v>
      </c>
    </row>
    <row r="1078" spans="1:9" x14ac:dyDescent="0.4">
      <c r="A1078">
        <v>110483</v>
      </c>
      <c r="B1078" s="1">
        <v>44137</v>
      </c>
      <c r="C1078" s="2">
        <v>0.83680555555555536</v>
      </c>
      <c r="D1078">
        <v>109</v>
      </c>
      <c r="E1078" t="str">
        <f>VLOOKUP($D1078,商品マスタ,2,FALSE)</f>
        <v>パスタ</v>
      </c>
      <c r="F1078" t="str">
        <f>VLOOKUP($D1078,商品マスタ,3,FALSE)</f>
        <v>ペペロンチーノ</v>
      </c>
      <c r="G1078" s="5">
        <v>900</v>
      </c>
      <c r="H1078">
        <v>2</v>
      </c>
      <c r="I1078" s="5">
        <f t="shared" si="16"/>
        <v>1800</v>
      </c>
    </row>
    <row r="1079" spans="1:9" x14ac:dyDescent="0.4">
      <c r="A1079">
        <v>110483</v>
      </c>
      <c r="B1079" s="1">
        <v>44137</v>
      </c>
      <c r="C1079" s="2">
        <v>0.83680555555555536</v>
      </c>
      <c r="D1079">
        <v>201</v>
      </c>
      <c r="E1079" t="str">
        <f>VLOOKUP($D1079,商品マスタ,2,FALSE)</f>
        <v>ピザ</v>
      </c>
      <c r="F1079" t="str">
        <f>VLOOKUP($D1079,商品マスタ,3,FALSE)</f>
        <v>マルゲリータ</v>
      </c>
      <c r="G1079" s="5">
        <v>900</v>
      </c>
      <c r="H1079">
        <v>1</v>
      </c>
      <c r="I1079" s="5">
        <f t="shared" si="16"/>
        <v>900</v>
      </c>
    </row>
    <row r="1080" spans="1:9" x14ac:dyDescent="0.4">
      <c r="A1080">
        <v>110483</v>
      </c>
      <c r="B1080" s="1">
        <v>44137</v>
      </c>
      <c r="C1080" s="2">
        <v>0.83680555555555536</v>
      </c>
      <c r="D1080">
        <v>901</v>
      </c>
      <c r="E1080" t="str">
        <f>VLOOKUP($D1080,商品マスタ,2,FALSE)</f>
        <v>ドリンク</v>
      </c>
      <c r="F1080" t="str">
        <f>VLOOKUP($D1080,商品マスタ,3,FALSE)</f>
        <v>ドリンクバー</v>
      </c>
      <c r="G1080" s="5">
        <v>350</v>
      </c>
      <c r="H1080">
        <v>3</v>
      </c>
      <c r="I1080" s="5">
        <f t="shared" si="16"/>
        <v>1050</v>
      </c>
    </row>
    <row r="1081" spans="1:9" x14ac:dyDescent="0.4">
      <c r="A1081">
        <v>110484</v>
      </c>
      <c r="B1081" s="1">
        <v>44137</v>
      </c>
      <c r="C1081" s="2">
        <v>0.84027777777777757</v>
      </c>
      <c r="D1081">
        <v>202</v>
      </c>
      <c r="E1081" t="str">
        <f>VLOOKUP($D1081,商品マスタ,2,FALSE)</f>
        <v>ピザ</v>
      </c>
      <c r="F1081" t="str">
        <f>VLOOKUP($D1081,商品マスタ,3,FALSE)</f>
        <v>フレッシュバジルのマルゲリータ</v>
      </c>
      <c r="G1081" s="5">
        <v>1000</v>
      </c>
      <c r="H1081">
        <v>2</v>
      </c>
      <c r="I1081" s="5">
        <f t="shared" si="16"/>
        <v>2000</v>
      </c>
    </row>
    <row r="1082" spans="1:9" x14ac:dyDescent="0.4">
      <c r="A1082">
        <v>110484</v>
      </c>
      <c r="B1082" s="1">
        <v>44137</v>
      </c>
      <c r="C1082" s="2">
        <v>0.84027777777777757</v>
      </c>
      <c r="D1082">
        <v>901</v>
      </c>
      <c r="E1082" t="str">
        <f>VLOOKUP($D1082,商品マスタ,2,FALSE)</f>
        <v>ドリンク</v>
      </c>
      <c r="F1082" t="str">
        <f>VLOOKUP($D1082,商品マスタ,3,FALSE)</f>
        <v>ドリンクバー</v>
      </c>
      <c r="G1082" s="5">
        <v>350</v>
      </c>
      <c r="H1082">
        <v>2</v>
      </c>
      <c r="I1082" s="5">
        <f t="shared" si="16"/>
        <v>700</v>
      </c>
    </row>
    <row r="1083" spans="1:9" x14ac:dyDescent="0.4">
      <c r="A1083">
        <v>110485</v>
      </c>
      <c r="B1083" s="1">
        <v>44137</v>
      </c>
      <c r="C1083" s="2">
        <v>0.84374999999999978</v>
      </c>
      <c r="D1083">
        <v>901</v>
      </c>
      <c r="E1083" t="str">
        <f>VLOOKUP($D1083,商品マスタ,2,FALSE)</f>
        <v>ドリンク</v>
      </c>
      <c r="F1083" t="str">
        <f>VLOOKUP($D1083,商品マスタ,3,FALSE)</f>
        <v>ドリンクバー</v>
      </c>
      <c r="G1083" s="5">
        <v>350</v>
      </c>
      <c r="H1083">
        <v>2</v>
      </c>
      <c r="I1083" s="5">
        <f t="shared" si="16"/>
        <v>700</v>
      </c>
    </row>
    <row r="1084" spans="1:9" x14ac:dyDescent="0.4">
      <c r="A1084">
        <v>110485</v>
      </c>
      <c r="B1084" s="1">
        <v>44137</v>
      </c>
      <c r="C1084" s="2">
        <v>0.84374999999999978</v>
      </c>
      <c r="D1084">
        <v>301</v>
      </c>
      <c r="E1084" t="str">
        <f>VLOOKUP($D1084,商品マスタ,2,FALSE)</f>
        <v>ドリア</v>
      </c>
      <c r="F1084" t="str">
        <f>VLOOKUP($D1084,商品マスタ,3,FALSE)</f>
        <v>シーフードドリア</v>
      </c>
      <c r="G1084" s="5">
        <v>900</v>
      </c>
      <c r="H1084">
        <v>2</v>
      </c>
      <c r="I1084" s="5">
        <f t="shared" si="16"/>
        <v>1800</v>
      </c>
    </row>
    <row r="1085" spans="1:9" x14ac:dyDescent="0.4">
      <c r="A1085">
        <v>110486</v>
      </c>
      <c r="B1085" s="1">
        <v>44137</v>
      </c>
      <c r="C1085" s="2">
        <v>0.84722222222222199</v>
      </c>
      <c r="D1085">
        <v>901</v>
      </c>
      <c r="E1085" t="str">
        <f>VLOOKUP($D1085,商品マスタ,2,FALSE)</f>
        <v>ドリンク</v>
      </c>
      <c r="F1085" t="str">
        <f>VLOOKUP($D1085,商品マスタ,3,FALSE)</f>
        <v>ドリンクバー</v>
      </c>
      <c r="G1085" s="5">
        <v>350</v>
      </c>
      <c r="H1085">
        <v>3</v>
      </c>
      <c r="I1085" s="5">
        <f t="shared" si="16"/>
        <v>1050</v>
      </c>
    </row>
    <row r="1086" spans="1:9" x14ac:dyDescent="0.4">
      <c r="A1086">
        <v>110486</v>
      </c>
      <c r="B1086" s="1">
        <v>44137</v>
      </c>
      <c r="C1086" s="2">
        <v>0.84722222222222199</v>
      </c>
      <c r="D1086">
        <v>501</v>
      </c>
      <c r="E1086" t="str">
        <f>VLOOKUP($D1086,商品マスタ,2,FALSE)</f>
        <v>サラダ</v>
      </c>
      <c r="F1086" t="str">
        <f>VLOOKUP($D1086,商品マスタ,3,FALSE)</f>
        <v>コーンサラダ</v>
      </c>
      <c r="G1086" s="5">
        <v>350</v>
      </c>
      <c r="H1086">
        <v>3</v>
      </c>
      <c r="I1086" s="5">
        <f t="shared" si="16"/>
        <v>1050</v>
      </c>
    </row>
    <row r="1087" spans="1:9" x14ac:dyDescent="0.4">
      <c r="A1087">
        <v>110486</v>
      </c>
      <c r="B1087" s="1">
        <v>44137</v>
      </c>
      <c r="C1087" s="2">
        <v>0.84722222222222199</v>
      </c>
      <c r="D1087">
        <v>401</v>
      </c>
      <c r="E1087" t="str">
        <f>VLOOKUP($D1087,商品マスタ,2,FALSE)</f>
        <v>ハンバーグ</v>
      </c>
      <c r="F1087" t="str">
        <f>VLOOKUP($D1087,商品マスタ,3,FALSE)</f>
        <v>煮込みハンバーグ</v>
      </c>
      <c r="G1087" s="5">
        <v>1200</v>
      </c>
      <c r="H1087">
        <v>3</v>
      </c>
      <c r="I1087" s="5">
        <f t="shared" si="16"/>
        <v>3600</v>
      </c>
    </row>
    <row r="1088" spans="1:9" x14ac:dyDescent="0.4">
      <c r="A1088">
        <v>110487</v>
      </c>
      <c r="B1088" s="1">
        <v>44137</v>
      </c>
      <c r="C1088" s="2">
        <v>0.85069444444444431</v>
      </c>
      <c r="D1088">
        <v>901</v>
      </c>
      <c r="E1088" t="str">
        <f>VLOOKUP($D1088,商品マスタ,2,FALSE)</f>
        <v>ドリンク</v>
      </c>
      <c r="F1088" t="str">
        <f>VLOOKUP($D1088,商品マスタ,3,FALSE)</f>
        <v>ドリンクバー</v>
      </c>
      <c r="G1088" s="5">
        <v>350</v>
      </c>
      <c r="H1088">
        <v>2</v>
      </c>
      <c r="I1088" s="5">
        <f t="shared" si="16"/>
        <v>700</v>
      </c>
    </row>
    <row r="1089" spans="1:9" x14ac:dyDescent="0.4">
      <c r="A1089">
        <v>110488</v>
      </c>
      <c r="B1089" s="1">
        <v>44137</v>
      </c>
      <c r="C1089" s="2">
        <v>0.85416666666666652</v>
      </c>
      <c r="D1089">
        <v>901</v>
      </c>
      <c r="E1089" t="str">
        <f>VLOOKUP($D1089,商品マスタ,2,FALSE)</f>
        <v>ドリンク</v>
      </c>
      <c r="F1089" t="str">
        <f>VLOOKUP($D1089,商品マスタ,3,FALSE)</f>
        <v>ドリンクバー</v>
      </c>
      <c r="G1089" s="5">
        <v>350</v>
      </c>
      <c r="H1089">
        <v>1</v>
      </c>
      <c r="I1089" s="5">
        <f t="shared" si="16"/>
        <v>350</v>
      </c>
    </row>
    <row r="1090" spans="1:9" x14ac:dyDescent="0.4">
      <c r="A1090">
        <v>110488</v>
      </c>
      <c r="B1090" s="1">
        <v>44137</v>
      </c>
      <c r="C1090" s="2">
        <v>0.85416666666666652</v>
      </c>
      <c r="D1090">
        <v>303</v>
      </c>
      <c r="E1090" t="str">
        <f>VLOOKUP($D1090,商品マスタ,2,FALSE)</f>
        <v>ドリア</v>
      </c>
      <c r="F1090" t="str">
        <f>VLOOKUP($D1090,商品マスタ,3,FALSE)</f>
        <v>イカとエビのドリア</v>
      </c>
      <c r="G1090" s="5">
        <v>900</v>
      </c>
      <c r="H1090">
        <v>1</v>
      </c>
      <c r="I1090" s="5">
        <f t="shared" si="16"/>
        <v>900</v>
      </c>
    </row>
    <row r="1091" spans="1:9" x14ac:dyDescent="0.4">
      <c r="A1091">
        <v>110489</v>
      </c>
      <c r="B1091" s="1">
        <v>44137</v>
      </c>
      <c r="C1091" s="2">
        <v>0.85416666666666652</v>
      </c>
      <c r="D1091">
        <v>901</v>
      </c>
      <c r="E1091" t="str">
        <f>VLOOKUP($D1091,商品マスタ,2,FALSE)</f>
        <v>ドリンク</v>
      </c>
      <c r="F1091" t="str">
        <f>VLOOKUP($D1091,商品マスタ,3,FALSE)</f>
        <v>ドリンクバー</v>
      </c>
      <c r="G1091" s="5">
        <v>350</v>
      </c>
      <c r="H1091">
        <v>2</v>
      </c>
      <c r="I1091" s="5">
        <f t="shared" ref="I1091:I1154" si="17">G1091*H1091</f>
        <v>700</v>
      </c>
    </row>
    <row r="1092" spans="1:9" x14ac:dyDescent="0.4">
      <c r="A1092">
        <v>110489</v>
      </c>
      <c r="B1092" s="1">
        <v>44137</v>
      </c>
      <c r="C1092" s="2">
        <v>0.85416666666666652</v>
      </c>
      <c r="D1092">
        <v>111</v>
      </c>
      <c r="E1092" t="str">
        <f>VLOOKUP($D1092,商品マスタ,2,FALSE)</f>
        <v>パスタ</v>
      </c>
      <c r="F1092" t="str">
        <f>VLOOKUP($D1092,商品マスタ,3,FALSE)</f>
        <v>和風きのこ</v>
      </c>
      <c r="G1092" s="5">
        <v>900</v>
      </c>
      <c r="H1092">
        <v>2</v>
      </c>
      <c r="I1092" s="5">
        <f t="shared" si="17"/>
        <v>1800</v>
      </c>
    </row>
    <row r="1093" spans="1:9" x14ac:dyDescent="0.4">
      <c r="A1093">
        <v>110490</v>
      </c>
      <c r="B1093" s="1">
        <v>44137</v>
      </c>
      <c r="C1093" s="2">
        <v>0.85416666666666652</v>
      </c>
      <c r="D1093">
        <v>903</v>
      </c>
      <c r="E1093" t="str">
        <f>VLOOKUP($D1093,商品マスタ,2,FALSE)</f>
        <v>ドリンク</v>
      </c>
      <c r="F1093" t="str">
        <f>VLOOKUP($D1093,商品マスタ,3,FALSE)</f>
        <v>ビール（グラス）</v>
      </c>
      <c r="G1093" s="5">
        <v>400</v>
      </c>
      <c r="H1093">
        <v>2</v>
      </c>
      <c r="I1093" s="5">
        <f t="shared" si="17"/>
        <v>800</v>
      </c>
    </row>
    <row r="1094" spans="1:9" x14ac:dyDescent="0.4">
      <c r="A1094">
        <v>110490</v>
      </c>
      <c r="B1094" s="1">
        <v>44137</v>
      </c>
      <c r="C1094" s="2">
        <v>0.85416666666666652</v>
      </c>
      <c r="D1094">
        <v>401</v>
      </c>
      <c r="E1094" t="str">
        <f>VLOOKUP($D1094,商品マスタ,2,FALSE)</f>
        <v>ハンバーグ</v>
      </c>
      <c r="F1094" t="str">
        <f>VLOOKUP($D1094,商品マスタ,3,FALSE)</f>
        <v>煮込みハンバーグ</v>
      </c>
      <c r="G1094" s="5">
        <v>1200</v>
      </c>
      <c r="H1094">
        <v>3</v>
      </c>
      <c r="I1094" s="5">
        <f t="shared" si="17"/>
        <v>3600</v>
      </c>
    </row>
    <row r="1095" spans="1:9" x14ac:dyDescent="0.4">
      <c r="A1095">
        <v>110490</v>
      </c>
      <c r="B1095" s="1">
        <v>44137</v>
      </c>
      <c r="C1095" s="2">
        <v>0.85416666666666652</v>
      </c>
      <c r="D1095">
        <v>902</v>
      </c>
      <c r="E1095" t="str">
        <f>VLOOKUP($D1095,商品マスタ,2,FALSE)</f>
        <v>ドリンク</v>
      </c>
      <c r="F1095" t="str">
        <f>VLOOKUP($D1095,商品マスタ,3,FALSE)</f>
        <v>ドリンクバー（キッズ）</v>
      </c>
      <c r="G1095" s="5">
        <v>200</v>
      </c>
      <c r="H1095">
        <v>1</v>
      </c>
      <c r="I1095" s="5">
        <f t="shared" si="17"/>
        <v>200</v>
      </c>
    </row>
    <row r="1096" spans="1:9" x14ac:dyDescent="0.4">
      <c r="A1096">
        <v>110491</v>
      </c>
      <c r="B1096" s="1">
        <v>44137</v>
      </c>
      <c r="C1096" s="2">
        <v>0.85416666666666652</v>
      </c>
      <c r="D1096">
        <v>904</v>
      </c>
      <c r="E1096" t="str">
        <f>VLOOKUP($D1096,商品マスタ,2,FALSE)</f>
        <v>ドリンク</v>
      </c>
      <c r="F1096" t="str">
        <f>VLOOKUP($D1096,商品マスタ,3,FALSE)</f>
        <v>ビール（中ジョッキ）</v>
      </c>
      <c r="G1096" s="5">
        <v>600</v>
      </c>
      <c r="H1096">
        <v>3</v>
      </c>
      <c r="I1096" s="5">
        <f t="shared" si="17"/>
        <v>1800</v>
      </c>
    </row>
    <row r="1097" spans="1:9" x14ac:dyDescent="0.4">
      <c r="A1097">
        <v>110491</v>
      </c>
      <c r="B1097" s="1">
        <v>44137</v>
      </c>
      <c r="C1097" s="2">
        <v>0.85416666666666652</v>
      </c>
      <c r="D1097">
        <v>201</v>
      </c>
      <c r="E1097" t="str">
        <f>VLOOKUP($D1097,商品マスタ,2,FALSE)</f>
        <v>ピザ</v>
      </c>
      <c r="F1097" t="str">
        <f>VLOOKUP($D1097,商品マスタ,3,FALSE)</f>
        <v>マルゲリータ</v>
      </c>
      <c r="G1097" s="5">
        <v>900</v>
      </c>
      <c r="H1097">
        <v>1</v>
      </c>
      <c r="I1097" s="5">
        <f t="shared" si="17"/>
        <v>900</v>
      </c>
    </row>
    <row r="1098" spans="1:9" x14ac:dyDescent="0.4">
      <c r="A1098">
        <v>110492</v>
      </c>
      <c r="B1098" s="1">
        <v>44137</v>
      </c>
      <c r="C1098" s="2">
        <v>0.85763888888888873</v>
      </c>
      <c r="D1098">
        <v>901</v>
      </c>
      <c r="E1098" t="str">
        <f>VLOOKUP($D1098,商品マスタ,2,FALSE)</f>
        <v>ドリンク</v>
      </c>
      <c r="F1098" t="str">
        <f>VLOOKUP($D1098,商品マスタ,3,FALSE)</f>
        <v>ドリンクバー</v>
      </c>
      <c r="G1098" s="5">
        <v>350</v>
      </c>
      <c r="H1098">
        <v>2</v>
      </c>
      <c r="I1098" s="5">
        <f t="shared" si="17"/>
        <v>700</v>
      </c>
    </row>
    <row r="1099" spans="1:9" x14ac:dyDescent="0.4">
      <c r="A1099">
        <v>110492</v>
      </c>
      <c r="B1099" s="1">
        <v>44137</v>
      </c>
      <c r="C1099" s="2">
        <v>0.85763888888888873</v>
      </c>
      <c r="D1099">
        <v>403</v>
      </c>
      <c r="E1099" t="str">
        <f>VLOOKUP($D1099,商品マスタ,2,FALSE)</f>
        <v>ハンバーグ</v>
      </c>
      <c r="F1099" t="str">
        <f>VLOOKUP($D1099,商品マスタ,3,FALSE)</f>
        <v>イタリアンハンバーグ</v>
      </c>
      <c r="G1099" s="5">
        <v>1000</v>
      </c>
      <c r="H1099">
        <v>2</v>
      </c>
      <c r="I1099" s="5">
        <f t="shared" si="17"/>
        <v>2000</v>
      </c>
    </row>
    <row r="1100" spans="1:9" x14ac:dyDescent="0.4">
      <c r="A1100">
        <v>110493</v>
      </c>
      <c r="B1100" s="1">
        <v>44137</v>
      </c>
      <c r="C1100" s="2">
        <v>0.85763888888888873</v>
      </c>
      <c r="D1100">
        <v>301</v>
      </c>
      <c r="E1100" t="str">
        <f>VLOOKUP($D1100,商品マスタ,2,FALSE)</f>
        <v>ドリア</v>
      </c>
      <c r="F1100" t="str">
        <f>VLOOKUP($D1100,商品マスタ,3,FALSE)</f>
        <v>シーフードドリア</v>
      </c>
      <c r="G1100" s="5">
        <v>900</v>
      </c>
      <c r="H1100">
        <v>2</v>
      </c>
      <c r="I1100" s="5">
        <f t="shared" si="17"/>
        <v>1800</v>
      </c>
    </row>
    <row r="1101" spans="1:9" x14ac:dyDescent="0.4">
      <c r="A1101">
        <v>110493</v>
      </c>
      <c r="B1101" s="1">
        <v>44137</v>
      </c>
      <c r="C1101" s="2">
        <v>0.85763888888888873</v>
      </c>
      <c r="D1101">
        <v>501</v>
      </c>
      <c r="E1101" t="str">
        <f>VLOOKUP($D1101,商品マスタ,2,FALSE)</f>
        <v>サラダ</v>
      </c>
      <c r="F1101" t="str">
        <f>VLOOKUP($D1101,商品マスタ,3,FALSE)</f>
        <v>コーンサラダ</v>
      </c>
      <c r="G1101" s="5">
        <v>350</v>
      </c>
      <c r="H1101">
        <v>2</v>
      </c>
      <c r="I1101" s="5">
        <f t="shared" si="17"/>
        <v>700</v>
      </c>
    </row>
    <row r="1102" spans="1:9" x14ac:dyDescent="0.4">
      <c r="A1102">
        <v>110493</v>
      </c>
      <c r="B1102" s="1">
        <v>44137</v>
      </c>
      <c r="C1102" s="2">
        <v>0.85763888888888873</v>
      </c>
      <c r="D1102">
        <v>903</v>
      </c>
      <c r="E1102" t="str">
        <f>VLOOKUP($D1102,商品マスタ,2,FALSE)</f>
        <v>ドリンク</v>
      </c>
      <c r="F1102" t="str">
        <f>VLOOKUP($D1102,商品マスタ,3,FALSE)</f>
        <v>ビール（グラス）</v>
      </c>
      <c r="G1102" s="5">
        <v>400</v>
      </c>
      <c r="H1102">
        <v>2</v>
      </c>
      <c r="I1102" s="5">
        <f t="shared" si="17"/>
        <v>800</v>
      </c>
    </row>
    <row r="1103" spans="1:9" x14ac:dyDescent="0.4">
      <c r="A1103">
        <v>110494</v>
      </c>
      <c r="B1103" s="1">
        <v>44137</v>
      </c>
      <c r="C1103" s="2">
        <v>0.86111111111111094</v>
      </c>
      <c r="D1103">
        <v>901</v>
      </c>
      <c r="E1103" t="str">
        <f>VLOOKUP($D1103,商品マスタ,2,FALSE)</f>
        <v>ドリンク</v>
      </c>
      <c r="F1103" t="str">
        <f>VLOOKUP($D1103,商品マスタ,3,FALSE)</f>
        <v>ドリンクバー</v>
      </c>
      <c r="G1103" s="5">
        <v>350</v>
      </c>
      <c r="H1103">
        <v>1</v>
      </c>
      <c r="I1103" s="5">
        <f t="shared" si="17"/>
        <v>350</v>
      </c>
    </row>
    <row r="1104" spans="1:9" x14ac:dyDescent="0.4">
      <c r="A1104">
        <v>110494</v>
      </c>
      <c r="B1104" s="1">
        <v>44137</v>
      </c>
      <c r="C1104" s="2">
        <v>0.86111111111111094</v>
      </c>
      <c r="D1104">
        <v>303</v>
      </c>
      <c r="E1104" t="str">
        <f>VLOOKUP($D1104,商品マスタ,2,FALSE)</f>
        <v>ドリア</v>
      </c>
      <c r="F1104" t="str">
        <f>VLOOKUP($D1104,商品マスタ,3,FALSE)</f>
        <v>イカとエビのドリア</v>
      </c>
      <c r="G1104" s="5">
        <v>900</v>
      </c>
      <c r="H1104">
        <v>1</v>
      </c>
      <c r="I1104" s="5">
        <f t="shared" si="17"/>
        <v>900</v>
      </c>
    </row>
    <row r="1105" spans="1:9" x14ac:dyDescent="0.4">
      <c r="A1105">
        <v>110495</v>
      </c>
      <c r="B1105" s="1">
        <v>44137</v>
      </c>
      <c r="C1105" s="2">
        <v>0.86111111111111094</v>
      </c>
      <c r="D1105">
        <v>904</v>
      </c>
      <c r="E1105" t="str">
        <f>VLOOKUP($D1105,商品マスタ,2,FALSE)</f>
        <v>ドリンク</v>
      </c>
      <c r="F1105" t="str">
        <f>VLOOKUP($D1105,商品マスタ,3,FALSE)</f>
        <v>ビール（中ジョッキ）</v>
      </c>
      <c r="G1105" s="5">
        <v>600</v>
      </c>
      <c r="H1105">
        <v>3</v>
      </c>
      <c r="I1105" s="5">
        <f t="shared" si="17"/>
        <v>1800</v>
      </c>
    </row>
    <row r="1106" spans="1:9" x14ac:dyDescent="0.4">
      <c r="A1106">
        <v>110495</v>
      </c>
      <c r="B1106" s="1">
        <v>44137</v>
      </c>
      <c r="C1106" s="2">
        <v>0.86111111111111094</v>
      </c>
      <c r="D1106">
        <v>111</v>
      </c>
      <c r="E1106" t="str">
        <f>VLOOKUP($D1106,商品マスタ,2,FALSE)</f>
        <v>パスタ</v>
      </c>
      <c r="F1106" t="str">
        <f>VLOOKUP($D1106,商品マスタ,3,FALSE)</f>
        <v>和風きのこ</v>
      </c>
      <c r="G1106" s="5">
        <v>900</v>
      </c>
      <c r="H1106">
        <v>2</v>
      </c>
      <c r="I1106" s="5">
        <f t="shared" si="17"/>
        <v>1800</v>
      </c>
    </row>
    <row r="1107" spans="1:9" x14ac:dyDescent="0.4">
      <c r="A1107">
        <v>110496</v>
      </c>
      <c r="B1107" s="1">
        <v>44137</v>
      </c>
      <c r="C1107" s="2">
        <v>0.86111111111111094</v>
      </c>
      <c r="D1107">
        <v>903</v>
      </c>
      <c r="E1107" t="str">
        <f>VLOOKUP($D1107,商品マスタ,2,FALSE)</f>
        <v>ドリンク</v>
      </c>
      <c r="F1107" t="str">
        <f>VLOOKUP($D1107,商品マスタ,3,FALSE)</f>
        <v>ビール（グラス）</v>
      </c>
      <c r="G1107" s="5">
        <v>400</v>
      </c>
      <c r="H1107">
        <v>2</v>
      </c>
      <c r="I1107" s="5">
        <f t="shared" si="17"/>
        <v>800</v>
      </c>
    </row>
    <row r="1108" spans="1:9" x14ac:dyDescent="0.4">
      <c r="A1108">
        <v>110496</v>
      </c>
      <c r="B1108" s="1">
        <v>44137</v>
      </c>
      <c r="C1108" s="2">
        <v>0.86111111111111094</v>
      </c>
      <c r="D1108">
        <v>105</v>
      </c>
      <c r="E1108" t="str">
        <f>VLOOKUP($D1108,商品マスタ,2,FALSE)</f>
        <v>パスタ</v>
      </c>
      <c r="F1108" t="str">
        <f>VLOOKUP($D1108,商品マスタ,3,FALSE)</f>
        <v>カルボナーラ</v>
      </c>
      <c r="G1108" s="5">
        <v>1200</v>
      </c>
      <c r="H1108">
        <v>2</v>
      </c>
      <c r="I1108" s="5">
        <f t="shared" si="17"/>
        <v>2400</v>
      </c>
    </row>
    <row r="1109" spans="1:9" x14ac:dyDescent="0.4">
      <c r="A1109">
        <v>110497</v>
      </c>
      <c r="B1109" s="1">
        <v>44137</v>
      </c>
      <c r="C1109" s="2">
        <v>0.86111111111111094</v>
      </c>
      <c r="D1109">
        <v>904</v>
      </c>
      <c r="E1109" t="str">
        <f>VLOOKUP($D1109,商品マスタ,2,FALSE)</f>
        <v>ドリンク</v>
      </c>
      <c r="F1109" t="str">
        <f>VLOOKUP($D1109,商品マスタ,3,FALSE)</f>
        <v>ビール（中ジョッキ）</v>
      </c>
      <c r="G1109" s="5">
        <v>600</v>
      </c>
      <c r="H1109">
        <v>3</v>
      </c>
      <c r="I1109" s="5">
        <f t="shared" si="17"/>
        <v>1800</v>
      </c>
    </row>
    <row r="1110" spans="1:9" x14ac:dyDescent="0.4">
      <c r="A1110">
        <v>110498</v>
      </c>
      <c r="B1110" s="1">
        <v>44137</v>
      </c>
      <c r="C1110" s="2">
        <v>0.86458333333333315</v>
      </c>
      <c r="D1110">
        <v>901</v>
      </c>
      <c r="E1110" t="str">
        <f>VLOOKUP($D1110,商品マスタ,2,FALSE)</f>
        <v>ドリンク</v>
      </c>
      <c r="F1110" t="str">
        <f>VLOOKUP($D1110,商品マスタ,3,FALSE)</f>
        <v>ドリンクバー</v>
      </c>
      <c r="G1110" s="5">
        <v>350</v>
      </c>
      <c r="H1110">
        <v>2</v>
      </c>
      <c r="I1110" s="5">
        <f t="shared" si="17"/>
        <v>700</v>
      </c>
    </row>
    <row r="1111" spans="1:9" x14ac:dyDescent="0.4">
      <c r="A1111">
        <v>110498</v>
      </c>
      <c r="B1111" s="1">
        <v>44137</v>
      </c>
      <c r="C1111" s="2">
        <v>0.86458333333333315</v>
      </c>
      <c r="D1111">
        <v>403</v>
      </c>
      <c r="E1111" t="str">
        <f>VLOOKUP($D1111,商品マスタ,2,FALSE)</f>
        <v>ハンバーグ</v>
      </c>
      <c r="F1111" t="str">
        <f>VLOOKUP($D1111,商品マスタ,3,FALSE)</f>
        <v>イタリアンハンバーグ</v>
      </c>
      <c r="G1111" s="5">
        <v>1000</v>
      </c>
      <c r="H1111">
        <v>2</v>
      </c>
      <c r="I1111" s="5">
        <f t="shared" si="17"/>
        <v>2000</v>
      </c>
    </row>
    <row r="1112" spans="1:9" x14ac:dyDescent="0.4">
      <c r="A1112">
        <v>110499</v>
      </c>
      <c r="B1112" s="1">
        <v>44137</v>
      </c>
      <c r="C1112" s="2">
        <v>0.86458333333333315</v>
      </c>
      <c r="D1112">
        <v>301</v>
      </c>
      <c r="E1112" t="str">
        <f>VLOOKUP($D1112,商品マスタ,2,FALSE)</f>
        <v>ドリア</v>
      </c>
      <c r="F1112" t="str">
        <f>VLOOKUP($D1112,商品マスタ,3,FALSE)</f>
        <v>シーフードドリア</v>
      </c>
      <c r="G1112" s="5">
        <v>900</v>
      </c>
      <c r="H1112">
        <v>2</v>
      </c>
      <c r="I1112" s="5">
        <f t="shared" si="17"/>
        <v>1800</v>
      </c>
    </row>
    <row r="1113" spans="1:9" x14ac:dyDescent="0.4">
      <c r="A1113">
        <v>110499</v>
      </c>
      <c r="B1113" s="1">
        <v>44137</v>
      </c>
      <c r="C1113" s="2">
        <v>0.86458333333333315</v>
      </c>
      <c r="D1113">
        <v>501</v>
      </c>
      <c r="E1113" t="str">
        <f>VLOOKUP($D1113,商品マスタ,2,FALSE)</f>
        <v>サラダ</v>
      </c>
      <c r="F1113" t="str">
        <f>VLOOKUP($D1113,商品マスタ,3,FALSE)</f>
        <v>コーンサラダ</v>
      </c>
      <c r="G1113" s="5">
        <v>350</v>
      </c>
      <c r="H1113">
        <v>2</v>
      </c>
      <c r="I1113" s="5">
        <f t="shared" si="17"/>
        <v>700</v>
      </c>
    </row>
    <row r="1114" spans="1:9" x14ac:dyDescent="0.4">
      <c r="A1114">
        <v>110499</v>
      </c>
      <c r="B1114" s="1">
        <v>44137</v>
      </c>
      <c r="C1114" s="2">
        <v>0.86458333333333315</v>
      </c>
      <c r="D1114">
        <v>903</v>
      </c>
      <c r="E1114" t="str">
        <f>VLOOKUP($D1114,商品マスタ,2,FALSE)</f>
        <v>ドリンク</v>
      </c>
      <c r="F1114" t="str">
        <f>VLOOKUP($D1114,商品マスタ,3,FALSE)</f>
        <v>ビール（グラス）</v>
      </c>
      <c r="G1114" s="5">
        <v>400</v>
      </c>
      <c r="H1114">
        <v>2</v>
      </c>
      <c r="I1114" s="5">
        <f t="shared" si="17"/>
        <v>800</v>
      </c>
    </row>
    <row r="1115" spans="1:9" x14ac:dyDescent="0.4">
      <c r="A1115">
        <v>110500</v>
      </c>
      <c r="B1115" s="1">
        <v>44137</v>
      </c>
      <c r="C1115" s="2">
        <v>0.86805555555555547</v>
      </c>
      <c r="D1115">
        <v>901</v>
      </c>
      <c r="E1115" t="str">
        <f>VLOOKUP($D1115,商品マスタ,2,FALSE)</f>
        <v>ドリンク</v>
      </c>
      <c r="F1115" t="str">
        <f>VLOOKUP($D1115,商品マスタ,3,FALSE)</f>
        <v>ドリンクバー</v>
      </c>
      <c r="G1115" s="5">
        <v>350</v>
      </c>
      <c r="H1115">
        <v>2</v>
      </c>
      <c r="I1115" s="5">
        <f t="shared" si="17"/>
        <v>700</v>
      </c>
    </row>
    <row r="1116" spans="1:9" x14ac:dyDescent="0.4">
      <c r="A1116">
        <v>110500</v>
      </c>
      <c r="B1116" s="1">
        <v>44137</v>
      </c>
      <c r="C1116" s="2">
        <v>0.86805555555555547</v>
      </c>
      <c r="D1116">
        <v>403</v>
      </c>
      <c r="E1116" t="str">
        <f>VLOOKUP($D1116,商品マスタ,2,FALSE)</f>
        <v>ハンバーグ</v>
      </c>
      <c r="F1116" t="str">
        <f>VLOOKUP($D1116,商品マスタ,3,FALSE)</f>
        <v>イタリアンハンバーグ</v>
      </c>
      <c r="G1116" s="5">
        <v>1000</v>
      </c>
      <c r="H1116">
        <v>2</v>
      </c>
      <c r="I1116" s="5">
        <f t="shared" si="17"/>
        <v>2000</v>
      </c>
    </row>
    <row r="1117" spans="1:9" x14ac:dyDescent="0.4">
      <c r="A1117">
        <v>110501</v>
      </c>
      <c r="B1117" s="1">
        <v>44137</v>
      </c>
      <c r="C1117" s="2">
        <v>0.87152777777777779</v>
      </c>
      <c r="D1117">
        <v>301</v>
      </c>
      <c r="E1117" t="str">
        <f>VLOOKUP($D1117,商品マスタ,2,FALSE)</f>
        <v>ドリア</v>
      </c>
      <c r="F1117" t="str">
        <f>VLOOKUP($D1117,商品マスタ,3,FALSE)</f>
        <v>シーフードドリア</v>
      </c>
      <c r="G1117" s="5">
        <v>900</v>
      </c>
      <c r="H1117">
        <v>2</v>
      </c>
      <c r="I1117" s="5">
        <f t="shared" si="17"/>
        <v>1800</v>
      </c>
    </row>
    <row r="1118" spans="1:9" x14ac:dyDescent="0.4">
      <c r="A1118">
        <v>110501</v>
      </c>
      <c r="B1118" s="1">
        <v>44137</v>
      </c>
      <c r="C1118" s="2">
        <v>0.87152777777777779</v>
      </c>
      <c r="D1118">
        <v>504</v>
      </c>
      <c r="E1118" t="str">
        <f>VLOOKUP($D1118,商品マスタ,2,FALSE)</f>
        <v>サラダ</v>
      </c>
      <c r="F1118" t="str">
        <f>VLOOKUP($D1118,商品マスタ,3,FALSE)</f>
        <v>シーザーサラダ</v>
      </c>
      <c r="G1118" s="5">
        <v>500</v>
      </c>
      <c r="H1118">
        <v>4</v>
      </c>
      <c r="I1118" s="5">
        <f t="shared" si="17"/>
        <v>2000</v>
      </c>
    </row>
    <row r="1119" spans="1:9" x14ac:dyDescent="0.4">
      <c r="A1119">
        <v>110501</v>
      </c>
      <c r="B1119" s="1">
        <v>44137</v>
      </c>
      <c r="C1119" s="2">
        <v>0.87152777777777779</v>
      </c>
      <c r="D1119">
        <v>903</v>
      </c>
      <c r="E1119" t="str">
        <f>VLOOKUP($D1119,商品マスタ,2,FALSE)</f>
        <v>ドリンク</v>
      </c>
      <c r="F1119" t="str">
        <f>VLOOKUP($D1119,商品マスタ,3,FALSE)</f>
        <v>ビール（グラス）</v>
      </c>
      <c r="G1119" s="5">
        <v>400</v>
      </c>
      <c r="H1119">
        <v>4</v>
      </c>
      <c r="I1119" s="5">
        <f t="shared" si="17"/>
        <v>1600</v>
      </c>
    </row>
    <row r="1120" spans="1:9" x14ac:dyDescent="0.4">
      <c r="A1120">
        <v>110501</v>
      </c>
      <c r="B1120" s="1">
        <v>44137</v>
      </c>
      <c r="C1120" s="2">
        <v>0.87152777777777779</v>
      </c>
      <c r="D1120">
        <v>110</v>
      </c>
      <c r="E1120" t="str">
        <f>VLOOKUP($D1120,商品マスタ,2,FALSE)</f>
        <v>パスタ</v>
      </c>
      <c r="F1120" t="str">
        <f>VLOOKUP($D1120,商品マスタ,3,FALSE)</f>
        <v>キャベツのペペロンチーノ</v>
      </c>
      <c r="G1120" s="5">
        <v>900</v>
      </c>
      <c r="H1120">
        <v>2</v>
      </c>
      <c r="I1120" s="5">
        <f t="shared" si="17"/>
        <v>1800</v>
      </c>
    </row>
    <row r="1121" spans="1:9" x14ac:dyDescent="0.4">
      <c r="A1121">
        <v>110502</v>
      </c>
      <c r="B1121" s="1">
        <v>44137</v>
      </c>
      <c r="C1121" s="2">
        <v>0.88194444444444453</v>
      </c>
      <c r="D1121">
        <v>901</v>
      </c>
      <c r="E1121" t="str">
        <f>VLOOKUP($D1121,商品マスタ,2,FALSE)</f>
        <v>ドリンク</v>
      </c>
      <c r="F1121" t="str">
        <f>VLOOKUP($D1121,商品マスタ,3,FALSE)</f>
        <v>ドリンクバー</v>
      </c>
      <c r="G1121" s="5">
        <v>350</v>
      </c>
      <c r="H1121">
        <v>1</v>
      </c>
      <c r="I1121" s="5">
        <f t="shared" si="17"/>
        <v>350</v>
      </c>
    </row>
    <row r="1122" spans="1:9" x14ac:dyDescent="0.4">
      <c r="A1122">
        <v>110502</v>
      </c>
      <c r="B1122" s="1">
        <v>44137</v>
      </c>
      <c r="C1122" s="2">
        <v>0.88194444444444453</v>
      </c>
      <c r="D1122">
        <v>201</v>
      </c>
      <c r="E1122" t="str">
        <f>VLOOKUP($D1122,商品マスタ,2,FALSE)</f>
        <v>ピザ</v>
      </c>
      <c r="F1122" t="str">
        <f>VLOOKUP($D1122,商品マスタ,3,FALSE)</f>
        <v>マルゲリータ</v>
      </c>
      <c r="G1122" s="5">
        <v>900</v>
      </c>
      <c r="H1122">
        <v>1</v>
      </c>
      <c r="I1122" s="5">
        <f t="shared" si="17"/>
        <v>900</v>
      </c>
    </row>
    <row r="1123" spans="1:9" x14ac:dyDescent="0.4">
      <c r="A1123">
        <v>110503</v>
      </c>
      <c r="B1123" s="1">
        <v>44137</v>
      </c>
      <c r="C1123" s="2">
        <v>0.88194444444444453</v>
      </c>
      <c r="D1123">
        <v>901</v>
      </c>
      <c r="E1123" t="str">
        <f>VLOOKUP($D1123,商品マスタ,2,FALSE)</f>
        <v>ドリンク</v>
      </c>
      <c r="F1123" t="str">
        <f>VLOOKUP($D1123,商品マスタ,3,FALSE)</f>
        <v>ドリンクバー</v>
      </c>
      <c r="G1123" s="5">
        <v>350</v>
      </c>
      <c r="H1123">
        <v>2</v>
      </c>
      <c r="I1123" s="5">
        <f t="shared" si="17"/>
        <v>700</v>
      </c>
    </row>
    <row r="1124" spans="1:9" x14ac:dyDescent="0.4">
      <c r="A1124">
        <v>110503</v>
      </c>
      <c r="B1124" s="1">
        <v>44137</v>
      </c>
      <c r="C1124" s="2">
        <v>0.88194444444444453</v>
      </c>
      <c r="D1124">
        <v>202</v>
      </c>
      <c r="E1124" t="str">
        <f>VLOOKUP($D1124,商品マスタ,2,FALSE)</f>
        <v>ピザ</v>
      </c>
      <c r="F1124" t="str">
        <f>VLOOKUP($D1124,商品マスタ,3,FALSE)</f>
        <v>フレッシュバジルのマルゲリータ</v>
      </c>
      <c r="G1124" s="5">
        <v>1000</v>
      </c>
      <c r="H1124">
        <v>1</v>
      </c>
      <c r="I1124" s="5">
        <f t="shared" si="17"/>
        <v>1000</v>
      </c>
    </row>
    <row r="1125" spans="1:9" x14ac:dyDescent="0.4">
      <c r="A1125">
        <v>110504</v>
      </c>
      <c r="B1125" s="1">
        <v>44137</v>
      </c>
      <c r="C1125" s="2">
        <v>0.88194444444444453</v>
      </c>
      <c r="D1125">
        <v>903</v>
      </c>
      <c r="E1125" t="str">
        <f>VLOOKUP($D1125,商品マスタ,2,FALSE)</f>
        <v>ドリンク</v>
      </c>
      <c r="F1125" t="str">
        <f>VLOOKUP($D1125,商品マスタ,3,FALSE)</f>
        <v>ビール（グラス）</v>
      </c>
      <c r="G1125" s="5">
        <v>400</v>
      </c>
      <c r="H1125">
        <v>3</v>
      </c>
      <c r="I1125" s="5">
        <f t="shared" si="17"/>
        <v>1200</v>
      </c>
    </row>
    <row r="1126" spans="1:9" x14ac:dyDescent="0.4">
      <c r="A1126">
        <v>110504</v>
      </c>
      <c r="B1126" s="1">
        <v>44137</v>
      </c>
      <c r="C1126" s="2">
        <v>0.88194444444444453</v>
      </c>
      <c r="D1126">
        <v>202</v>
      </c>
      <c r="E1126" t="str">
        <f>VLOOKUP($D1126,商品マスタ,2,FALSE)</f>
        <v>ピザ</v>
      </c>
      <c r="F1126" t="str">
        <f>VLOOKUP($D1126,商品マスタ,3,FALSE)</f>
        <v>フレッシュバジルのマルゲリータ</v>
      </c>
      <c r="G1126" s="5">
        <v>1000</v>
      </c>
      <c r="H1126">
        <v>2</v>
      </c>
      <c r="I1126" s="5">
        <f t="shared" si="17"/>
        <v>2000</v>
      </c>
    </row>
    <row r="1127" spans="1:9" x14ac:dyDescent="0.4">
      <c r="A1127">
        <v>110504</v>
      </c>
      <c r="B1127" s="1">
        <v>44137</v>
      </c>
      <c r="C1127" s="2">
        <v>0.88194444444444453</v>
      </c>
      <c r="D1127">
        <v>904</v>
      </c>
      <c r="E1127" t="str">
        <f>VLOOKUP($D1127,商品マスタ,2,FALSE)</f>
        <v>ドリンク</v>
      </c>
      <c r="F1127" t="str">
        <f>VLOOKUP($D1127,商品マスタ,3,FALSE)</f>
        <v>ビール（中ジョッキ）</v>
      </c>
      <c r="G1127" s="5">
        <v>600</v>
      </c>
      <c r="H1127">
        <v>3</v>
      </c>
      <c r="I1127" s="5">
        <f t="shared" si="17"/>
        <v>1800</v>
      </c>
    </row>
    <row r="1128" spans="1:9" x14ac:dyDescent="0.4">
      <c r="A1128">
        <v>110505</v>
      </c>
      <c r="B1128" s="1">
        <v>44137</v>
      </c>
      <c r="C1128" s="2">
        <v>0.88888888888888873</v>
      </c>
      <c r="D1128">
        <v>904</v>
      </c>
      <c r="E1128" t="str">
        <f>VLOOKUP($D1128,商品マスタ,2,FALSE)</f>
        <v>ドリンク</v>
      </c>
      <c r="F1128" t="str">
        <f>VLOOKUP($D1128,商品マスタ,3,FALSE)</f>
        <v>ビール（中ジョッキ）</v>
      </c>
      <c r="G1128" s="5">
        <v>600</v>
      </c>
      <c r="H1128">
        <v>3</v>
      </c>
      <c r="I1128" s="5">
        <f t="shared" si="17"/>
        <v>1800</v>
      </c>
    </row>
    <row r="1129" spans="1:9" x14ac:dyDescent="0.4">
      <c r="A1129">
        <v>110505</v>
      </c>
      <c r="B1129" s="1">
        <v>44137</v>
      </c>
      <c r="C1129" s="2">
        <v>0.88888888888888873</v>
      </c>
      <c r="D1129">
        <v>201</v>
      </c>
      <c r="E1129" t="str">
        <f>VLOOKUP($D1129,商品マスタ,2,FALSE)</f>
        <v>ピザ</v>
      </c>
      <c r="F1129" t="str">
        <f>VLOOKUP($D1129,商品マスタ,3,FALSE)</f>
        <v>マルゲリータ</v>
      </c>
      <c r="G1129" s="5">
        <v>900</v>
      </c>
      <c r="H1129">
        <v>2</v>
      </c>
      <c r="I1129" s="5">
        <f t="shared" si="17"/>
        <v>1800</v>
      </c>
    </row>
    <row r="1130" spans="1:9" x14ac:dyDescent="0.4">
      <c r="A1130">
        <v>110506</v>
      </c>
      <c r="B1130" s="1">
        <v>44137</v>
      </c>
      <c r="C1130" s="2">
        <v>0.89236111111111094</v>
      </c>
      <c r="D1130">
        <v>901</v>
      </c>
      <c r="E1130" t="str">
        <f>VLOOKUP($D1130,商品マスタ,2,FALSE)</f>
        <v>ドリンク</v>
      </c>
      <c r="F1130" t="str">
        <f>VLOOKUP($D1130,商品マスタ,3,FALSE)</f>
        <v>ドリンクバー</v>
      </c>
      <c r="G1130" s="5">
        <v>350</v>
      </c>
      <c r="H1130">
        <v>2</v>
      </c>
      <c r="I1130" s="5">
        <f t="shared" si="17"/>
        <v>700</v>
      </c>
    </row>
    <row r="1131" spans="1:9" x14ac:dyDescent="0.4">
      <c r="A1131">
        <v>110506</v>
      </c>
      <c r="B1131" s="1">
        <v>44137</v>
      </c>
      <c r="C1131" s="2">
        <v>0.89236111111111094</v>
      </c>
      <c r="D1131">
        <v>203</v>
      </c>
      <c r="E1131" t="str">
        <f>VLOOKUP($D1131,商品マスタ,2,FALSE)</f>
        <v>ピザ</v>
      </c>
      <c r="F1131" t="str">
        <f>VLOOKUP($D1131,商品マスタ,3,FALSE)</f>
        <v>シーフード</v>
      </c>
      <c r="G1131" s="5">
        <v>900</v>
      </c>
      <c r="H1131">
        <v>1</v>
      </c>
      <c r="I1131" s="5">
        <f t="shared" si="17"/>
        <v>900</v>
      </c>
    </row>
    <row r="1132" spans="1:9" x14ac:dyDescent="0.4">
      <c r="A1132">
        <v>110507</v>
      </c>
      <c r="B1132" s="1">
        <v>44137</v>
      </c>
      <c r="C1132" s="2">
        <v>0.89236111111111094</v>
      </c>
      <c r="D1132">
        <v>301</v>
      </c>
      <c r="E1132" t="str">
        <f>VLOOKUP($D1132,商品マスタ,2,FALSE)</f>
        <v>ドリア</v>
      </c>
      <c r="F1132" t="str">
        <f>VLOOKUP($D1132,商品マスタ,3,FALSE)</f>
        <v>シーフードドリア</v>
      </c>
      <c r="G1132" s="5">
        <v>900</v>
      </c>
      <c r="H1132">
        <v>2</v>
      </c>
      <c r="I1132" s="5">
        <f t="shared" si="17"/>
        <v>1800</v>
      </c>
    </row>
    <row r="1133" spans="1:9" x14ac:dyDescent="0.4">
      <c r="A1133">
        <v>110507</v>
      </c>
      <c r="B1133" s="1">
        <v>44137</v>
      </c>
      <c r="C1133" s="2">
        <v>0.89236111111111094</v>
      </c>
      <c r="D1133">
        <v>501</v>
      </c>
      <c r="E1133" t="str">
        <f>VLOOKUP($D1133,商品マスタ,2,FALSE)</f>
        <v>サラダ</v>
      </c>
      <c r="F1133" t="str">
        <f>VLOOKUP($D1133,商品マスタ,3,FALSE)</f>
        <v>コーンサラダ</v>
      </c>
      <c r="G1133" s="5">
        <v>350</v>
      </c>
      <c r="H1133">
        <v>2</v>
      </c>
      <c r="I1133" s="5">
        <f t="shared" si="17"/>
        <v>700</v>
      </c>
    </row>
    <row r="1134" spans="1:9" x14ac:dyDescent="0.4">
      <c r="A1134">
        <v>110507</v>
      </c>
      <c r="B1134" s="1">
        <v>44137</v>
      </c>
      <c r="C1134" s="2">
        <v>0.89236111111111094</v>
      </c>
      <c r="D1134">
        <v>904</v>
      </c>
      <c r="E1134" t="str">
        <f>VLOOKUP($D1134,商品マスタ,2,FALSE)</f>
        <v>ドリンク</v>
      </c>
      <c r="F1134" t="str">
        <f>VLOOKUP($D1134,商品マスタ,3,FALSE)</f>
        <v>ビール（中ジョッキ）</v>
      </c>
      <c r="G1134" s="5">
        <v>600</v>
      </c>
      <c r="H1134">
        <v>2</v>
      </c>
      <c r="I1134" s="5">
        <f t="shared" si="17"/>
        <v>1200</v>
      </c>
    </row>
    <row r="1135" spans="1:9" x14ac:dyDescent="0.4">
      <c r="A1135">
        <v>110508</v>
      </c>
      <c r="B1135" s="1">
        <v>44137</v>
      </c>
      <c r="C1135" s="2">
        <v>0.89583333333333315</v>
      </c>
      <c r="D1135">
        <v>901</v>
      </c>
      <c r="E1135" t="str">
        <f>VLOOKUP($D1135,商品マスタ,2,FALSE)</f>
        <v>ドリンク</v>
      </c>
      <c r="F1135" t="str">
        <f>VLOOKUP($D1135,商品マスタ,3,FALSE)</f>
        <v>ドリンクバー</v>
      </c>
      <c r="G1135" s="5">
        <v>350</v>
      </c>
      <c r="H1135">
        <v>2</v>
      </c>
      <c r="I1135" s="5">
        <f t="shared" si="17"/>
        <v>700</v>
      </c>
    </row>
    <row r="1136" spans="1:9" x14ac:dyDescent="0.4">
      <c r="A1136">
        <v>110508</v>
      </c>
      <c r="B1136" s="1">
        <v>44137</v>
      </c>
      <c r="C1136" s="2">
        <v>0.89583333333333315</v>
      </c>
      <c r="D1136">
        <v>107</v>
      </c>
      <c r="E1136" t="str">
        <f>VLOOKUP($D1136,商品マスタ,2,FALSE)</f>
        <v>パスタ</v>
      </c>
      <c r="F1136" t="str">
        <f>VLOOKUP($D1136,商品マスタ,3,FALSE)</f>
        <v>ズワイガニのクリームソース</v>
      </c>
      <c r="G1136" s="5">
        <v>1500</v>
      </c>
      <c r="H1136">
        <v>2</v>
      </c>
      <c r="I1136" s="5">
        <f t="shared" si="17"/>
        <v>3000</v>
      </c>
    </row>
    <row r="1137" spans="1:9" x14ac:dyDescent="0.4">
      <c r="A1137">
        <v>110509</v>
      </c>
      <c r="B1137" s="1">
        <v>44137</v>
      </c>
      <c r="C1137" s="2">
        <v>0.89583333333333315</v>
      </c>
      <c r="D1137">
        <v>904</v>
      </c>
      <c r="E1137" t="str">
        <f>VLOOKUP($D1137,商品マスタ,2,FALSE)</f>
        <v>ドリンク</v>
      </c>
      <c r="F1137" t="str">
        <f>VLOOKUP($D1137,商品マスタ,3,FALSE)</f>
        <v>ビール（中ジョッキ）</v>
      </c>
      <c r="G1137" s="5">
        <v>600</v>
      </c>
      <c r="H1137">
        <v>2</v>
      </c>
      <c r="I1137" s="5">
        <f t="shared" si="17"/>
        <v>1200</v>
      </c>
    </row>
    <row r="1138" spans="1:9" x14ac:dyDescent="0.4">
      <c r="A1138">
        <v>110509</v>
      </c>
      <c r="B1138" s="1">
        <v>44137</v>
      </c>
      <c r="C1138" s="2">
        <v>0.89583333333333315</v>
      </c>
      <c r="D1138">
        <v>111</v>
      </c>
      <c r="E1138" t="str">
        <f>VLOOKUP($D1138,商品マスタ,2,FALSE)</f>
        <v>パスタ</v>
      </c>
      <c r="F1138" t="str">
        <f>VLOOKUP($D1138,商品マスタ,3,FALSE)</f>
        <v>和風きのこ</v>
      </c>
      <c r="G1138" s="5">
        <v>900</v>
      </c>
      <c r="H1138">
        <v>2</v>
      </c>
      <c r="I1138" s="5">
        <f t="shared" si="17"/>
        <v>1800</v>
      </c>
    </row>
    <row r="1139" spans="1:9" x14ac:dyDescent="0.4">
      <c r="A1139">
        <v>110510</v>
      </c>
      <c r="B1139" s="1">
        <v>44137</v>
      </c>
      <c r="C1139" s="2">
        <v>0.89583333333333315</v>
      </c>
      <c r="D1139">
        <v>903</v>
      </c>
      <c r="E1139" t="str">
        <f>VLOOKUP($D1139,商品マスタ,2,FALSE)</f>
        <v>ドリンク</v>
      </c>
      <c r="F1139" t="str">
        <f>VLOOKUP($D1139,商品マスタ,3,FALSE)</f>
        <v>ビール（グラス）</v>
      </c>
      <c r="G1139" s="5">
        <v>400</v>
      </c>
      <c r="H1139">
        <v>3</v>
      </c>
      <c r="I1139" s="5">
        <f t="shared" si="17"/>
        <v>1200</v>
      </c>
    </row>
    <row r="1140" spans="1:9" x14ac:dyDescent="0.4">
      <c r="A1140">
        <v>110510</v>
      </c>
      <c r="B1140" s="1">
        <v>44137</v>
      </c>
      <c r="C1140" s="2">
        <v>0.89583333333333315</v>
      </c>
      <c r="D1140">
        <v>201</v>
      </c>
      <c r="E1140" t="str">
        <f>VLOOKUP($D1140,商品マスタ,2,FALSE)</f>
        <v>ピザ</v>
      </c>
      <c r="F1140" t="str">
        <f>VLOOKUP($D1140,商品マスタ,3,FALSE)</f>
        <v>マルゲリータ</v>
      </c>
      <c r="G1140" s="5">
        <v>900</v>
      </c>
      <c r="H1140">
        <v>1</v>
      </c>
      <c r="I1140" s="5">
        <f t="shared" si="17"/>
        <v>900</v>
      </c>
    </row>
    <row r="1141" spans="1:9" x14ac:dyDescent="0.4">
      <c r="A1141">
        <v>110511</v>
      </c>
      <c r="B1141" s="1">
        <v>44137</v>
      </c>
      <c r="C1141" s="2">
        <v>0.89583333333333315</v>
      </c>
      <c r="D1141">
        <v>904</v>
      </c>
      <c r="E1141" t="str">
        <f>VLOOKUP($D1141,商品マスタ,2,FALSE)</f>
        <v>ドリンク</v>
      </c>
      <c r="F1141" t="str">
        <f>VLOOKUP($D1141,商品マスタ,3,FALSE)</f>
        <v>ビール（中ジョッキ）</v>
      </c>
      <c r="G1141" s="5">
        <v>600</v>
      </c>
      <c r="H1141">
        <v>3</v>
      </c>
      <c r="I1141" s="5">
        <f t="shared" si="17"/>
        <v>1800</v>
      </c>
    </row>
    <row r="1142" spans="1:9" x14ac:dyDescent="0.4">
      <c r="A1142">
        <v>110512</v>
      </c>
      <c r="B1142" s="1">
        <v>44137</v>
      </c>
      <c r="C1142" s="2">
        <v>0.89930555555555536</v>
      </c>
      <c r="D1142">
        <v>901</v>
      </c>
      <c r="E1142" t="str">
        <f>VLOOKUP($D1142,商品マスタ,2,FALSE)</f>
        <v>ドリンク</v>
      </c>
      <c r="F1142" t="str">
        <f>VLOOKUP($D1142,商品マスタ,3,FALSE)</f>
        <v>ドリンクバー</v>
      </c>
      <c r="G1142" s="5">
        <v>350</v>
      </c>
      <c r="H1142">
        <v>3</v>
      </c>
      <c r="I1142" s="5">
        <f t="shared" si="17"/>
        <v>1050</v>
      </c>
    </row>
    <row r="1143" spans="1:9" x14ac:dyDescent="0.4">
      <c r="A1143">
        <v>110512</v>
      </c>
      <c r="B1143" s="1">
        <v>44137</v>
      </c>
      <c r="C1143" s="2">
        <v>0.89930555555555536</v>
      </c>
      <c r="D1143">
        <v>605</v>
      </c>
      <c r="E1143" t="str">
        <f>VLOOKUP($D1143,商品マスタ,2,FALSE)</f>
        <v>デザート</v>
      </c>
      <c r="F1143" t="str">
        <f>VLOOKUP($D1143,商品マスタ,3,FALSE)</f>
        <v>バニラアイス</v>
      </c>
      <c r="G1143" s="5">
        <v>300</v>
      </c>
      <c r="H1143">
        <v>3</v>
      </c>
      <c r="I1143" s="5">
        <f t="shared" si="17"/>
        <v>900</v>
      </c>
    </row>
    <row r="1144" spans="1:9" x14ac:dyDescent="0.4">
      <c r="A1144">
        <v>110513</v>
      </c>
      <c r="B1144" s="1">
        <v>44137</v>
      </c>
      <c r="C1144" s="2">
        <v>0.89930555555555536</v>
      </c>
      <c r="D1144">
        <v>606</v>
      </c>
      <c r="E1144" t="str">
        <f>VLOOKUP($D1144,商品マスタ,2,FALSE)</f>
        <v>デザート</v>
      </c>
      <c r="F1144" t="str">
        <f>VLOOKUP($D1144,商品マスタ,3,FALSE)</f>
        <v>チョコレートアイス</v>
      </c>
      <c r="G1144" s="5">
        <v>300</v>
      </c>
      <c r="H1144">
        <v>4</v>
      </c>
      <c r="I1144" s="5">
        <f t="shared" si="17"/>
        <v>1200</v>
      </c>
    </row>
    <row r="1145" spans="1:9" x14ac:dyDescent="0.4">
      <c r="A1145">
        <v>110513</v>
      </c>
      <c r="B1145" s="1">
        <v>44137</v>
      </c>
      <c r="C1145" s="2">
        <v>0.89930555555555536</v>
      </c>
      <c r="D1145">
        <v>901</v>
      </c>
      <c r="E1145" t="str">
        <f>VLOOKUP($D1145,商品マスタ,2,FALSE)</f>
        <v>ドリンク</v>
      </c>
      <c r="F1145" t="str">
        <f>VLOOKUP($D1145,商品マスタ,3,FALSE)</f>
        <v>ドリンクバー</v>
      </c>
      <c r="G1145" s="5">
        <v>350</v>
      </c>
      <c r="H1145">
        <v>4</v>
      </c>
      <c r="I1145" s="5">
        <f t="shared" si="17"/>
        <v>1400</v>
      </c>
    </row>
    <row r="1146" spans="1:9" x14ac:dyDescent="0.4">
      <c r="A1146">
        <v>110513</v>
      </c>
      <c r="B1146" s="1">
        <v>44137</v>
      </c>
      <c r="C1146" s="2">
        <v>0.89930555555555536</v>
      </c>
      <c r="D1146">
        <v>902</v>
      </c>
      <c r="E1146" t="str">
        <f>VLOOKUP($D1146,商品マスタ,2,FALSE)</f>
        <v>ドリンク</v>
      </c>
      <c r="F1146" t="str">
        <f>VLOOKUP($D1146,商品マスタ,3,FALSE)</f>
        <v>ドリンクバー（キッズ）</v>
      </c>
      <c r="G1146" s="5">
        <v>200</v>
      </c>
      <c r="H1146">
        <v>2</v>
      </c>
      <c r="I1146" s="5">
        <f t="shared" si="17"/>
        <v>400</v>
      </c>
    </row>
    <row r="1147" spans="1:9" x14ac:dyDescent="0.4">
      <c r="A1147">
        <v>110514</v>
      </c>
      <c r="B1147" s="1">
        <v>44137</v>
      </c>
      <c r="C1147" s="2">
        <v>0.90277777777777768</v>
      </c>
      <c r="D1147">
        <v>901</v>
      </c>
      <c r="E1147" t="str">
        <f>VLOOKUP($D1147,商品マスタ,2,FALSE)</f>
        <v>ドリンク</v>
      </c>
      <c r="F1147" t="str">
        <f>VLOOKUP($D1147,商品マスタ,3,FALSE)</f>
        <v>ドリンクバー</v>
      </c>
      <c r="G1147" s="5">
        <v>350</v>
      </c>
      <c r="H1147">
        <v>2</v>
      </c>
      <c r="I1147" s="5">
        <f t="shared" si="17"/>
        <v>700</v>
      </c>
    </row>
    <row r="1148" spans="1:9" x14ac:dyDescent="0.4">
      <c r="A1148">
        <v>110514</v>
      </c>
      <c r="B1148" s="1">
        <v>44137</v>
      </c>
      <c r="C1148" s="2">
        <v>0.90277777777777768</v>
      </c>
      <c r="D1148">
        <v>402</v>
      </c>
      <c r="E1148" t="str">
        <f>VLOOKUP($D1148,商品マスタ,2,FALSE)</f>
        <v>ハンバーグ</v>
      </c>
      <c r="F1148" t="str">
        <f>VLOOKUP($D1148,商品マスタ,3,FALSE)</f>
        <v>和風ハンバーグ</v>
      </c>
      <c r="G1148" s="5">
        <v>1000</v>
      </c>
      <c r="H1148">
        <v>2</v>
      </c>
      <c r="I1148" s="5">
        <f t="shared" si="17"/>
        <v>2000</v>
      </c>
    </row>
    <row r="1149" spans="1:9" x14ac:dyDescent="0.4">
      <c r="A1149">
        <v>110515</v>
      </c>
      <c r="B1149" s="1">
        <v>44137</v>
      </c>
      <c r="C1149" s="2">
        <v>0.90625</v>
      </c>
      <c r="D1149">
        <v>205</v>
      </c>
      <c r="E1149" t="str">
        <f>VLOOKUP($D1149,商品マスタ,2,FALSE)</f>
        <v>ピザ</v>
      </c>
      <c r="F1149" t="str">
        <f>VLOOKUP($D1149,商品マスタ,3,FALSE)</f>
        <v>照り焼きチキン</v>
      </c>
      <c r="G1149" s="5">
        <v>900</v>
      </c>
      <c r="H1149">
        <v>2</v>
      </c>
      <c r="I1149" s="5">
        <f t="shared" si="17"/>
        <v>1800</v>
      </c>
    </row>
    <row r="1150" spans="1:9" x14ac:dyDescent="0.4">
      <c r="A1150">
        <v>110515</v>
      </c>
      <c r="B1150" s="1">
        <v>44137</v>
      </c>
      <c r="C1150" s="2">
        <v>0.90625</v>
      </c>
      <c r="D1150">
        <v>504</v>
      </c>
      <c r="E1150" t="str">
        <f>VLOOKUP($D1150,商品マスタ,2,FALSE)</f>
        <v>サラダ</v>
      </c>
      <c r="F1150" t="str">
        <f>VLOOKUP($D1150,商品マスタ,3,FALSE)</f>
        <v>シーザーサラダ</v>
      </c>
      <c r="G1150" s="5">
        <v>500</v>
      </c>
      <c r="H1150">
        <v>4</v>
      </c>
      <c r="I1150" s="5">
        <f t="shared" si="17"/>
        <v>2000</v>
      </c>
    </row>
    <row r="1151" spans="1:9" x14ac:dyDescent="0.4">
      <c r="A1151">
        <v>110515</v>
      </c>
      <c r="B1151" s="1">
        <v>44137</v>
      </c>
      <c r="C1151" s="2">
        <v>0.90625</v>
      </c>
      <c r="D1151">
        <v>903</v>
      </c>
      <c r="E1151" t="str">
        <f>VLOOKUP($D1151,商品マスタ,2,FALSE)</f>
        <v>ドリンク</v>
      </c>
      <c r="F1151" t="str">
        <f>VLOOKUP($D1151,商品マスタ,3,FALSE)</f>
        <v>ビール（グラス）</v>
      </c>
      <c r="G1151" s="5">
        <v>400</v>
      </c>
      <c r="H1151">
        <v>4</v>
      </c>
      <c r="I1151" s="5">
        <f t="shared" si="17"/>
        <v>1600</v>
      </c>
    </row>
    <row r="1152" spans="1:9" x14ac:dyDescent="0.4">
      <c r="A1152">
        <v>110515</v>
      </c>
      <c r="B1152" s="1">
        <v>44137</v>
      </c>
      <c r="C1152" s="2">
        <v>0.90625</v>
      </c>
      <c r="D1152">
        <v>902</v>
      </c>
      <c r="E1152" t="str">
        <f>VLOOKUP($D1152,商品マスタ,2,FALSE)</f>
        <v>ドリンク</v>
      </c>
      <c r="F1152" t="str">
        <f>VLOOKUP($D1152,商品マスタ,3,FALSE)</f>
        <v>ドリンクバー（キッズ）</v>
      </c>
      <c r="G1152" s="5">
        <v>200</v>
      </c>
      <c r="H1152">
        <v>2</v>
      </c>
      <c r="I1152" s="5">
        <f t="shared" si="17"/>
        <v>400</v>
      </c>
    </row>
    <row r="1153" spans="1:9" x14ac:dyDescent="0.4">
      <c r="A1153">
        <v>110515</v>
      </c>
      <c r="B1153" s="1">
        <v>44137</v>
      </c>
      <c r="C1153" s="2">
        <v>0.90625</v>
      </c>
      <c r="D1153">
        <v>603</v>
      </c>
      <c r="E1153" t="str">
        <f>VLOOKUP($D1153,商品マスタ,2,FALSE)</f>
        <v>デザート</v>
      </c>
      <c r="F1153" t="str">
        <f>VLOOKUP($D1153,商品マスタ,3,FALSE)</f>
        <v>イタリアンプリン</v>
      </c>
      <c r="G1153" s="5">
        <v>500</v>
      </c>
      <c r="H1153">
        <v>4</v>
      </c>
      <c r="I1153" s="5">
        <f t="shared" si="17"/>
        <v>2000</v>
      </c>
    </row>
    <row r="1154" spans="1:9" x14ac:dyDescent="0.4">
      <c r="A1154">
        <v>110516</v>
      </c>
      <c r="B1154" s="1">
        <v>44137</v>
      </c>
      <c r="C1154" s="2">
        <v>0.91666666666666674</v>
      </c>
      <c r="D1154">
        <v>203</v>
      </c>
      <c r="E1154" t="str">
        <f>VLOOKUP($D1154,商品マスタ,2,FALSE)</f>
        <v>ピザ</v>
      </c>
      <c r="F1154" t="str">
        <f>VLOOKUP($D1154,商品マスタ,3,FALSE)</f>
        <v>シーフード</v>
      </c>
      <c r="G1154" s="5">
        <v>900</v>
      </c>
      <c r="H1154">
        <v>1</v>
      </c>
      <c r="I1154" s="5">
        <f t="shared" si="17"/>
        <v>900</v>
      </c>
    </row>
    <row r="1155" spans="1:9" x14ac:dyDescent="0.4">
      <c r="A1155">
        <v>110516</v>
      </c>
      <c r="B1155" s="1">
        <v>44137</v>
      </c>
      <c r="C1155" s="2">
        <v>0.91666666666666674</v>
      </c>
      <c r="D1155">
        <v>901</v>
      </c>
      <c r="E1155" t="str">
        <f>VLOOKUP($D1155,商品マスタ,2,FALSE)</f>
        <v>ドリンク</v>
      </c>
      <c r="F1155" t="str">
        <f>VLOOKUP($D1155,商品マスタ,3,FALSE)</f>
        <v>ドリンクバー</v>
      </c>
      <c r="G1155" s="5">
        <v>350</v>
      </c>
      <c r="H1155">
        <v>3</v>
      </c>
      <c r="I1155" s="5">
        <f t="shared" ref="I1155:I1218" si="18">G1155*H1155</f>
        <v>1050</v>
      </c>
    </row>
    <row r="1156" spans="1:9" x14ac:dyDescent="0.4">
      <c r="A1156">
        <v>110516</v>
      </c>
      <c r="B1156" s="1">
        <v>44137</v>
      </c>
      <c r="C1156" s="2">
        <v>0.91666666666666674</v>
      </c>
      <c r="D1156">
        <v>602</v>
      </c>
      <c r="E1156" t="str">
        <f>VLOOKUP($D1156,商品マスタ,2,FALSE)</f>
        <v>デザート</v>
      </c>
      <c r="F1156" t="str">
        <f>VLOOKUP($D1156,商品マスタ,3,FALSE)</f>
        <v>マンゴープリン</v>
      </c>
      <c r="G1156" s="5">
        <v>500</v>
      </c>
      <c r="H1156">
        <v>2</v>
      </c>
      <c r="I1156" s="5">
        <f t="shared" si="18"/>
        <v>1000</v>
      </c>
    </row>
    <row r="1157" spans="1:9" x14ac:dyDescent="0.4">
      <c r="A1157">
        <v>110517</v>
      </c>
      <c r="B1157" s="1">
        <v>44137</v>
      </c>
      <c r="C1157" s="2">
        <v>0.92013888888888884</v>
      </c>
      <c r="D1157">
        <v>501</v>
      </c>
      <c r="E1157" t="str">
        <f>VLOOKUP($D1157,商品マスタ,2,FALSE)</f>
        <v>サラダ</v>
      </c>
      <c r="F1157" t="str">
        <f>VLOOKUP($D1157,商品マスタ,3,FALSE)</f>
        <v>コーンサラダ</v>
      </c>
      <c r="G1157" s="5">
        <v>350</v>
      </c>
      <c r="H1157">
        <v>2</v>
      </c>
      <c r="I1157" s="5">
        <f t="shared" si="18"/>
        <v>700</v>
      </c>
    </row>
    <row r="1158" spans="1:9" x14ac:dyDescent="0.4">
      <c r="A1158">
        <v>110517</v>
      </c>
      <c r="B1158" s="1">
        <v>44137</v>
      </c>
      <c r="C1158" s="2">
        <v>0.92013888888888884</v>
      </c>
      <c r="D1158">
        <v>401</v>
      </c>
      <c r="E1158" t="str">
        <f>VLOOKUP($D1158,商品マスタ,2,FALSE)</f>
        <v>ハンバーグ</v>
      </c>
      <c r="F1158" t="str">
        <f>VLOOKUP($D1158,商品マスタ,3,FALSE)</f>
        <v>煮込みハンバーグ</v>
      </c>
      <c r="G1158" s="5">
        <v>1200</v>
      </c>
      <c r="H1158">
        <v>2</v>
      </c>
      <c r="I1158" s="5">
        <f t="shared" si="18"/>
        <v>2400</v>
      </c>
    </row>
    <row r="1159" spans="1:9" x14ac:dyDescent="0.4">
      <c r="A1159">
        <v>110517</v>
      </c>
      <c r="B1159" s="1">
        <v>44137</v>
      </c>
      <c r="C1159" s="2">
        <v>0.92013888888888884</v>
      </c>
      <c r="D1159">
        <v>901</v>
      </c>
      <c r="E1159" t="str">
        <f>VLOOKUP($D1159,商品マスタ,2,FALSE)</f>
        <v>ドリンク</v>
      </c>
      <c r="F1159" t="str">
        <f>VLOOKUP($D1159,商品マスタ,3,FALSE)</f>
        <v>ドリンクバー</v>
      </c>
      <c r="G1159" s="5">
        <v>350</v>
      </c>
      <c r="H1159">
        <v>2</v>
      </c>
      <c r="I1159" s="5">
        <f t="shared" si="18"/>
        <v>700</v>
      </c>
    </row>
    <row r="1160" spans="1:9" x14ac:dyDescent="0.4">
      <c r="A1160">
        <v>110518</v>
      </c>
      <c r="B1160" s="1">
        <v>44137</v>
      </c>
      <c r="C1160" s="2">
        <v>0.93402777777777768</v>
      </c>
      <c r="D1160">
        <v>901</v>
      </c>
      <c r="E1160" t="str">
        <f>VLOOKUP($D1160,商品マスタ,2,FALSE)</f>
        <v>ドリンク</v>
      </c>
      <c r="F1160" t="str">
        <f>VLOOKUP($D1160,商品マスタ,3,FALSE)</f>
        <v>ドリンクバー</v>
      </c>
      <c r="G1160" s="5">
        <v>350</v>
      </c>
      <c r="H1160">
        <v>2</v>
      </c>
      <c r="I1160" s="5">
        <f t="shared" si="18"/>
        <v>700</v>
      </c>
    </row>
    <row r="1161" spans="1:9" x14ac:dyDescent="0.4">
      <c r="A1161">
        <v>110518</v>
      </c>
      <c r="B1161" s="1">
        <v>44137</v>
      </c>
      <c r="C1161" s="2">
        <v>0.93402777777777768</v>
      </c>
      <c r="D1161">
        <v>902</v>
      </c>
      <c r="E1161" t="str">
        <f>VLOOKUP($D1161,商品マスタ,2,FALSE)</f>
        <v>ドリンク</v>
      </c>
      <c r="F1161" t="str">
        <f>VLOOKUP($D1161,商品マスタ,3,FALSE)</f>
        <v>ドリンクバー（キッズ）</v>
      </c>
      <c r="G1161" s="5">
        <v>200</v>
      </c>
      <c r="H1161">
        <v>4</v>
      </c>
      <c r="I1161" s="5">
        <f t="shared" si="18"/>
        <v>800</v>
      </c>
    </row>
    <row r="1162" spans="1:9" x14ac:dyDescent="0.4">
      <c r="A1162">
        <v>110519</v>
      </c>
      <c r="B1162" s="1">
        <v>44137</v>
      </c>
      <c r="C1162" s="2">
        <v>0.9375</v>
      </c>
      <c r="D1162">
        <v>205</v>
      </c>
      <c r="E1162" t="str">
        <f>VLOOKUP($D1162,商品マスタ,2,FALSE)</f>
        <v>ピザ</v>
      </c>
      <c r="F1162" t="str">
        <f>VLOOKUP($D1162,商品マスタ,3,FALSE)</f>
        <v>照り焼きチキン</v>
      </c>
      <c r="G1162" s="5">
        <v>900</v>
      </c>
      <c r="H1162">
        <v>1</v>
      </c>
      <c r="I1162" s="5">
        <f t="shared" si="18"/>
        <v>900</v>
      </c>
    </row>
    <row r="1163" spans="1:9" x14ac:dyDescent="0.4">
      <c r="A1163">
        <v>110519</v>
      </c>
      <c r="B1163" s="1">
        <v>44137</v>
      </c>
      <c r="C1163" s="2">
        <v>0.9375</v>
      </c>
      <c r="D1163">
        <v>901</v>
      </c>
      <c r="E1163" t="str">
        <f>VLOOKUP($D1163,商品マスタ,2,FALSE)</f>
        <v>ドリンク</v>
      </c>
      <c r="F1163" t="str">
        <f>VLOOKUP($D1163,商品マスタ,3,FALSE)</f>
        <v>ドリンクバー</v>
      </c>
      <c r="G1163" s="5">
        <v>350</v>
      </c>
      <c r="H1163">
        <v>4</v>
      </c>
      <c r="I1163" s="5">
        <f t="shared" si="18"/>
        <v>1400</v>
      </c>
    </row>
    <row r="1164" spans="1:9" x14ac:dyDescent="0.4">
      <c r="A1164">
        <v>110520</v>
      </c>
      <c r="B1164" s="1">
        <v>44137</v>
      </c>
      <c r="C1164" s="2">
        <v>0.9409722222222221</v>
      </c>
      <c r="D1164">
        <v>901</v>
      </c>
      <c r="E1164" t="str">
        <f>VLOOKUP($D1164,商品マスタ,2,FALSE)</f>
        <v>ドリンク</v>
      </c>
      <c r="F1164" t="str">
        <f>VLOOKUP($D1164,商品マスタ,3,FALSE)</f>
        <v>ドリンクバー</v>
      </c>
      <c r="G1164" s="5">
        <v>350</v>
      </c>
      <c r="H1164">
        <v>4</v>
      </c>
      <c r="I1164" s="5">
        <f t="shared" si="18"/>
        <v>1400</v>
      </c>
    </row>
    <row r="1165" spans="1:9" x14ac:dyDescent="0.4">
      <c r="A1165">
        <v>110521</v>
      </c>
      <c r="B1165" s="1">
        <v>44137</v>
      </c>
      <c r="C1165" s="2">
        <v>0.94444444444444442</v>
      </c>
      <c r="D1165">
        <v>108</v>
      </c>
      <c r="E1165" t="str">
        <f>VLOOKUP($D1165,商品マスタ,2,FALSE)</f>
        <v>パスタ</v>
      </c>
      <c r="F1165" t="str">
        <f>VLOOKUP($D1165,商品マスタ,3,FALSE)</f>
        <v>たらこクリーム</v>
      </c>
      <c r="G1165" s="5">
        <v>1000</v>
      </c>
      <c r="H1165">
        <v>2</v>
      </c>
      <c r="I1165" s="5">
        <f t="shared" si="18"/>
        <v>2000</v>
      </c>
    </row>
    <row r="1166" spans="1:9" x14ac:dyDescent="0.4">
      <c r="A1166">
        <v>110521</v>
      </c>
      <c r="B1166" s="1">
        <v>44137</v>
      </c>
      <c r="C1166" s="2">
        <v>0.94444444444444442</v>
      </c>
      <c r="D1166">
        <v>107</v>
      </c>
      <c r="E1166" t="str">
        <f>VLOOKUP($D1166,商品マスタ,2,FALSE)</f>
        <v>パスタ</v>
      </c>
      <c r="F1166" t="str">
        <f>VLOOKUP($D1166,商品マスタ,3,FALSE)</f>
        <v>ズワイガニのクリームソース</v>
      </c>
      <c r="G1166" s="5">
        <v>1500</v>
      </c>
      <c r="H1166">
        <v>1</v>
      </c>
      <c r="I1166" s="5">
        <f t="shared" si="18"/>
        <v>1500</v>
      </c>
    </row>
    <row r="1167" spans="1:9" x14ac:dyDescent="0.4">
      <c r="A1167">
        <v>110521</v>
      </c>
      <c r="B1167" s="1">
        <v>44137</v>
      </c>
      <c r="C1167" s="2">
        <v>0.94444444444444442</v>
      </c>
      <c r="D1167">
        <v>904</v>
      </c>
      <c r="E1167" t="str">
        <f>VLOOKUP($D1167,商品マスタ,2,FALSE)</f>
        <v>ドリンク</v>
      </c>
      <c r="F1167" t="str">
        <f>VLOOKUP($D1167,商品マスタ,3,FALSE)</f>
        <v>ビール（中ジョッキ）</v>
      </c>
      <c r="G1167" s="5">
        <v>600</v>
      </c>
      <c r="H1167">
        <v>3</v>
      </c>
      <c r="I1167" s="5">
        <f t="shared" si="18"/>
        <v>1800</v>
      </c>
    </row>
    <row r="1168" spans="1:9" x14ac:dyDescent="0.4">
      <c r="A1168">
        <v>110522</v>
      </c>
      <c r="B1168" s="1">
        <v>44137</v>
      </c>
      <c r="C1168" s="2">
        <v>0.94791666666666674</v>
      </c>
      <c r="D1168">
        <v>903</v>
      </c>
      <c r="E1168" t="str">
        <f>VLOOKUP($D1168,商品マスタ,2,FALSE)</f>
        <v>ドリンク</v>
      </c>
      <c r="F1168" t="str">
        <f>VLOOKUP($D1168,商品マスタ,3,FALSE)</f>
        <v>ビール（グラス）</v>
      </c>
      <c r="G1168" s="5">
        <v>400</v>
      </c>
      <c r="H1168">
        <v>2</v>
      </c>
      <c r="I1168" s="5">
        <f t="shared" si="18"/>
        <v>800</v>
      </c>
    </row>
    <row r="1169" spans="1:9" x14ac:dyDescent="0.4">
      <c r="A1169">
        <v>110523</v>
      </c>
      <c r="B1169" s="1">
        <v>44137</v>
      </c>
      <c r="C1169" s="2">
        <v>0.95138888888888884</v>
      </c>
      <c r="D1169">
        <v>901</v>
      </c>
      <c r="E1169" t="str">
        <f>VLOOKUP($D1169,商品マスタ,2,FALSE)</f>
        <v>ドリンク</v>
      </c>
      <c r="F1169" t="str">
        <f>VLOOKUP($D1169,商品マスタ,3,FALSE)</f>
        <v>ドリンクバー</v>
      </c>
      <c r="G1169" s="5">
        <v>350</v>
      </c>
      <c r="H1169">
        <v>2</v>
      </c>
      <c r="I1169" s="5">
        <f t="shared" si="18"/>
        <v>700</v>
      </c>
    </row>
    <row r="1170" spans="1:9" x14ac:dyDescent="0.4">
      <c r="A1170">
        <v>110524</v>
      </c>
      <c r="B1170" s="1">
        <v>44137</v>
      </c>
      <c r="C1170" s="2">
        <v>0.95138888888888884</v>
      </c>
      <c r="D1170">
        <v>901</v>
      </c>
      <c r="E1170" t="str">
        <f>VLOOKUP($D1170,商品マスタ,2,FALSE)</f>
        <v>ドリンク</v>
      </c>
      <c r="F1170" t="str">
        <f>VLOOKUP($D1170,商品マスタ,3,FALSE)</f>
        <v>ドリンクバー</v>
      </c>
      <c r="G1170" s="5">
        <v>350</v>
      </c>
      <c r="H1170">
        <v>3</v>
      </c>
      <c r="I1170" s="5">
        <f t="shared" si="18"/>
        <v>1050</v>
      </c>
    </row>
    <row r="1171" spans="1:9" x14ac:dyDescent="0.4">
      <c r="A1171">
        <v>110525</v>
      </c>
      <c r="B1171" s="1">
        <v>44137</v>
      </c>
      <c r="C1171" s="2">
        <v>0.95486111111111116</v>
      </c>
      <c r="D1171">
        <v>203</v>
      </c>
      <c r="E1171" t="str">
        <f>VLOOKUP($D1171,商品マスタ,2,FALSE)</f>
        <v>ピザ</v>
      </c>
      <c r="F1171" t="str">
        <f>VLOOKUP($D1171,商品マスタ,3,FALSE)</f>
        <v>シーフード</v>
      </c>
      <c r="G1171" s="5">
        <v>900</v>
      </c>
      <c r="H1171">
        <v>1</v>
      </c>
      <c r="I1171" s="5">
        <f t="shared" si="18"/>
        <v>900</v>
      </c>
    </row>
    <row r="1172" spans="1:9" x14ac:dyDescent="0.4">
      <c r="A1172">
        <v>110525</v>
      </c>
      <c r="B1172" s="1">
        <v>44137</v>
      </c>
      <c r="C1172" s="2">
        <v>0.95486111111111116</v>
      </c>
      <c r="D1172">
        <v>901</v>
      </c>
      <c r="E1172" t="str">
        <f>VLOOKUP($D1172,商品マスタ,2,FALSE)</f>
        <v>ドリンク</v>
      </c>
      <c r="F1172" t="str">
        <f>VLOOKUP($D1172,商品マスタ,3,FALSE)</f>
        <v>ドリンクバー</v>
      </c>
      <c r="G1172" s="5">
        <v>350</v>
      </c>
      <c r="H1172">
        <v>3</v>
      </c>
      <c r="I1172" s="5">
        <f t="shared" si="18"/>
        <v>1050</v>
      </c>
    </row>
    <row r="1173" spans="1:9" x14ac:dyDescent="0.4">
      <c r="A1173">
        <v>110525</v>
      </c>
      <c r="B1173" s="1">
        <v>44137</v>
      </c>
      <c r="C1173" s="2">
        <v>0.95486111111111116</v>
      </c>
      <c r="D1173">
        <v>301</v>
      </c>
      <c r="E1173" t="str">
        <f>VLOOKUP($D1173,商品マスタ,2,FALSE)</f>
        <v>ドリア</v>
      </c>
      <c r="F1173" t="str">
        <f>VLOOKUP($D1173,商品マスタ,3,FALSE)</f>
        <v>シーフードドリア</v>
      </c>
      <c r="G1173" s="5">
        <v>900</v>
      </c>
      <c r="H1173">
        <v>2</v>
      </c>
      <c r="I1173" s="5">
        <f t="shared" si="18"/>
        <v>1800</v>
      </c>
    </row>
    <row r="1174" spans="1:9" x14ac:dyDescent="0.4">
      <c r="A1174">
        <v>110525</v>
      </c>
      <c r="B1174" s="1">
        <v>44137</v>
      </c>
      <c r="C1174" s="2">
        <v>0.95486111111111116</v>
      </c>
      <c r="D1174">
        <v>905</v>
      </c>
      <c r="E1174" t="str">
        <f>VLOOKUP($D1174,商品マスタ,2,FALSE)</f>
        <v>ドリンク</v>
      </c>
      <c r="F1174" t="str">
        <f>VLOOKUP($D1174,商品マスタ,3,FALSE)</f>
        <v>グラスワイン（白）</v>
      </c>
      <c r="G1174" s="5">
        <v>300</v>
      </c>
      <c r="H1174">
        <v>3</v>
      </c>
      <c r="I1174" s="5">
        <f t="shared" si="18"/>
        <v>900</v>
      </c>
    </row>
    <row r="1175" spans="1:9" x14ac:dyDescent="0.4">
      <c r="A1175">
        <v>110526</v>
      </c>
      <c r="B1175" s="1">
        <v>44137</v>
      </c>
      <c r="C1175" s="2">
        <v>0.95833333333333337</v>
      </c>
      <c r="D1175">
        <v>203</v>
      </c>
      <c r="E1175" t="str">
        <f>VLOOKUP($D1175,商品マスタ,2,FALSE)</f>
        <v>ピザ</v>
      </c>
      <c r="F1175" t="str">
        <f>VLOOKUP($D1175,商品マスタ,3,FALSE)</f>
        <v>シーフード</v>
      </c>
      <c r="G1175" s="5">
        <v>900</v>
      </c>
      <c r="H1175">
        <v>1</v>
      </c>
      <c r="I1175" s="5">
        <f t="shared" si="18"/>
        <v>900</v>
      </c>
    </row>
    <row r="1176" spans="1:9" x14ac:dyDescent="0.4">
      <c r="A1176">
        <v>110526</v>
      </c>
      <c r="B1176" s="1">
        <v>44137</v>
      </c>
      <c r="C1176" s="2">
        <v>0.95833333333333337</v>
      </c>
      <c r="D1176">
        <v>901</v>
      </c>
      <c r="E1176" t="str">
        <f>VLOOKUP($D1176,商品マスタ,2,FALSE)</f>
        <v>ドリンク</v>
      </c>
      <c r="F1176" t="str">
        <f>VLOOKUP($D1176,商品マスタ,3,FALSE)</f>
        <v>ドリンクバー</v>
      </c>
      <c r="G1176" s="5">
        <v>350</v>
      </c>
      <c r="H1176">
        <v>3</v>
      </c>
      <c r="I1176" s="5">
        <f t="shared" si="18"/>
        <v>1050</v>
      </c>
    </row>
    <row r="1177" spans="1:9" x14ac:dyDescent="0.4">
      <c r="A1177">
        <v>110526</v>
      </c>
      <c r="B1177" s="1">
        <v>44137</v>
      </c>
      <c r="C1177" s="2">
        <v>0.95833333333333337</v>
      </c>
      <c r="D1177">
        <v>602</v>
      </c>
      <c r="E1177" t="str">
        <f>VLOOKUP($D1177,商品マスタ,2,FALSE)</f>
        <v>デザート</v>
      </c>
      <c r="F1177" t="str">
        <f>VLOOKUP($D1177,商品マスタ,3,FALSE)</f>
        <v>マンゴープリン</v>
      </c>
      <c r="G1177" s="5">
        <v>500</v>
      </c>
      <c r="H1177">
        <v>2</v>
      </c>
      <c r="I1177" s="5">
        <f t="shared" si="18"/>
        <v>1000</v>
      </c>
    </row>
    <row r="1178" spans="1:9" x14ac:dyDescent="0.4">
      <c r="A1178">
        <v>110527</v>
      </c>
      <c r="B1178" s="1">
        <v>44137</v>
      </c>
      <c r="C1178" s="2">
        <v>0.96180555555555547</v>
      </c>
      <c r="D1178">
        <v>501</v>
      </c>
      <c r="E1178" t="str">
        <f>VLOOKUP($D1178,商品マスタ,2,FALSE)</f>
        <v>サラダ</v>
      </c>
      <c r="F1178" t="str">
        <f>VLOOKUP($D1178,商品マスタ,3,FALSE)</f>
        <v>コーンサラダ</v>
      </c>
      <c r="G1178" s="5">
        <v>350</v>
      </c>
      <c r="H1178">
        <v>2</v>
      </c>
      <c r="I1178" s="5">
        <f t="shared" si="18"/>
        <v>700</v>
      </c>
    </row>
    <row r="1179" spans="1:9" x14ac:dyDescent="0.4">
      <c r="A1179">
        <v>110527</v>
      </c>
      <c r="B1179" s="1">
        <v>44137</v>
      </c>
      <c r="C1179" s="2">
        <v>0.96180555555555547</v>
      </c>
      <c r="D1179">
        <v>401</v>
      </c>
      <c r="E1179" t="str">
        <f>VLOOKUP($D1179,商品マスタ,2,FALSE)</f>
        <v>ハンバーグ</v>
      </c>
      <c r="F1179" t="str">
        <f>VLOOKUP($D1179,商品マスタ,3,FALSE)</f>
        <v>煮込みハンバーグ</v>
      </c>
      <c r="G1179" s="5">
        <v>1200</v>
      </c>
      <c r="H1179">
        <v>2</v>
      </c>
      <c r="I1179" s="5">
        <f t="shared" si="18"/>
        <v>2400</v>
      </c>
    </row>
    <row r="1180" spans="1:9" x14ac:dyDescent="0.4">
      <c r="A1180">
        <v>110528</v>
      </c>
      <c r="B1180" s="1">
        <v>44137</v>
      </c>
      <c r="C1180" s="2">
        <v>0.97569444444444431</v>
      </c>
      <c r="D1180">
        <v>901</v>
      </c>
      <c r="E1180" t="str">
        <f>VLOOKUP($D1180,商品マスタ,2,FALSE)</f>
        <v>ドリンク</v>
      </c>
      <c r="F1180" t="str">
        <f>VLOOKUP($D1180,商品マスタ,3,FALSE)</f>
        <v>ドリンクバー</v>
      </c>
      <c r="G1180" s="5">
        <v>350</v>
      </c>
      <c r="H1180">
        <v>2</v>
      </c>
      <c r="I1180" s="5">
        <f t="shared" si="18"/>
        <v>700</v>
      </c>
    </row>
    <row r="1181" spans="1:9" x14ac:dyDescent="0.4">
      <c r="A1181">
        <v>110528</v>
      </c>
      <c r="B1181" s="1">
        <v>44137</v>
      </c>
      <c r="C1181" s="2">
        <v>0.97569444444444431</v>
      </c>
      <c r="D1181">
        <v>902</v>
      </c>
      <c r="E1181" t="str">
        <f>VLOOKUP($D1181,商品マスタ,2,FALSE)</f>
        <v>ドリンク</v>
      </c>
      <c r="F1181" t="str">
        <f>VLOOKUP($D1181,商品マスタ,3,FALSE)</f>
        <v>ドリンクバー（キッズ）</v>
      </c>
      <c r="G1181" s="5">
        <v>200</v>
      </c>
      <c r="H1181">
        <v>4</v>
      </c>
      <c r="I1181" s="5">
        <f t="shared" si="18"/>
        <v>800</v>
      </c>
    </row>
    <row r="1182" spans="1:9" x14ac:dyDescent="0.4">
      <c r="A1182">
        <v>110529</v>
      </c>
      <c r="B1182" s="1">
        <v>44137</v>
      </c>
      <c r="C1182" s="2">
        <v>0.97916666666666663</v>
      </c>
      <c r="D1182">
        <v>205</v>
      </c>
      <c r="E1182" t="str">
        <f>VLOOKUP($D1182,商品マスタ,2,FALSE)</f>
        <v>ピザ</v>
      </c>
      <c r="F1182" t="str">
        <f>VLOOKUP($D1182,商品マスタ,3,FALSE)</f>
        <v>照り焼きチキン</v>
      </c>
      <c r="G1182" s="5">
        <v>900</v>
      </c>
      <c r="H1182">
        <v>1</v>
      </c>
      <c r="I1182" s="5">
        <f t="shared" si="18"/>
        <v>900</v>
      </c>
    </row>
    <row r="1183" spans="1:9" x14ac:dyDescent="0.4">
      <c r="A1183">
        <v>110529</v>
      </c>
      <c r="B1183" s="1">
        <v>44137</v>
      </c>
      <c r="C1183" s="2">
        <v>0.97916666666666663</v>
      </c>
      <c r="D1183">
        <v>901</v>
      </c>
      <c r="E1183" t="str">
        <f>VLOOKUP($D1183,商品マスタ,2,FALSE)</f>
        <v>ドリンク</v>
      </c>
      <c r="F1183" t="str">
        <f>VLOOKUP($D1183,商品マスタ,3,FALSE)</f>
        <v>ドリンクバー</v>
      </c>
      <c r="G1183" s="5">
        <v>350</v>
      </c>
      <c r="H1183">
        <v>4</v>
      </c>
      <c r="I1183" s="5">
        <f t="shared" si="18"/>
        <v>1400</v>
      </c>
    </row>
    <row r="1184" spans="1:9" x14ac:dyDescent="0.4">
      <c r="A1184">
        <v>110530</v>
      </c>
      <c r="B1184" s="1">
        <v>44137</v>
      </c>
      <c r="C1184" s="2">
        <v>0.98263888888888873</v>
      </c>
      <c r="D1184">
        <v>901</v>
      </c>
      <c r="E1184" t="str">
        <f>VLOOKUP($D1184,商品マスタ,2,FALSE)</f>
        <v>ドリンク</v>
      </c>
      <c r="F1184" t="str">
        <f>VLOOKUP($D1184,商品マスタ,3,FALSE)</f>
        <v>ドリンクバー</v>
      </c>
      <c r="G1184" s="5">
        <v>350</v>
      </c>
      <c r="H1184">
        <v>4</v>
      </c>
      <c r="I1184" s="5">
        <f t="shared" si="18"/>
        <v>1400</v>
      </c>
    </row>
    <row r="1185" spans="1:9" x14ac:dyDescent="0.4">
      <c r="A1185">
        <v>110531</v>
      </c>
      <c r="B1185" s="1">
        <v>44137</v>
      </c>
      <c r="C1185" s="2">
        <v>0.98611111111111105</v>
      </c>
      <c r="D1185">
        <v>108</v>
      </c>
      <c r="E1185" t="str">
        <f>VLOOKUP($D1185,商品マスタ,2,FALSE)</f>
        <v>パスタ</v>
      </c>
      <c r="F1185" t="str">
        <f>VLOOKUP($D1185,商品マスタ,3,FALSE)</f>
        <v>たらこクリーム</v>
      </c>
      <c r="G1185" s="5">
        <v>1000</v>
      </c>
      <c r="H1185">
        <v>2</v>
      </c>
      <c r="I1185" s="5">
        <f t="shared" si="18"/>
        <v>2000</v>
      </c>
    </row>
    <row r="1186" spans="1:9" x14ac:dyDescent="0.4">
      <c r="A1186">
        <v>110532</v>
      </c>
      <c r="B1186" s="1">
        <v>44137</v>
      </c>
      <c r="C1186" s="2">
        <v>0.98611111111111105</v>
      </c>
      <c r="D1186">
        <v>101</v>
      </c>
      <c r="E1186" t="str">
        <f>VLOOKUP($D1186,商品マスタ,2,FALSE)</f>
        <v>パスタ</v>
      </c>
      <c r="F1186" t="str">
        <f>VLOOKUP($D1186,商品マスタ,3,FALSE)</f>
        <v>トマトミートソース</v>
      </c>
      <c r="G1186" s="5">
        <v>1000</v>
      </c>
      <c r="H1186">
        <v>2</v>
      </c>
      <c r="I1186" s="5">
        <f t="shared" si="18"/>
        <v>2000</v>
      </c>
    </row>
    <row r="1187" spans="1:9" x14ac:dyDescent="0.4">
      <c r="A1187">
        <v>110532</v>
      </c>
      <c r="B1187" s="1">
        <v>44137</v>
      </c>
      <c r="C1187" s="2">
        <v>0.98611111111111105</v>
      </c>
      <c r="D1187">
        <v>107</v>
      </c>
      <c r="E1187" t="str">
        <f>VLOOKUP($D1187,商品マスタ,2,FALSE)</f>
        <v>パスタ</v>
      </c>
      <c r="F1187" t="str">
        <f>VLOOKUP($D1187,商品マスタ,3,FALSE)</f>
        <v>ズワイガニのクリームソース</v>
      </c>
      <c r="G1187" s="5">
        <v>1500</v>
      </c>
      <c r="H1187">
        <v>1</v>
      </c>
      <c r="I1187" s="5">
        <f t="shared" si="18"/>
        <v>1500</v>
      </c>
    </row>
    <row r="1188" spans="1:9" x14ac:dyDescent="0.4">
      <c r="A1188">
        <v>110532</v>
      </c>
      <c r="B1188" s="1">
        <v>44137</v>
      </c>
      <c r="C1188" s="2">
        <v>0.98611111111111105</v>
      </c>
      <c r="D1188">
        <v>904</v>
      </c>
      <c r="E1188" t="str">
        <f>VLOOKUP($D1188,商品マスタ,2,FALSE)</f>
        <v>ドリンク</v>
      </c>
      <c r="F1188" t="str">
        <f>VLOOKUP($D1188,商品マスタ,3,FALSE)</f>
        <v>ビール（中ジョッキ）</v>
      </c>
      <c r="G1188" s="5">
        <v>600</v>
      </c>
      <c r="H1188">
        <v>3</v>
      </c>
      <c r="I1188" s="5">
        <f t="shared" si="18"/>
        <v>1800</v>
      </c>
    </row>
    <row r="1189" spans="1:9" x14ac:dyDescent="0.4">
      <c r="A1189">
        <v>110533</v>
      </c>
      <c r="B1189" s="1">
        <v>44137</v>
      </c>
      <c r="C1189" s="2">
        <v>0.98958333333333337</v>
      </c>
      <c r="D1189">
        <v>903</v>
      </c>
      <c r="E1189" t="str">
        <f>VLOOKUP($D1189,商品マスタ,2,FALSE)</f>
        <v>ドリンク</v>
      </c>
      <c r="F1189" t="str">
        <f>VLOOKUP($D1189,商品マスタ,3,FALSE)</f>
        <v>ビール（グラス）</v>
      </c>
      <c r="G1189" s="5">
        <v>400</v>
      </c>
      <c r="H1189">
        <v>2</v>
      </c>
      <c r="I1189" s="5">
        <f t="shared" si="18"/>
        <v>800</v>
      </c>
    </row>
    <row r="1190" spans="1:9" x14ac:dyDescent="0.4">
      <c r="A1190">
        <v>110534</v>
      </c>
      <c r="B1190" s="1">
        <v>44137</v>
      </c>
      <c r="C1190" s="2">
        <v>0.99305555555555547</v>
      </c>
      <c r="D1190">
        <v>901</v>
      </c>
      <c r="E1190" t="str">
        <f>VLOOKUP($D1190,商品マスタ,2,FALSE)</f>
        <v>ドリンク</v>
      </c>
      <c r="F1190" t="str">
        <f>VLOOKUP($D1190,商品マスタ,3,FALSE)</f>
        <v>ドリンクバー</v>
      </c>
      <c r="G1190" s="5">
        <v>350</v>
      </c>
      <c r="H1190">
        <v>2</v>
      </c>
      <c r="I1190" s="5">
        <f t="shared" si="18"/>
        <v>700</v>
      </c>
    </row>
    <row r="1191" spans="1:9" x14ac:dyDescent="0.4">
      <c r="A1191">
        <v>110535</v>
      </c>
      <c r="B1191" s="1">
        <v>44137</v>
      </c>
      <c r="C1191" s="2">
        <v>0.99305555555555547</v>
      </c>
      <c r="D1191">
        <v>901</v>
      </c>
      <c r="E1191" t="str">
        <f>VLOOKUP($D1191,商品マスタ,2,FALSE)</f>
        <v>ドリンク</v>
      </c>
      <c r="F1191" t="str">
        <f>VLOOKUP($D1191,商品マスタ,3,FALSE)</f>
        <v>ドリンクバー</v>
      </c>
      <c r="G1191" s="5">
        <v>350</v>
      </c>
      <c r="H1191">
        <v>3</v>
      </c>
      <c r="I1191" s="5">
        <f t="shared" si="18"/>
        <v>1050</v>
      </c>
    </row>
    <row r="1192" spans="1:9" x14ac:dyDescent="0.4">
      <c r="A1192">
        <v>110536</v>
      </c>
      <c r="B1192" s="1">
        <v>44137</v>
      </c>
      <c r="C1192" s="2">
        <v>0.99652777777777779</v>
      </c>
      <c r="D1192">
        <v>203</v>
      </c>
      <c r="E1192" t="str">
        <f>VLOOKUP($D1192,商品マスタ,2,FALSE)</f>
        <v>ピザ</v>
      </c>
      <c r="F1192" t="str">
        <f>VLOOKUP($D1192,商品マスタ,3,FALSE)</f>
        <v>シーフード</v>
      </c>
      <c r="G1192" s="5">
        <v>900</v>
      </c>
      <c r="H1192">
        <v>1</v>
      </c>
      <c r="I1192" s="5">
        <f t="shared" si="18"/>
        <v>900</v>
      </c>
    </row>
    <row r="1193" spans="1:9" x14ac:dyDescent="0.4">
      <c r="A1193">
        <v>110537</v>
      </c>
      <c r="B1193" s="1">
        <v>44137</v>
      </c>
      <c r="C1193" s="2">
        <v>0.99652777777777779</v>
      </c>
      <c r="D1193">
        <v>203</v>
      </c>
      <c r="E1193" t="str">
        <f>VLOOKUP($D1193,商品マスタ,2,FALSE)</f>
        <v>ピザ</v>
      </c>
      <c r="F1193" t="str">
        <f>VLOOKUP($D1193,商品マスタ,3,FALSE)</f>
        <v>シーフード</v>
      </c>
      <c r="G1193" s="5">
        <v>900</v>
      </c>
      <c r="H1193">
        <v>1</v>
      </c>
      <c r="I1193" s="5">
        <f t="shared" si="18"/>
        <v>900</v>
      </c>
    </row>
    <row r="1194" spans="1:9" x14ac:dyDescent="0.4">
      <c r="A1194">
        <v>110538</v>
      </c>
      <c r="B1194" s="1">
        <v>44138</v>
      </c>
      <c r="C1194" s="2">
        <v>6.9444444444444441E-3</v>
      </c>
      <c r="D1194">
        <v>201</v>
      </c>
      <c r="E1194" t="str">
        <f>VLOOKUP($D1194,商品マスタ,2,FALSE)</f>
        <v>ピザ</v>
      </c>
      <c r="F1194" t="str">
        <f>VLOOKUP($D1194,商品マスタ,3,FALSE)</f>
        <v>マルゲリータ</v>
      </c>
      <c r="G1194" s="5">
        <v>900</v>
      </c>
      <c r="H1194">
        <v>1</v>
      </c>
      <c r="I1194" s="5">
        <f t="shared" si="18"/>
        <v>900</v>
      </c>
    </row>
    <row r="1195" spans="1:9" x14ac:dyDescent="0.4">
      <c r="A1195">
        <v>110538</v>
      </c>
      <c r="B1195" s="1">
        <v>44138</v>
      </c>
      <c r="C1195" s="2">
        <v>6.9444444444444441E-3</v>
      </c>
      <c r="D1195">
        <v>901</v>
      </c>
      <c r="E1195" t="str">
        <f>VLOOKUP($D1195,商品マスタ,2,FALSE)</f>
        <v>ドリンク</v>
      </c>
      <c r="F1195" t="str">
        <f>VLOOKUP($D1195,商品マスタ,3,FALSE)</f>
        <v>ドリンクバー</v>
      </c>
      <c r="G1195" s="5">
        <v>350</v>
      </c>
      <c r="H1195">
        <v>3</v>
      </c>
      <c r="I1195" s="5">
        <f t="shared" si="18"/>
        <v>1050</v>
      </c>
    </row>
    <row r="1196" spans="1:9" x14ac:dyDescent="0.4">
      <c r="A1196">
        <v>110538</v>
      </c>
      <c r="B1196" s="1">
        <v>44138</v>
      </c>
      <c r="C1196" s="2">
        <v>6.9444444444444441E-3</v>
      </c>
      <c r="D1196">
        <v>905</v>
      </c>
      <c r="E1196" t="str">
        <f>VLOOKUP($D1196,商品マスタ,2,FALSE)</f>
        <v>ドリンク</v>
      </c>
      <c r="F1196" t="str">
        <f>VLOOKUP($D1196,商品マスタ,3,FALSE)</f>
        <v>グラスワイン（白）</v>
      </c>
      <c r="G1196" s="5">
        <v>300</v>
      </c>
      <c r="H1196">
        <v>1</v>
      </c>
      <c r="I1196" s="5">
        <f t="shared" si="18"/>
        <v>300</v>
      </c>
    </row>
    <row r="1197" spans="1:9" x14ac:dyDescent="0.4">
      <c r="A1197">
        <v>110539</v>
      </c>
      <c r="B1197" s="1">
        <v>44138</v>
      </c>
      <c r="C1197" s="2">
        <v>2.0833333333333332E-2</v>
      </c>
      <c r="D1197">
        <v>901</v>
      </c>
      <c r="E1197" t="str">
        <f>VLOOKUP($D1197,商品マスタ,2,FALSE)</f>
        <v>ドリンク</v>
      </c>
      <c r="F1197" t="str">
        <f>VLOOKUP($D1197,商品マスタ,3,FALSE)</f>
        <v>ドリンクバー</v>
      </c>
      <c r="G1197" s="5">
        <v>350</v>
      </c>
      <c r="H1197">
        <v>2</v>
      </c>
      <c r="I1197" s="5">
        <f t="shared" si="18"/>
        <v>700</v>
      </c>
    </row>
    <row r="1198" spans="1:9" x14ac:dyDescent="0.4">
      <c r="A1198">
        <v>110539</v>
      </c>
      <c r="B1198" s="1">
        <v>44138</v>
      </c>
      <c r="C1198" s="2">
        <v>2.0833333333333332E-2</v>
      </c>
      <c r="D1198">
        <v>101</v>
      </c>
      <c r="E1198" t="str">
        <f>VLOOKUP($D1198,商品マスタ,2,FALSE)</f>
        <v>パスタ</v>
      </c>
      <c r="F1198" t="str">
        <f>VLOOKUP($D1198,商品マスタ,3,FALSE)</f>
        <v>トマトミートソース</v>
      </c>
      <c r="G1198" s="5">
        <v>1000</v>
      </c>
      <c r="H1198">
        <v>1</v>
      </c>
      <c r="I1198" s="5">
        <f t="shared" si="18"/>
        <v>1000</v>
      </c>
    </row>
    <row r="1199" spans="1:9" x14ac:dyDescent="0.4">
      <c r="A1199">
        <v>110539</v>
      </c>
      <c r="B1199" s="1">
        <v>44138</v>
      </c>
      <c r="C1199" s="2">
        <v>2.0833333333333332E-2</v>
      </c>
      <c r="D1199">
        <v>102</v>
      </c>
      <c r="E1199" t="str">
        <f>VLOOKUP($D1199,商品マスタ,2,FALSE)</f>
        <v>パスタ</v>
      </c>
      <c r="F1199" t="str">
        <f>VLOOKUP($D1199,商品マスタ,3,FALSE)</f>
        <v>ナスとベーコンのトマトソース</v>
      </c>
      <c r="G1199" s="5">
        <v>900</v>
      </c>
      <c r="H1199">
        <v>1</v>
      </c>
      <c r="I1199" s="5">
        <f t="shared" si="18"/>
        <v>900</v>
      </c>
    </row>
    <row r="1200" spans="1:9" x14ac:dyDescent="0.4">
      <c r="A1200">
        <v>110539</v>
      </c>
      <c r="B1200" s="1">
        <v>44138</v>
      </c>
      <c r="C1200" s="2">
        <v>2.0833333333333332E-2</v>
      </c>
      <c r="D1200">
        <v>607</v>
      </c>
      <c r="E1200" t="str">
        <f>VLOOKUP($D1200,商品マスタ,2,FALSE)</f>
        <v>デザート</v>
      </c>
      <c r="F1200" t="str">
        <f>VLOOKUP($D1200,商品マスタ,3,FALSE)</f>
        <v>いちごシャーベット</v>
      </c>
      <c r="G1200" s="5">
        <v>300</v>
      </c>
      <c r="H1200">
        <v>1</v>
      </c>
      <c r="I1200" s="5">
        <f t="shared" si="18"/>
        <v>300</v>
      </c>
    </row>
    <row r="1201" spans="1:9" x14ac:dyDescent="0.4">
      <c r="A1201">
        <v>110539</v>
      </c>
      <c r="B1201" s="1">
        <v>44138</v>
      </c>
      <c r="C1201" s="2">
        <v>2.0833333333333332E-2</v>
      </c>
      <c r="D1201">
        <v>608</v>
      </c>
      <c r="E1201" t="str">
        <f>VLOOKUP($D1201,商品マスタ,2,FALSE)</f>
        <v>デザート</v>
      </c>
      <c r="F1201" t="str">
        <f>VLOOKUP($D1201,商品マスタ,3,FALSE)</f>
        <v>キウイシャーベット</v>
      </c>
      <c r="G1201" s="5">
        <v>300</v>
      </c>
      <c r="H1201">
        <v>1</v>
      </c>
      <c r="I1201" s="5">
        <f t="shared" si="18"/>
        <v>300</v>
      </c>
    </row>
    <row r="1202" spans="1:9" x14ac:dyDescent="0.4">
      <c r="A1202">
        <v>110540</v>
      </c>
      <c r="B1202" s="1">
        <v>44138</v>
      </c>
      <c r="C1202" s="2">
        <v>2.7777777777777776E-2</v>
      </c>
      <c r="D1202">
        <v>202</v>
      </c>
      <c r="E1202" t="str">
        <f>VLOOKUP($D1202,商品マスタ,2,FALSE)</f>
        <v>ピザ</v>
      </c>
      <c r="F1202" t="str">
        <f>VLOOKUP($D1202,商品マスタ,3,FALSE)</f>
        <v>フレッシュバジルのマルゲリータ</v>
      </c>
      <c r="G1202" s="5">
        <v>1000</v>
      </c>
      <c r="H1202">
        <v>1</v>
      </c>
      <c r="I1202" s="5">
        <f t="shared" si="18"/>
        <v>1000</v>
      </c>
    </row>
    <row r="1203" spans="1:9" x14ac:dyDescent="0.4">
      <c r="A1203">
        <v>110540</v>
      </c>
      <c r="B1203" s="1">
        <v>44138</v>
      </c>
      <c r="C1203" s="2">
        <v>2.7777777777777776E-2</v>
      </c>
      <c r="D1203">
        <v>203</v>
      </c>
      <c r="E1203" t="str">
        <f>VLOOKUP($D1203,商品マスタ,2,FALSE)</f>
        <v>ピザ</v>
      </c>
      <c r="F1203" t="str">
        <f>VLOOKUP($D1203,商品マスタ,3,FALSE)</f>
        <v>シーフード</v>
      </c>
      <c r="G1203" s="5">
        <v>900</v>
      </c>
      <c r="H1203">
        <v>1</v>
      </c>
      <c r="I1203" s="5">
        <f t="shared" si="18"/>
        <v>900</v>
      </c>
    </row>
    <row r="1204" spans="1:9" x14ac:dyDescent="0.4">
      <c r="A1204">
        <v>110540</v>
      </c>
      <c r="B1204" s="1">
        <v>44138</v>
      </c>
      <c r="C1204" s="2">
        <v>2.7777777777777776E-2</v>
      </c>
      <c r="D1204">
        <v>903</v>
      </c>
      <c r="E1204" t="str">
        <f>VLOOKUP($D1204,商品マスタ,2,FALSE)</f>
        <v>ドリンク</v>
      </c>
      <c r="F1204" t="str">
        <f>VLOOKUP($D1204,商品マスタ,3,FALSE)</f>
        <v>ビール（グラス）</v>
      </c>
      <c r="G1204" s="5">
        <v>400</v>
      </c>
      <c r="H1204">
        <v>3</v>
      </c>
      <c r="I1204" s="5">
        <f t="shared" si="18"/>
        <v>1200</v>
      </c>
    </row>
    <row r="1205" spans="1:9" x14ac:dyDescent="0.4">
      <c r="A1205">
        <v>110540</v>
      </c>
      <c r="B1205" s="1">
        <v>44138</v>
      </c>
      <c r="C1205" s="2">
        <v>2.7777777777777776E-2</v>
      </c>
      <c r="D1205">
        <v>504</v>
      </c>
      <c r="E1205" t="str">
        <f>VLOOKUP($D1205,商品マスタ,2,FALSE)</f>
        <v>サラダ</v>
      </c>
      <c r="F1205" t="str">
        <f>VLOOKUP($D1205,商品マスタ,3,FALSE)</f>
        <v>シーザーサラダ</v>
      </c>
      <c r="G1205" s="5">
        <v>500</v>
      </c>
      <c r="H1205">
        <v>1</v>
      </c>
      <c r="I1205" s="5">
        <f t="shared" si="18"/>
        <v>500</v>
      </c>
    </row>
    <row r="1206" spans="1:9" x14ac:dyDescent="0.4">
      <c r="A1206">
        <v>110540</v>
      </c>
      <c r="B1206" s="1">
        <v>44138</v>
      </c>
      <c r="C1206" s="2">
        <v>2.7777777777777776E-2</v>
      </c>
      <c r="D1206">
        <v>604</v>
      </c>
      <c r="E1206" t="str">
        <f>VLOOKUP($D1206,商品マスタ,2,FALSE)</f>
        <v>デザート</v>
      </c>
      <c r="F1206" t="str">
        <f>VLOOKUP($D1206,商品マスタ,3,FALSE)</f>
        <v>コーヒーゼリー</v>
      </c>
      <c r="G1206" s="5">
        <v>300</v>
      </c>
      <c r="H1206">
        <v>2</v>
      </c>
      <c r="I1206" s="5">
        <f t="shared" si="18"/>
        <v>600</v>
      </c>
    </row>
    <row r="1207" spans="1:9" x14ac:dyDescent="0.4">
      <c r="A1207">
        <v>110541</v>
      </c>
      <c r="B1207" s="1">
        <v>44138</v>
      </c>
      <c r="C1207" s="2">
        <v>3.125E-2</v>
      </c>
      <c r="D1207">
        <v>201</v>
      </c>
      <c r="E1207" t="str">
        <f>VLOOKUP($D1207,商品マスタ,2,FALSE)</f>
        <v>ピザ</v>
      </c>
      <c r="F1207" t="str">
        <f>VLOOKUP($D1207,商品マスタ,3,FALSE)</f>
        <v>マルゲリータ</v>
      </c>
      <c r="G1207" s="5">
        <v>900</v>
      </c>
      <c r="H1207">
        <v>1</v>
      </c>
      <c r="I1207" s="5">
        <f t="shared" si="18"/>
        <v>900</v>
      </c>
    </row>
    <row r="1208" spans="1:9" x14ac:dyDescent="0.4">
      <c r="A1208">
        <v>110541</v>
      </c>
      <c r="B1208" s="1">
        <v>44138</v>
      </c>
      <c r="C1208" s="2">
        <v>3.125E-2</v>
      </c>
      <c r="D1208">
        <v>901</v>
      </c>
      <c r="E1208" t="str">
        <f>VLOOKUP($D1208,商品マスタ,2,FALSE)</f>
        <v>ドリンク</v>
      </c>
      <c r="F1208" t="str">
        <f>VLOOKUP($D1208,商品マスタ,3,FALSE)</f>
        <v>ドリンクバー</v>
      </c>
      <c r="G1208" s="5">
        <v>350</v>
      </c>
      <c r="H1208">
        <v>2</v>
      </c>
      <c r="I1208" s="5">
        <f t="shared" si="18"/>
        <v>700</v>
      </c>
    </row>
    <row r="1209" spans="1:9" x14ac:dyDescent="0.4">
      <c r="A1209">
        <v>110542</v>
      </c>
      <c r="B1209" s="1">
        <v>44138</v>
      </c>
      <c r="C1209" s="2">
        <v>3.4722222222222224E-2</v>
      </c>
      <c r="D1209">
        <v>901</v>
      </c>
      <c r="E1209" t="str">
        <f>VLOOKUP($D1209,商品マスタ,2,FALSE)</f>
        <v>ドリンク</v>
      </c>
      <c r="F1209" t="str">
        <f>VLOOKUP($D1209,商品マスタ,3,FALSE)</f>
        <v>ドリンクバー</v>
      </c>
      <c r="G1209" s="5">
        <v>350</v>
      </c>
      <c r="H1209">
        <v>1</v>
      </c>
      <c r="I1209" s="5">
        <f t="shared" si="18"/>
        <v>350</v>
      </c>
    </row>
    <row r="1210" spans="1:9" x14ac:dyDescent="0.4">
      <c r="A1210">
        <v>110543</v>
      </c>
      <c r="B1210" s="1">
        <v>44138</v>
      </c>
      <c r="C1210" s="2">
        <v>3.8194444444444441E-2</v>
      </c>
      <c r="D1210">
        <v>901</v>
      </c>
      <c r="E1210" t="str">
        <f>VLOOKUP($D1210,商品マスタ,2,FALSE)</f>
        <v>ドリンク</v>
      </c>
      <c r="F1210" t="str">
        <f>VLOOKUP($D1210,商品マスタ,3,FALSE)</f>
        <v>ドリンクバー</v>
      </c>
      <c r="G1210" s="5">
        <v>350</v>
      </c>
      <c r="H1210">
        <v>1</v>
      </c>
      <c r="I1210" s="5">
        <f t="shared" si="18"/>
        <v>350</v>
      </c>
    </row>
    <row r="1211" spans="1:9" x14ac:dyDescent="0.4">
      <c r="A1211">
        <v>110544</v>
      </c>
      <c r="B1211" s="1">
        <v>44138</v>
      </c>
      <c r="C1211" s="2">
        <v>4.1666666666666664E-2</v>
      </c>
      <c r="D1211">
        <v>901</v>
      </c>
      <c r="E1211" t="str">
        <f>VLOOKUP($D1211,商品マスタ,2,FALSE)</f>
        <v>ドリンク</v>
      </c>
      <c r="F1211" t="str">
        <f>VLOOKUP($D1211,商品マスタ,3,FALSE)</f>
        <v>ドリンクバー</v>
      </c>
      <c r="G1211" s="5">
        <v>350</v>
      </c>
      <c r="H1211">
        <v>1</v>
      </c>
      <c r="I1211" s="5">
        <f t="shared" si="18"/>
        <v>350</v>
      </c>
    </row>
    <row r="1212" spans="1:9" x14ac:dyDescent="0.4">
      <c r="A1212">
        <v>110545</v>
      </c>
      <c r="B1212" s="1">
        <v>44138</v>
      </c>
      <c r="C1212" s="2">
        <v>4.5138888888888888E-2</v>
      </c>
      <c r="D1212">
        <v>901</v>
      </c>
      <c r="E1212" t="str">
        <f>VLOOKUP($D1212,商品マスタ,2,FALSE)</f>
        <v>ドリンク</v>
      </c>
      <c r="F1212" t="str">
        <f>VLOOKUP($D1212,商品マスタ,3,FALSE)</f>
        <v>ドリンクバー</v>
      </c>
      <c r="G1212" s="5">
        <v>350</v>
      </c>
      <c r="H1212">
        <v>1</v>
      </c>
      <c r="I1212" s="5">
        <f t="shared" si="18"/>
        <v>350</v>
      </c>
    </row>
    <row r="1213" spans="1:9" x14ac:dyDescent="0.4">
      <c r="A1213">
        <v>110546</v>
      </c>
      <c r="B1213" s="1">
        <v>44138</v>
      </c>
      <c r="C1213" s="2">
        <v>4.8611111111111112E-2</v>
      </c>
      <c r="D1213">
        <v>904</v>
      </c>
      <c r="E1213" t="str">
        <f>VLOOKUP($D1213,商品マスタ,2,FALSE)</f>
        <v>ドリンク</v>
      </c>
      <c r="F1213" t="str">
        <f>VLOOKUP($D1213,商品マスタ,3,FALSE)</f>
        <v>ビール（中ジョッキ）</v>
      </c>
      <c r="G1213" s="5">
        <v>600</v>
      </c>
      <c r="H1213">
        <v>2</v>
      </c>
      <c r="I1213" s="5">
        <f t="shared" si="18"/>
        <v>1200</v>
      </c>
    </row>
    <row r="1214" spans="1:9" x14ac:dyDescent="0.4">
      <c r="A1214">
        <v>110547</v>
      </c>
      <c r="B1214" s="1">
        <v>44138</v>
      </c>
      <c r="C1214" s="2">
        <v>5.2083333333333336E-2</v>
      </c>
      <c r="D1214">
        <v>904</v>
      </c>
      <c r="E1214" t="str">
        <f>VLOOKUP($D1214,商品マスタ,2,FALSE)</f>
        <v>ドリンク</v>
      </c>
      <c r="F1214" t="str">
        <f>VLOOKUP($D1214,商品マスタ,3,FALSE)</f>
        <v>ビール（中ジョッキ）</v>
      </c>
      <c r="G1214" s="5">
        <v>600</v>
      </c>
      <c r="H1214">
        <v>2</v>
      </c>
      <c r="I1214" s="5">
        <f t="shared" si="18"/>
        <v>1200</v>
      </c>
    </row>
    <row r="1215" spans="1:9" x14ac:dyDescent="0.4">
      <c r="A1215">
        <v>110548</v>
      </c>
      <c r="B1215" s="1">
        <v>44138</v>
      </c>
      <c r="C1215" s="2">
        <v>5.5555555555555552E-2</v>
      </c>
      <c r="D1215">
        <v>202</v>
      </c>
      <c r="E1215" t="str">
        <f>VLOOKUP($D1215,商品マスタ,2,FALSE)</f>
        <v>ピザ</v>
      </c>
      <c r="F1215" t="str">
        <f>VLOOKUP($D1215,商品マスタ,3,FALSE)</f>
        <v>フレッシュバジルのマルゲリータ</v>
      </c>
      <c r="G1215" s="5">
        <v>1000</v>
      </c>
      <c r="H1215">
        <v>2</v>
      </c>
      <c r="I1215" s="5">
        <f t="shared" si="18"/>
        <v>2000</v>
      </c>
    </row>
    <row r="1216" spans="1:9" x14ac:dyDescent="0.4">
      <c r="A1216">
        <v>110548</v>
      </c>
      <c r="B1216" s="1">
        <v>44138</v>
      </c>
      <c r="C1216" s="2">
        <v>5.5555555555555552E-2</v>
      </c>
      <c r="D1216">
        <v>905</v>
      </c>
      <c r="E1216" t="str">
        <f>VLOOKUP($D1216,商品マスタ,2,FALSE)</f>
        <v>ドリンク</v>
      </c>
      <c r="F1216" t="str">
        <f>VLOOKUP($D1216,商品マスタ,3,FALSE)</f>
        <v>グラスワイン（白）</v>
      </c>
      <c r="G1216" s="5">
        <v>300</v>
      </c>
      <c r="H1216">
        <v>2</v>
      </c>
      <c r="I1216" s="5">
        <f t="shared" si="18"/>
        <v>600</v>
      </c>
    </row>
    <row r="1217" spans="1:9" x14ac:dyDescent="0.4">
      <c r="A1217">
        <v>110548</v>
      </c>
      <c r="B1217" s="1">
        <v>44138</v>
      </c>
      <c r="C1217" s="2">
        <v>5.5555555555555552E-2</v>
      </c>
      <c r="D1217">
        <v>901</v>
      </c>
      <c r="E1217" t="str">
        <f>VLOOKUP($D1217,商品マスタ,2,FALSE)</f>
        <v>ドリンク</v>
      </c>
      <c r="F1217" t="str">
        <f>VLOOKUP($D1217,商品マスタ,3,FALSE)</f>
        <v>ドリンクバー</v>
      </c>
      <c r="G1217" s="5">
        <v>350</v>
      </c>
      <c r="H1217">
        <v>1</v>
      </c>
      <c r="I1217" s="5">
        <f t="shared" si="18"/>
        <v>350</v>
      </c>
    </row>
    <row r="1218" spans="1:9" x14ac:dyDescent="0.4">
      <c r="A1218">
        <v>110549</v>
      </c>
      <c r="B1218" s="1">
        <v>44138</v>
      </c>
      <c r="C1218" s="2">
        <v>6.25E-2</v>
      </c>
      <c r="D1218">
        <v>901</v>
      </c>
      <c r="E1218" t="str">
        <f>VLOOKUP($D1218,商品マスタ,2,FALSE)</f>
        <v>ドリンク</v>
      </c>
      <c r="F1218" t="str">
        <f>VLOOKUP($D1218,商品マスタ,3,FALSE)</f>
        <v>ドリンクバー</v>
      </c>
      <c r="G1218" s="5">
        <v>350</v>
      </c>
      <c r="H1218">
        <v>2</v>
      </c>
      <c r="I1218" s="5">
        <f t="shared" si="18"/>
        <v>700</v>
      </c>
    </row>
    <row r="1219" spans="1:9" x14ac:dyDescent="0.4">
      <c r="A1219">
        <v>110550</v>
      </c>
      <c r="B1219" s="1">
        <v>44138</v>
      </c>
      <c r="C1219" s="2">
        <v>6.5972222222222224E-2</v>
      </c>
      <c r="D1219">
        <v>901</v>
      </c>
      <c r="E1219" t="str">
        <f>VLOOKUP($D1219,商品マスタ,2,FALSE)</f>
        <v>ドリンク</v>
      </c>
      <c r="F1219" t="str">
        <f>VLOOKUP($D1219,商品マスタ,3,FALSE)</f>
        <v>ドリンクバー</v>
      </c>
      <c r="G1219" s="5">
        <v>350</v>
      </c>
      <c r="H1219">
        <v>2</v>
      </c>
      <c r="I1219" s="5">
        <f t="shared" ref="I1219:I1282" si="19">G1219*H1219</f>
        <v>700</v>
      </c>
    </row>
    <row r="1220" spans="1:9" x14ac:dyDescent="0.4">
      <c r="A1220">
        <v>110551</v>
      </c>
      <c r="B1220" s="1">
        <v>44138</v>
      </c>
      <c r="C1220" s="2">
        <v>6.9444444444444434E-2</v>
      </c>
      <c r="D1220">
        <v>901</v>
      </c>
      <c r="E1220" t="str">
        <f>VLOOKUP($D1220,商品マスタ,2,FALSE)</f>
        <v>ドリンク</v>
      </c>
      <c r="F1220" t="str">
        <f>VLOOKUP($D1220,商品マスタ,3,FALSE)</f>
        <v>ドリンクバー</v>
      </c>
      <c r="G1220" s="5">
        <v>350</v>
      </c>
      <c r="H1220">
        <v>2</v>
      </c>
      <c r="I1220" s="5">
        <f t="shared" si="19"/>
        <v>700</v>
      </c>
    </row>
    <row r="1221" spans="1:9" x14ac:dyDescent="0.4">
      <c r="A1221">
        <v>110551</v>
      </c>
      <c r="B1221" s="1">
        <v>44138</v>
      </c>
      <c r="C1221" s="2">
        <v>6.9444444444444434E-2</v>
      </c>
      <c r="D1221">
        <v>203</v>
      </c>
      <c r="E1221" t="str">
        <f>VLOOKUP($D1221,商品マスタ,2,FALSE)</f>
        <v>ピザ</v>
      </c>
      <c r="F1221" t="str">
        <f>VLOOKUP($D1221,商品マスタ,3,FALSE)</f>
        <v>シーフード</v>
      </c>
      <c r="G1221" s="5">
        <v>900</v>
      </c>
      <c r="H1221">
        <v>1</v>
      </c>
      <c r="I1221" s="5">
        <f t="shared" si="19"/>
        <v>900</v>
      </c>
    </row>
    <row r="1222" spans="1:9" x14ac:dyDescent="0.4">
      <c r="A1222">
        <v>110552</v>
      </c>
      <c r="B1222" s="1">
        <v>44138</v>
      </c>
      <c r="C1222" s="2">
        <v>7.2916666666666671E-2</v>
      </c>
      <c r="D1222">
        <v>109</v>
      </c>
      <c r="E1222" t="str">
        <f>VLOOKUP($D1222,商品マスタ,2,FALSE)</f>
        <v>パスタ</v>
      </c>
      <c r="F1222" t="str">
        <f>VLOOKUP($D1222,商品マスタ,3,FALSE)</f>
        <v>ペペロンチーノ</v>
      </c>
      <c r="G1222" s="5">
        <v>900</v>
      </c>
      <c r="H1222">
        <v>1</v>
      </c>
      <c r="I1222" s="5">
        <f t="shared" si="19"/>
        <v>900</v>
      </c>
    </row>
    <row r="1223" spans="1:9" x14ac:dyDescent="0.4">
      <c r="A1223">
        <v>110552</v>
      </c>
      <c r="B1223" s="1">
        <v>44138</v>
      </c>
      <c r="C1223" s="2">
        <v>7.2916666666666671E-2</v>
      </c>
      <c r="D1223">
        <v>111</v>
      </c>
      <c r="E1223" t="str">
        <f>VLOOKUP($D1223,商品マスタ,2,FALSE)</f>
        <v>パスタ</v>
      </c>
      <c r="F1223" t="str">
        <f>VLOOKUP($D1223,商品マスタ,3,FALSE)</f>
        <v>和風きのこ</v>
      </c>
      <c r="G1223" s="5">
        <v>900</v>
      </c>
      <c r="H1223">
        <v>1</v>
      </c>
      <c r="I1223" s="5">
        <f t="shared" si="19"/>
        <v>900</v>
      </c>
    </row>
    <row r="1224" spans="1:9" x14ac:dyDescent="0.4">
      <c r="A1224">
        <v>110553</v>
      </c>
      <c r="B1224" s="1">
        <v>44138</v>
      </c>
      <c r="C1224" s="2">
        <v>7.6388888888888895E-2</v>
      </c>
      <c r="D1224">
        <v>404</v>
      </c>
      <c r="E1224" t="str">
        <f>VLOOKUP($D1224,商品マスタ,2,FALSE)</f>
        <v>ハンバーグ</v>
      </c>
      <c r="F1224" t="str">
        <f>VLOOKUP($D1224,商品マスタ,3,FALSE)</f>
        <v>ビーフハンバーグ</v>
      </c>
      <c r="G1224" s="5">
        <v>1800</v>
      </c>
      <c r="H1224">
        <v>1</v>
      </c>
      <c r="I1224" s="5">
        <f t="shared" si="19"/>
        <v>1800</v>
      </c>
    </row>
    <row r="1225" spans="1:9" x14ac:dyDescent="0.4">
      <c r="A1225">
        <v>110553</v>
      </c>
      <c r="B1225" s="1">
        <v>44138</v>
      </c>
      <c r="C1225" s="2">
        <v>7.6388888888888895E-2</v>
      </c>
      <c r="D1225">
        <v>901</v>
      </c>
      <c r="E1225" t="str">
        <f>VLOOKUP($D1225,商品マスタ,2,FALSE)</f>
        <v>ドリンク</v>
      </c>
      <c r="F1225" t="str">
        <f>VLOOKUP($D1225,商品マスタ,3,FALSE)</f>
        <v>ドリンクバー</v>
      </c>
      <c r="G1225" s="5">
        <v>350</v>
      </c>
      <c r="H1225">
        <v>1</v>
      </c>
      <c r="I1225" s="5">
        <f t="shared" si="19"/>
        <v>350</v>
      </c>
    </row>
    <row r="1226" spans="1:9" x14ac:dyDescent="0.4">
      <c r="A1226">
        <v>110554</v>
      </c>
      <c r="B1226" s="1">
        <v>44138</v>
      </c>
      <c r="C1226" s="2">
        <v>7.9861111111111105E-2</v>
      </c>
      <c r="D1226">
        <v>904</v>
      </c>
      <c r="E1226" t="str">
        <f>VLOOKUP($D1226,商品マスタ,2,FALSE)</f>
        <v>ドリンク</v>
      </c>
      <c r="F1226" t="str">
        <f>VLOOKUP($D1226,商品マスタ,3,FALSE)</f>
        <v>ビール（中ジョッキ）</v>
      </c>
      <c r="G1226" s="5">
        <v>600</v>
      </c>
      <c r="H1226">
        <v>3</v>
      </c>
      <c r="I1226" s="5">
        <f t="shared" si="19"/>
        <v>1800</v>
      </c>
    </row>
    <row r="1227" spans="1:9" x14ac:dyDescent="0.4">
      <c r="A1227">
        <v>110555</v>
      </c>
      <c r="B1227" s="1">
        <v>44138</v>
      </c>
      <c r="C1227" s="2">
        <v>9.0277777777777762E-2</v>
      </c>
      <c r="D1227">
        <v>501</v>
      </c>
      <c r="E1227" t="str">
        <f>VLOOKUP($D1227,商品マスタ,2,FALSE)</f>
        <v>サラダ</v>
      </c>
      <c r="F1227" t="str">
        <f>VLOOKUP($D1227,商品マスタ,3,FALSE)</f>
        <v>コーンサラダ</v>
      </c>
      <c r="G1227" s="5">
        <v>350</v>
      </c>
      <c r="H1227">
        <v>2</v>
      </c>
      <c r="I1227" s="5">
        <f t="shared" si="19"/>
        <v>700</v>
      </c>
    </row>
    <row r="1228" spans="1:9" x14ac:dyDescent="0.4">
      <c r="A1228">
        <v>110555</v>
      </c>
      <c r="B1228" s="1">
        <v>44138</v>
      </c>
      <c r="C1228" s="2">
        <v>9.0277777777777762E-2</v>
      </c>
      <c r="D1228">
        <v>901</v>
      </c>
      <c r="E1228" t="str">
        <f>VLOOKUP($D1228,商品マスタ,2,FALSE)</f>
        <v>ドリンク</v>
      </c>
      <c r="F1228" t="str">
        <f>VLOOKUP($D1228,商品マスタ,3,FALSE)</f>
        <v>ドリンクバー</v>
      </c>
      <c r="G1228" s="5">
        <v>350</v>
      </c>
      <c r="H1228">
        <v>2</v>
      </c>
      <c r="I1228" s="5">
        <f t="shared" si="19"/>
        <v>700</v>
      </c>
    </row>
    <row r="1229" spans="1:9" x14ac:dyDescent="0.4">
      <c r="A1229">
        <v>110555</v>
      </c>
      <c r="B1229" s="1">
        <v>44138</v>
      </c>
      <c r="C1229" s="2">
        <v>9.0277777777777762E-2</v>
      </c>
      <c r="D1229">
        <v>904</v>
      </c>
      <c r="E1229" t="str">
        <f>VLOOKUP($D1229,商品マスタ,2,FALSE)</f>
        <v>ドリンク</v>
      </c>
      <c r="F1229" t="str">
        <f>VLOOKUP($D1229,商品マスタ,3,FALSE)</f>
        <v>ビール（中ジョッキ）</v>
      </c>
      <c r="G1229" s="5">
        <v>600</v>
      </c>
      <c r="H1229">
        <v>2</v>
      </c>
      <c r="I1229" s="5">
        <f t="shared" si="19"/>
        <v>1200</v>
      </c>
    </row>
    <row r="1230" spans="1:9" x14ac:dyDescent="0.4">
      <c r="A1230">
        <v>110556</v>
      </c>
      <c r="B1230" s="1">
        <v>44138</v>
      </c>
      <c r="C1230" s="2">
        <v>0.10416666666666666</v>
      </c>
      <c r="D1230">
        <v>901</v>
      </c>
      <c r="E1230" t="str">
        <f>VLOOKUP($D1230,商品マスタ,2,FALSE)</f>
        <v>ドリンク</v>
      </c>
      <c r="F1230" t="str">
        <f>VLOOKUP($D1230,商品マスタ,3,FALSE)</f>
        <v>ドリンクバー</v>
      </c>
      <c r="G1230" s="5">
        <v>350</v>
      </c>
      <c r="H1230">
        <v>3</v>
      </c>
      <c r="I1230" s="5">
        <f t="shared" si="19"/>
        <v>1050</v>
      </c>
    </row>
    <row r="1231" spans="1:9" x14ac:dyDescent="0.4">
      <c r="A1231">
        <v>110556</v>
      </c>
      <c r="B1231" s="1">
        <v>44138</v>
      </c>
      <c r="C1231" s="2">
        <v>0.10416666666666666</v>
      </c>
      <c r="D1231">
        <v>201</v>
      </c>
      <c r="E1231" t="str">
        <f>VLOOKUP($D1231,商品マスタ,2,FALSE)</f>
        <v>ピザ</v>
      </c>
      <c r="F1231" t="str">
        <f>VLOOKUP($D1231,商品マスタ,3,FALSE)</f>
        <v>マルゲリータ</v>
      </c>
      <c r="G1231" s="5">
        <v>900</v>
      </c>
      <c r="H1231">
        <v>1</v>
      </c>
      <c r="I1231" s="5">
        <f t="shared" si="19"/>
        <v>900</v>
      </c>
    </row>
    <row r="1232" spans="1:9" x14ac:dyDescent="0.4">
      <c r="A1232">
        <v>110556</v>
      </c>
      <c r="B1232" s="1">
        <v>44138</v>
      </c>
      <c r="C1232" s="2">
        <v>0.10416666666666666</v>
      </c>
      <c r="D1232">
        <v>504</v>
      </c>
      <c r="E1232" t="str">
        <f>VLOOKUP($D1232,商品マスタ,2,FALSE)</f>
        <v>サラダ</v>
      </c>
      <c r="F1232" t="str">
        <f>VLOOKUP($D1232,商品マスタ,3,FALSE)</f>
        <v>シーザーサラダ</v>
      </c>
      <c r="G1232" s="5">
        <v>500</v>
      </c>
      <c r="H1232">
        <v>1</v>
      </c>
      <c r="I1232" s="5">
        <f t="shared" si="19"/>
        <v>500</v>
      </c>
    </row>
    <row r="1233" spans="1:9" x14ac:dyDescent="0.4">
      <c r="A1233">
        <v>110556</v>
      </c>
      <c r="B1233" s="1">
        <v>44138</v>
      </c>
      <c r="C1233" s="2">
        <v>0.10416666666666666</v>
      </c>
      <c r="D1233">
        <v>604</v>
      </c>
      <c r="E1233" t="str">
        <f>VLOOKUP($D1233,商品マスタ,2,FALSE)</f>
        <v>デザート</v>
      </c>
      <c r="F1233" t="str">
        <f>VLOOKUP($D1233,商品マスタ,3,FALSE)</f>
        <v>コーヒーゼリー</v>
      </c>
      <c r="G1233" s="5">
        <v>300</v>
      </c>
      <c r="H1233">
        <v>1</v>
      </c>
      <c r="I1233" s="5">
        <f t="shared" si="19"/>
        <v>300</v>
      </c>
    </row>
    <row r="1234" spans="1:9" x14ac:dyDescent="0.4">
      <c r="A1234">
        <v>110556</v>
      </c>
      <c r="B1234" s="1">
        <v>44138</v>
      </c>
      <c r="C1234" s="2">
        <v>0.10416666666666666</v>
      </c>
      <c r="D1234">
        <v>602</v>
      </c>
      <c r="E1234" t="str">
        <f>VLOOKUP($D1234,商品マスタ,2,FALSE)</f>
        <v>デザート</v>
      </c>
      <c r="F1234" t="str">
        <f>VLOOKUP($D1234,商品マスタ,3,FALSE)</f>
        <v>マンゴープリン</v>
      </c>
      <c r="G1234" s="5">
        <v>500</v>
      </c>
      <c r="H1234">
        <v>1</v>
      </c>
      <c r="I1234" s="5">
        <f t="shared" si="19"/>
        <v>500</v>
      </c>
    </row>
    <row r="1235" spans="1:9" x14ac:dyDescent="0.4">
      <c r="A1235">
        <v>110557</v>
      </c>
      <c r="B1235" s="1">
        <v>44138</v>
      </c>
      <c r="C1235" s="2">
        <v>0.1111111111111111</v>
      </c>
      <c r="D1235">
        <v>901</v>
      </c>
      <c r="E1235" t="str">
        <f>VLOOKUP($D1235,商品マスタ,2,FALSE)</f>
        <v>ドリンク</v>
      </c>
      <c r="F1235" t="str">
        <f>VLOOKUP($D1235,商品マスタ,3,FALSE)</f>
        <v>ドリンクバー</v>
      </c>
      <c r="G1235" s="5">
        <v>350</v>
      </c>
      <c r="H1235">
        <v>1</v>
      </c>
      <c r="I1235" s="5">
        <f t="shared" si="19"/>
        <v>350</v>
      </c>
    </row>
    <row r="1236" spans="1:9" x14ac:dyDescent="0.4">
      <c r="A1236">
        <v>110557</v>
      </c>
      <c r="B1236" s="1">
        <v>44138</v>
      </c>
      <c r="C1236" s="2">
        <v>0.1111111111111111</v>
      </c>
      <c r="D1236">
        <v>903</v>
      </c>
      <c r="E1236" t="str">
        <f>VLOOKUP($D1236,商品マスタ,2,FALSE)</f>
        <v>ドリンク</v>
      </c>
      <c r="F1236" t="str">
        <f>VLOOKUP($D1236,商品マスタ,3,FALSE)</f>
        <v>ビール（グラス）</v>
      </c>
      <c r="G1236" s="5">
        <v>400</v>
      </c>
      <c r="H1236">
        <v>1</v>
      </c>
      <c r="I1236" s="5">
        <f t="shared" si="19"/>
        <v>400</v>
      </c>
    </row>
    <row r="1237" spans="1:9" x14ac:dyDescent="0.4">
      <c r="A1237">
        <v>110557</v>
      </c>
      <c r="B1237" s="1">
        <v>44138</v>
      </c>
      <c r="C1237" s="2">
        <v>0.1111111111111111</v>
      </c>
      <c r="D1237">
        <v>904</v>
      </c>
      <c r="E1237" t="str">
        <f>VLOOKUP($D1237,商品マスタ,2,FALSE)</f>
        <v>ドリンク</v>
      </c>
      <c r="F1237" t="str">
        <f>VLOOKUP($D1237,商品マスタ,3,FALSE)</f>
        <v>ビール（中ジョッキ）</v>
      </c>
      <c r="G1237" s="5">
        <v>600</v>
      </c>
      <c r="H1237">
        <v>1</v>
      </c>
      <c r="I1237" s="5">
        <f t="shared" si="19"/>
        <v>600</v>
      </c>
    </row>
    <row r="1238" spans="1:9" x14ac:dyDescent="0.4">
      <c r="A1238">
        <v>110557</v>
      </c>
      <c r="B1238" s="1">
        <v>44138</v>
      </c>
      <c r="C1238" s="2">
        <v>0.1111111111111111</v>
      </c>
      <c r="D1238">
        <v>905</v>
      </c>
      <c r="E1238" t="str">
        <f>VLOOKUP($D1238,商品マスタ,2,FALSE)</f>
        <v>ドリンク</v>
      </c>
      <c r="F1238" t="str">
        <f>VLOOKUP($D1238,商品マスタ,3,FALSE)</f>
        <v>グラスワイン（白）</v>
      </c>
      <c r="G1238" s="5">
        <v>300</v>
      </c>
      <c r="H1238">
        <v>1</v>
      </c>
      <c r="I1238" s="5">
        <f t="shared" si="19"/>
        <v>300</v>
      </c>
    </row>
    <row r="1239" spans="1:9" x14ac:dyDescent="0.4">
      <c r="A1239">
        <v>110557</v>
      </c>
      <c r="B1239" s="1">
        <v>44138</v>
      </c>
      <c r="C1239" s="2">
        <v>0.1111111111111111</v>
      </c>
      <c r="D1239">
        <v>906</v>
      </c>
      <c r="E1239" t="str">
        <f>VLOOKUP($D1239,商品マスタ,2,FALSE)</f>
        <v>ドリンク</v>
      </c>
      <c r="F1239" t="str">
        <f>VLOOKUP($D1239,商品マスタ,3,FALSE)</f>
        <v>グラスワイン（赤）</v>
      </c>
      <c r="G1239" s="5">
        <v>300</v>
      </c>
      <c r="H1239">
        <v>1</v>
      </c>
      <c r="I1239" s="5">
        <f t="shared" si="19"/>
        <v>300</v>
      </c>
    </row>
    <row r="1240" spans="1:9" x14ac:dyDescent="0.4">
      <c r="A1240">
        <v>110558</v>
      </c>
      <c r="B1240" s="1">
        <v>44138</v>
      </c>
      <c r="C1240" s="2">
        <v>0.11458333333333331</v>
      </c>
      <c r="D1240">
        <v>501</v>
      </c>
      <c r="E1240" t="str">
        <f>VLOOKUP($D1240,商品マスタ,2,FALSE)</f>
        <v>サラダ</v>
      </c>
      <c r="F1240" t="str">
        <f>VLOOKUP($D1240,商品マスタ,3,FALSE)</f>
        <v>コーンサラダ</v>
      </c>
      <c r="G1240" s="5">
        <v>350</v>
      </c>
      <c r="H1240">
        <v>1</v>
      </c>
      <c r="I1240" s="5">
        <f t="shared" si="19"/>
        <v>350</v>
      </c>
    </row>
    <row r="1241" spans="1:9" x14ac:dyDescent="0.4">
      <c r="A1241">
        <v>110558</v>
      </c>
      <c r="B1241" s="1">
        <v>44138</v>
      </c>
      <c r="C1241" s="2">
        <v>0.11458333333333331</v>
      </c>
      <c r="D1241">
        <v>901</v>
      </c>
      <c r="E1241" t="str">
        <f>VLOOKUP($D1241,商品マスタ,2,FALSE)</f>
        <v>ドリンク</v>
      </c>
      <c r="F1241" t="str">
        <f>VLOOKUP($D1241,商品マスタ,3,FALSE)</f>
        <v>ドリンクバー</v>
      </c>
      <c r="G1241" s="5">
        <v>350</v>
      </c>
      <c r="H1241">
        <v>1</v>
      </c>
      <c r="I1241" s="5">
        <f t="shared" si="19"/>
        <v>350</v>
      </c>
    </row>
    <row r="1242" spans="1:9" x14ac:dyDescent="0.4">
      <c r="A1242">
        <v>110559</v>
      </c>
      <c r="B1242" s="1">
        <v>44138</v>
      </c>
      <c r="C1242" s="2">
        <v>0.11805555555555555</v>
      </c>
      <c r="D1242">
        <v>901</v>
      </c>
      <c r="E1242" t="str">
        <f>VLOOKUP($D1242,商品マスタ,2,FALSE)</f>
        <v>ドリンク</v>
      </c>
      <c r="F1242" t="str">
        <f>VLOOKUP($D1242,商品マスタ,3,FALSE)</f>
        <v>ドリンクバー</v>
      </c>
      <c r="G1242" s="5">
        <v>350</v>
      </c>
      <c r="H1242">
        <v>1</v>
      </c>
      <c r="I1242" s="5">
        <f t="shared" si="19"/>
        <v>350</v>
      </c>
    </row>
    <row r="1243" spans="1:9" x14ac:dyDescent="0.4">
      <c r="A1243">
        <v>110560</v>
      </c>
      <c r="B1243" s="1">
        <v>44138</v>
      </c>
      <c r="C1243" s="2">
        <v>0.12152777777777776</v>
      </c>
      <c r="D1243">
        <v>901</v>
      </c>
      <c r="E1243" t="str">
        <f>VLOOKUP($D1243,商品マスタ,2,FALSE)</f>
        <v>ドリンク</v>
      </c>
      <c r="F1243" t="str">
        <f>VLOOKUP($D1243,商品マスタ,3,FALSE)</f>
        <v>ドリンクバー</v>
      </c>
      <c r="G1243" s="5">
        <v>350</v>
      </c>
      <c r="H1243">
        <v>2</v>
      </c>
      <c r="I1243" s="5">
        <f t="shared" si="19"/>
        <v>700</v>
      </c>
    </row>
    <row r="1244" spans="1:9" x14ac:dyDescent="0.4">
      <c r="A1244">
        <v>110561</v>
      </c>
      <c r="B1244" s="1">
        <v>44138</v>
      </c>
      <c r="C1244" s="2">
        <v>0.125</v>
      </c>
      <c r="D1244">
        <v>901</v>
      </c>
      <c r="E1244" t="str">
        <f>VLOOKUP($D1244,商品マスタ,2,FALSE)</f>
        <v>ドリンク</v>
      </c>
      <c r="F1244" t="str">
        <f>VLOOKUP($D1244,商品マスタ,3,FALSE)</f>
        <v>ドリンクバー</v>
      </c>
      <c r="G1244" s="5">
        <v>350</v>
      </c>
      <c r="H1244">
        <v>2</v>
      </c>
      <c r="I1244" s="5">
        <f t="shared" si="19"/>
        <v>700</v>
      </c>
    </row>
    <row r="1245" spans="1:9" x14ac:dyDescent="0.4">
      <c r="A1245">
        <v>110562</v>
      </c>
      <c r="B1245" s="1">
        <v>44138</v>
      </c>
      <c r="C1245" s="2">
        <v>0.12847222222222221</v>
      </c>
      <c r="D1245">
        <v>901</v>
      </c>
      <c r="E1245" t="str">
        <f>VLOOKUP($D1245,商品マスタ,2,FALSE)</f>
        <v>ドリンク</v>
      </c>
      <c r="F1245" t="str">
        <f>VLOOKUP($D1245,商品マスタ,3,FALSE)</f>
        <v>ドリンクバー</v>
      </c>
      <c r="G1245" s="5">
        <v>350</v>
      </c>
      <c r="H1245">
        <v>1</v>
      </c>
      <c r="I1245" s="5">
        <f t="shared" si="19"/>
        <v>350</v>
      </c>
    </row>
    <row r="1246" spans="1:9" x14ac:dyDescent="0.4">
      <c r="A1246">
        <v>110563</v>
      </c>
      <c r="B1246" s="1">
        <v>44138</v>
      </c>
      <c r="C1246" s="2">
        <v>0.13194444444444445</v>
      </c>
      <c r="D1246">
        <v>904</v>
      </c>
      <c r="E1246" t="str">
        <f>VLOOKUP($D1246,商品マスタ,2,FALSE)</f>
        <v>ドリンク</v>
      </c>
      <c r="F1246" t="str">
        <f>VLOOKUP($D1246,商品マスタ,3,FALSE)</f>
        <v>ビール（中ジョッキ）</v>
      </c>
      <c r="G1246" s="5">
        <v>600</v>
      </c>
      <c r="H1246">
        <v>2</v>
      </c>
      <c r="I1246" s="5">
        <f t="shared" si="19"/>
        <v>1200</v>
      </c>
    </row>
    <row r="1247" spans="1:9" x14ac:dyDescent="0.4">
      <c r="A1247">
        <v>110564</v>
      </c>
      <c r="B1247" s="1">
        <v>44138</v>
      </c>
      <c r="C1247" s="2">
        <v>0.13541666666666666</v>
      </c>
      <c r="D1247">
        <v>904</v>
      </c>
      <c r="E1247" t="str">
        <f>VLOOKUP($D1247,商品マスタ,2,FALSE)</f>
        <v>ドリンク</v>
      </c>
      <c r="F1247" t="str">
        <f>VLOOKUP($D1247,商品マスタ,3,FALSE)</f>
        <v>ビール（中ジョッキ）</v>
      </c>
      <c r="G1247" s="5">
        <v>600</v>
      </c>
      <c r="H1247">
        <v>2</v>
      </c>
      <c r="I1247" s="5">
        <f t="shared" si="19"/>
        <v>1200</v>
      </c>
    </row>
    <row r="1248" spans="1:9" x14ac:dyDescent="0.4">
      <c r="A1248">
        <v>110565</v>
      </c>
      <c r="B1248" s="1">
        <v>44138</v>
      </c>
      <c r="C1248" s="2">
        <v>0.15277777777777776</v>
      </c>
      <c r="D1248">
        <v>901</v>
      </c>
      <c r="E1248" t="str">
        <f>VLOOKUP($D1248,商品マスタ,2,FALSE)</f>
        <v>ドリンク</v>
      </c>
      <c r="F1248" t="str">
        <f>VLOOKUP($D1248,商品マスタ,3,FALSE)</f>
        <v>ドリンクバー</v>
      </c>
      <c r="G1248" s="5">
        <v>350</v>
      </c>
      <c r="H1248">
        <v>2</v>
      </c>
      <c r="I1248" s="5">
        <f t="shared" si="19"/>
        <v>700</v>
      </c>
    </row>
    <row r="1249" spans="1:9" x14ac:dyDescent="0.4">
      <c r="A1249">
        <v>110565</v>
      </c>
      <c r="B1249" s="1">
        <v>44138</v>
      </c>
      <c r="C1249" s="2">
        <v>0.15277777777777776</v>
      </c>
      <c r="D1249">
        <v>203</v>
      </c>
      <c r="E1249" t="str">
        <f>VLOOKUP($D1249,商品マスタ,2,FALSE)</f>
        <v>ピザ</v>
      </c>
      <c r="F1249" t="str">
        <f>VLOOKUP($D1249,商品マスタ,3,FALSE)</f>
        <v>シーフード</v>
      </c>
      <c r="G1249" s="5">
        <v>900</v>
      </c>
      <c r="H1249">
        <v>1</v>
      </c>
      <c r="I1249" s="5">
        <f t="shared" si="19"/>
        <v>900</v>
      </c>
    </row>
    <row r="1250" spans="1:9" x14ac:dyDescent="0.4">
      <c r="A1250">
        <v>110566</v>
      </c>
      <c r="B1250" s="1">
        <v>44138</v>
      </c>
      <c r="C1250" s="2">
        <v>0.15625</v>
      </c>
      <c r="D1250">
        <v>109</v>
      </c>
      <c r="E1250" t="str">
        <f>VLOOKUP($D1250,商品マスタ,2,FALSE)</f>
        <v>パスタ</v>
      </c>
      <c r="F1250" t="str">
        <f>VLOOKUP($D1250,商品マスタ,3,FALSE)</f>
        <v>ペペロンチーノ</v>
      </c>
      <c r="G1250" s="5">
        <v>900</v>
      </c>
      <c r="H1250">
        <v>1</v>
      </c>
      <c r="I1250" s="5">
        <f t="shared" si="19"/>
        <v>900</v>
      </c>
    </row>
    <row r="1251" spans="1:9" x14ac:dyDescent="0.4">
      <c r="A1251">
        <v>110566</v>
      </c>
      <c r="B1251" s="1">
        <v>44138</v>
      </c>
      <c r="C1251" s="2">
        <v>0.15625</v>
      </c>
      <c r="D1251">
        <v>111</v>
      </c>
      <c r="E1251" t="str">
        <f>VLOOKUP($D1251,商品マスタ,2,FALSE)</f>
        <v>パスタ</v>
      </c>
      <c r="F1251" t="str">
        <f>VLOOKUP($D1251,商品マスタ,3,FALSE)</f>
        <v>和風きのこ</v>
      </c>
      <c r="G1251" s="5">
        <v>900</v>
      </c>
      <c r="H1251">
        <v>1</v>
      </c>
      <c r="I1251" s="5">
        <f t="shared" si="19"/>
        <v>900</v>
      </c>
    </row>
    <row r="1252" spans="1:9" x14ac:dyDescent="0.4">
      <c r="A1252">
        <v>110567</v>
      </c>
      <c r="B1252" s="1">
        <v>44138</v>
      </c>
      <c r="C1252" s="2">
        <v>0.15972222222222221</v>
      </c>
      <c r="D1252">
        <v>404</v>
      </c>
      <c r="E1252" t="str">
        <f>VLOOKUP($D1252,商品マスタ,2,FALSE)</f>
        <v>ハンバーグ</v>
      </c>
      <c r="F1252" t="str">
        <f>VLOOKUP($D1252,商品マスタ,3,FALSE)</f>
        <v>ビーフハンバーグ</v>
      </c>
      <c r="G1252" s="5">
        <v>1800</v>
      </c>
      <c r="H1252">
        <v>1</v>
      </c>
      <c r="I1252" s="5">
        <f t="shared" si="19"/>
        <v>1800</v>
      </c>
    </row>
    <row r="1253" spans="1:9" x14ac:dyDescent="0.4">
      <c r="A1253">
        <v>110567</v>
      </c>
      <c r="B1253" s="1">
        <v>44138</v>
      </c>
      <c r="C1253" s="2">
        <v>0.15972222222222221</v>
      </c>
      <c r="D1253">
        <v>901</v>
      </c>
      <c r="E1253" t="str">
        <f>VLOOKUP($D1253,商品マスタ,2,FALSE)</f>
        <v>ドリンク</v>
      </c>
      <c r="F1253" t="str">
        <f>VLOOKUP($D1253,商品マスタ,3,FALSE)</f>
        <v>ドリンクバー</v>
      </c>
      <c r="G1253" s="5">
        <v>350</v>
      </c>
      <c r="H1253">
        <v>1</v>
      </c>
      <c r="I1253" s="5">
        <f t="shared" si="19"/>
        <v>350</v>
      </c>
    </row>
    <row r="1254" spans="1:9" x14ac:dyDescent="0.4">
      <c r="A1254">
        <v>110568</v>
      </c>
      <c r="B1254" s="1">
        <v>44138</v>
      </c>
      <c r="C1254" s="2">
        <v>0.16319444444444442</v>
      </c>
      <c r="D1254">
        <v>904</v>
      </c>
      <c r="E1254" t="str">
        <f>VLOOKUP($D1254,商品マスタ,2,FALSE)</f>
        <v>ドリンク</v>
      </c>
      <c r="F1254" t="str">
        <f>VLOOKUP($D1254,商品マスタ,3,FALSE)</f>
        <v>ビール（中ジョッキ）</v>
      </c>
      <c r="G1254" s="5">
        <v>600</v>
      </c>
      <c r="H1254">
        <v>3</v>
      </c>
      <c r="I1254" s="5">
        <f t="shared" si="19"/>
        <v>1800</v>
      </c>
    </row>
    <row r="1255" spans="1:9" x14ac:dyDescent="0.4">
      <c r="A1255">
        <v>110569</v>
      </c>
      <c r="B1255" s="1">
        <v>44138</v>
      </c>
      <c r="C1255" s="2">
        <v>0.17708333333333334</v>
      </c>
      <c r="D1255">
        <v>901</v>
      </c>
      <c r="E1255" t="str">
        <f>VLOOKUP($D1255,商品マスタ,2,FALSE)</f>
        <v>ドリンク</v>
      </c>
      <c r="F1255" t="str">
        <f>VLOOKUP($D1255,商品マスタ,3,FALSE)</f>
        <v>ドリンクバー</v>
      </c>
      <c r="G1255" s="5">
        <v>350</v>
      </c>
      <c r="H1255">
        <v>3</v>
      </c>
      <c r="I1255" s="5">
        <f t="shared" si="19"/>
        <v>1050</v>
      </c>
    </row>
    <row r="1256" spans="1:9" x14ac:dyDescent="0.4">
      <c r="A1256">
        <v>110569</v>
      </c>
      <c r="B1256" s="1">
        <v>44138</v>
      </c>
      <c r="C1256" s="2">
        <v>0.1875</v>
      </c>
      <c r="D1256">
        <v>105</v>
      </c>
      <c r="E1256" t="str">
        <f>VLOOKUP($D1256,商品マスタ,2,FALSE)</f>
        <v>パスタ</v>
      </c>
      <c r="F1256" t="str">
        <f>VLOOKUP($D1256,商品マスタ,3,FALSE)</f>
        <v>カルボナーラ</v>
      </c>
      <c r="G1256" s="5">
        <v>1200</v>
      </c>
      <c r="H1256">
        <v>1</v>
      </c>
      <c r="I1256" s="5">
        <f t="shared" si="19"/>
        <v>1200</v>
      </c>
    </row>
    <row r="1257" spans="1:9" x14ac:dyDescent="0.4">
      <c r="A1257">
        <v>110570</v>
      </c>
      <c r="B1257" s="1">
        <v>44138</v>
      </c>
      <c r="C1257" s="2">
        <v>0.19791666666666666</v>
      </c>
      <c r="D1257">
        <v>201</v>
      </c>
      <c r="E1257" t="str">
        <f>VLOOKUP($D1257,商品マスタ,2,FALSE)</f>
        <v>ピザ</v>
      </c>
      <c r="F1257" t="str">
        <f>VLOOKUP($D1257,商品マスタ,3,FALSE)</f>
        <v>マルゲリータ</v>
      </c>
      <c r="G1257" s="5">
        <v>900</v>
      </c>
      <c r="H1257">
        <v>1</v>
      </c>
      <c r="I1257" s="5">
        <f t="shared" si="19"/>
        <v>900</v>
      </c>
    </row>
    <row r="1258" spans="1:9" x14ac:dyDescent="0.4">
      <c r="A1258">
        <v>110570</v>
      </c>
      <c r="B1258" s="1">
        <v>44138</v>
      </c>
      <c r="C1258" s="2">
        <v>0.19791666666666666</v>
      </c>
      <c r="D1258">
        <v>501</v>
      </c>
      <c r="E1258" t="str">
        <f>VLOOKUP($D1258,商品マスタ,2,FALSE)</f>
        <v>サラダ</v>
      </c>
      <c r="F1258" t="str">
        <f>VLOOKUP($D1258,商品マスタ,3,FALSE)</f>
        <v>コーンサラダ</v>
      </c>
      <c r="G1258" s="5">
        <v>350</v>
      </c>
      <c r="H1258">
        <v>1</v>
      </c>
      <c r="I1258" s="5">
        <f t="shared" si="19"/>
        <v>350</v>
      </c>
    </row>
    <row r="1259" spans="1:9" x14ac:dyDescent="0.4">
      <c r="A1259">
        <v>110571</v>
      </c>
      <c r="B1259" s="1">
        <v>44138</v>
      </c>
      <c r="C1259" s="2">
        <v>0.20138888888888887</v>
      </c>
      <c r="D1259">
        <v>501</v>
      </c>
      <c r="E1259" t="str">
        <f>VLOOKUP($D1259,商品マスタ,2,FALSE)</f>
        <v>サラダ</v>
      </c>
      <c r="F1259" t="str">
        <f>VLOOKUP($D1259,商品マスタ,3,FALSE)</f>
        <v>コーンサラダ</v>
      </c>
      <c r="G1259" s="5">
        <v>350</v>
      </c>
      <c r="H1259">
        <v>1</v>
      </c>
      <c r="I1259" s="5">
        <f t="shared" si="19"/>
        <v>350</v>
      </c>
    </row>
    <row r="1260" spans="1:9" x14ac:dyDescent="0.4">
      <c r="A1260">
        <v>110571</v>
      </c>
      <c r="B1260" s="1">
        <v>44138</v>
      </c>
      <c r="C1260" s="2">
        <v>0.20138888888888887</v>
      </c>
      <c r="D1260">
        <v>901</v>
      </c>
      <c r="E1260" t="str">
        <f>VLOOKUP($D1260,商品マスタ,2,FALSE)</f>
        <v>ドリンク</v>
      </c>
      <c r="F1260" t="str">
        <f>VLOOKUP($D1260,商品マスタ,3,FALSE)</f>
        <v>ドリンクバー</v>
      </c>
      <c r="G1260" s="5">
        <v>350</v>
      </c>
      <c r="H1260">
        <v>2</v>
      </c>
      <c r="I1260" s="5">
        <f t="shared" si="19"/>
        <v>700</v>
      </c>
    </row>
    <row r="1261" spans="1:9" x14ac:dyDescent="0.4">
      <c r="A1261">
        <v>110572</v>
      </c>
      <c r="B1261" s="1">
        <v>44138</v>
      </c>
      <c r="C1261" s="2">
        <v>0.20486111111111108</v>
      </c>
      <c r="D1261">
        <v>903</v>
      </c>
      <c r="E1261" t="str">
        <f>VLOOKUP($D1261,商品マスタ,2,FALSE)</f>
        <v>ドリンク</v>
      </c>
      <c r="F1261" t="str">
        <f>VLOOKUP($D1261,商品マスタ,3,FALSE)</f>
        <v>ビール（グラス）</v>
      </c>
      <c r="G1261" s="5">
        <v>400</v>
      </c>
      <c r="H1261">
        <v>2</v>
      </c>
      <c r="I1261" s="5">
        <f t="shared" si="19"/>
        <v>800</v>
      </c>
    </row>
    <row r="1262" spans="1:9" x14ac:dyDescent="0.4">
      <c r="A1262">
        <v>110573</v>
      </c>
      <c r="B1262" s="1">
        <v>44138</v>
      </c>
      <c r="C1262" s="2">
        <v>0.21527777777777779</v>
      </c>
      <c r="D1262">
        <v>901</v>
      </c>
      <c r="E1262" t="str">
        <f>VLOOKUP($D1262,商品マスタ,2,FALSE)</f>
        <v>ドリンク</v>
      </c>
      <c r="F1262" t="str">
        <f>VLOOKUP($D1262,商品マスタ,3,FALSE)</f>
        <v>ドリンクバー</v>
      </c>
      <c r="G1262" s="5">
        <v>350</v>
      </c>
      <c r="H1262">
        <v>3</v>
      </c>
      <c r="I1262" s="5">
        <f t="shared" si="19"/>
        <v>1050</v>
      </c>
    </row>
    <row r="1263" spans="1:9" x14ac:dyDescent="0.4">
      <c r="A1263">
        <v>110573</v>
      </c>
      <c r="B1263" s="1">
        <v>44138</v>
      </c>
      <c r="C1263" s="2">
        <v>0.21527777777777779</v>
      </c>
      <c r="D1263">
        <v>105</v>
      </c>
      <c r="E1263" t="str">
        <f>VLOOKUP($D1263,商品マスタ,2,FALSE)</f>
        <v>パスタ</v>
      </c>
      <c r="F1263" t="str">
        <f>VLOOKUP($D1263,商品マスタ,3,FALSE)</f>
        <v>カルボナーラ</v>
      </c>
      <c r="G1263" s="5">
        <v>1200</v>
      </c>
      <c r="H1263">
        <v>1</v>
      </c>
      <c r="I1263" s="5">
        <f t="shared" si="19"/>
        <v>1200</v>
      </c>
    </row>
    <row r="1264" spans="1:9" x14ac:dyDescent="0.4">
      <c r="A1264">
        <v>110574</v>
      </c>
      <c r="B1264" s="1">
        <v>44138</v>
      </c>
      <c r="C1264" s="2">
        <v>0.22916666666666666</v>
      </c>
      <c r="D1264">
        <v>201</v>
      </c>
      <c r="E1264" t="str">
        <f>VLOOKUP($D1264,商品マスタ,2,FALSE)</f>
        <v>ピザ</v>
      </c>
      <c r="F1264" t="str">
        <f>VLOOKUP($D1264,商品マスタ,3,FALSE)</f>
        <v>マルゲリータ</v>
      </c>
      <c r="G1264" s="5">
        <v>900</v>
      </c>
      <c r="H1264">
        <v>1</v>
      </c>
      <c r="I1264" s="5">
        <f t="shared" si="19"/>
        <v>900</v>
      </c>
    </row>
    <row r="1265" spans="1:9" x14ac:dyDescent="0.4">
      <c r="A1265">
        <v>110574</v>
      </c>
      <c r="B1265" s="1">
        <v>44138</v>
      </c>
      <c r="C1265" s="2">
        <v>0.22916666666666666</v>
      </c>
      <c r="D1265">
        <v>501</v>
      </c>
      <c r="E1265" t="str">
        <f>VLOOKUP($D1265,商品マスタ,2,FALSE)</f>
        <v>サラダ</v>
      </c>
      <c r="F1265" t="str">
        <f>VLOOKUP($D1265,商品マスタ,3,FALSE)</f>
        <v>コーンサラダ</v>
      </c>
      <c r="G1265" s="5">
        <v>350</v>
      </c>
      <c r="H1265">
        <v>1</v>
      </c>
      <c r="I1265" s="5">
        <f t="shared" si="19"/>
        <v>350</v>
      </c>
    </row>
    <row r="1266" spans="1:9" x14ac:dyDescent="0.4">
      <c r="A1266">
        <v>110575</v>
      </c>
      <c r="B1266" s="1">
        <v>44138</v>
      </c>
      <c r="C1266" s="2">
        <v>0.23263888888888887</v>
      </c>
      <c r="D1266">
        <v>501</v>
      </c>
      <c r="E1266" t="str">
        <f>VLOOKUP($D1266,商品マスタ,2,FALSE)</f>
        <v>サラダ</v>
      </c>
      <c r="F1266" t="str">
        <f>VLOOKUP($D1266,商品マスタ,3,FALSE)</f>
        <v>コーンサラダ</v>
      </c>
      <c r="G1266" s="5">
        <v>350</v>
      </c>
      <c r="H1266">
        <v>1</v>
      </c>
      <c r="I1266" s="5">
        <f t="shared" si="19"/>
        <v>350</v>
      </c>
    </row>
    <row r="1267" spans="1:9" x14ac:dyDescent="0.4">
      <c r="A1267">
        <v>110575</v>
      </c>
      <c r="B1267" s="1">
        <v>44138</v>
      </c>
      <c r="C1267" s="2">
        <v>0.23263888888888887</v>
      </c>
      <c r="D1267">
        <v>901</v>
      </c>
      <c r="E1267" t="str">
        <f>VLOOKUP($D1267,商品マスタ,2,FALSE)</f>
        <v>ドリンク</v>
      </c>
      <c r="F1267" t="str">
        <f>VLOOKUP($D1267,商品マスタ,3,FALSE)</f>
        <v>ドリンクバー</v>
      </c>
      <c r="G1267" s="5">
        <v>350</v>
      </c>
      <c r="H1267">
        <v>2</v>
      </c>
      <c r="I1267" s="5">
        <f t="shared" si="19"/>
        <v>700</v>
      </c>
    </row>
    <row r="1268" spans="1:9" x14ac:dyDescent="0.4">
      <c r="A1268">
        <v>110576</v>
      </c>
      <c r="B1268" s="1">
        <v>44138</v>
      </c>
      <c r="C1268" s="2">
        <v>0.24652777777777779</v>
      </c>
      <c r="D1268">
        <v>903</v>
      </c>
      <c r="E1268" t="str">
        <f>VLOOKUP($D1268,商品マスタ,2,FALSE)</f>
        <v>ドリンク</v>
      </c>
      <c r="F1268" t="str">
        <f>VLOOKUP($D1268,商品マスタ,3,FALSE)</f>
        <v>ビール（グラス）</v>
      </c>
      <c r="G1268" s="5">
        <v>400</v>
      </c>
      <c r="H1268">
        <v>2</v>
      </c>
      <c r="I1268" s="5">
        <f t="shared" si="19"/>
        <v>800</v>
      </c>
    </row>
    <row r="1269" spans="1:9" x14ac:dyDescent="0.4">
      <c r="A1269">
        <v>110577</v>
      </c>
      <c r="B1269" s="1">
        <v>44138</v>
      </c>
      <c r="C1269" s="2">
        <v>0.25694444444444442</v>
      </c>
      <c r="D1269">
        <v>201</v>
      </c>
      <c r="E1269" t="str">
        <f>VLOOKUP($D1269,商品マスタ,2,FALSE)</f>
        <v>ピザ</v>
      </c>
      <c r="F1269" t="str">
        <f>VLOOKUP($D1269,商品マスタ,3,FALSE)</f>
        <v>マルゲリータ</v>
      </c>
      <c r="G1269" s="5">
        <v>900</v>
      </c>
      <c r="H1269">
        <v>1</v>
      </c>
      <c r="I1269" s="5">
        <f t="shared" si="19"/>
        <v>900</v>
      </c>
    </row>
    <row r="1270" spans="1:9" x14ac:dyDescent="0.4">
      <c r="A1270">
        <v>110577</v>
      </c>
      <c r="B1270" s="1">
        <v>44138</v>
      </c>
      <c r="C1270" s="2">
        <v>0.25694444444444442</v>
      </c>
      <c r="D1270">
        <v>901</v>
      </c>
      <c r="E1270" t="str">
        <f>VLOOKUP($D1270,商品マスタ,2,FALSE)</f>
        <v>ドリンク</v>
      </c>
      <c r="F1270" t="str">
        <f>VLOOKUP($D1270,商品マスタ,3,FALSE)</f>
        <v>ドリンクバー</v>
      </c>
      <c r="G1270" s="5">
        <v>350</v>
      </c>
      <c r="H1270">
        <v>1</v>
      </c>
      <c r="I1270" s="5">
        <f t="shared" si="19"/>
        <v>350</v>
      </c>
    </row>
    <row r="1271" spans="1:9" x14ac:dyDescent="0.4">
      <c r="A1271">
        <v>110577</v>
      </c>
      <c r="B1271" s="1">
        <v>44138</v>
      </c>
      <c r="C1271" s="2">
        <v>0.25694444444444442</v>
      </c>
      <c r="D1271">
        <v>501</v>
      </c>
      <c r="E1271" t="str">
        <f>VLOOKUP($D1271,商品マスタ,2,FALSE)</f>
        <v>サラダ</v>
      </c>
      <c r="F1271" t="str">
        <f>VLOOKUP($D1271,商品マスタ,3,FALSE)</f>
        <v>コーンサラダ</v>
      </c>
      <c r="G1271" s="5">
        <v>350</v>
      </c>
      <c r="H1271">
        <v>1</v>
      </c>
      <c r="I1271" s="5">
        <f t="shared" si="19"/>
        <v>350</v>
      </c>
    </row>
    <row r="1272" spans="1:9" x14ac:dyDescent="0.4">
      <c r="A1272">
        <v>110578</v>
      </c>
      <c r="B1272" s="1">
        <v>44138</v>
      </c>
      <c r="C1272" s="2">
        <v>0.27083333333333331</v>
      </c>
      <c r="D1272">
        <v>111</v>
      </c>
      <c r="E1272" t="str">
        <f>VLOOKUP($D1272,商品マスタ,2,FALSE)</f>
        <v>パスタ</v>
      </c>
      <c r="F1272" t="str">
        <f>VLOOKUP($D1272,商品マスタ,3,FALSE)</f>
        <v>和風きのこ</v>
      </c>
      <c r="G1272" s="5">
        <v>900</v>
      </c>
      <c r="H1272">
        <v>2</v>
      </c>
      <c r="I1272" s="5">
        <f t="shared" si="19"/>
        <v>1800</v>
      </c>
    </row>
    <row r="1273" spans="1:9" x14ac:dyDescent="0.4">
      <c r="A1273">
        <v>110578</v>
      </c>
      <c r="B1273" s="1">
        <v>44138</v>
      </c>
      <c r="C1273" s="2">
        <v>0.27083333333333331</v>
      </c>
      <c r="D1273">
        <v>501</v>
      </c>
      <c r="E1273" t="str">
        <f>VLOOKUP($D1273,商品マスタ,2,FALSE)</f>
        <v>サラダ</v>
      </c>
      <c r="F1273" t="str">
        <f>VLOOKUP($D1273,商品マスタ,3,FALSE)</f>
        <v>コーンサラダ</v>
      </c>
      <c r="G1273" s="5">
        <v>350</v>
      </c>
      <c r="H1273">
        <v>1</v>
      </c>
      <c r="I1273" s="5">
        <f t="shared" si="19"/>
        <v>350</v>
      </c>
    </row>
    <row r="1274" spans="1:9" x14ac:dyDescent="0.4">
      <c r="A1274">
        <v>110578</v>
      </c>
      <c r="B1274" s="1">
        <v>44138</v>
      </c>
      <c r="C1274" s="2">
        <v>0.27083333333333331</v>
      </c>
      <c r="D1274">
        <v>901</v>
      </c>
      <c r="E1274" t="str">
        <f>VLOOKUP($D1274,商品マスタ,2,FALSE)</f>
        <v>ドリンク</v>
      </c>
      <c r="F1274" t="str">
        <f>VLOOKUP($D1274,商品マスタ,3,FALSE)</f>
        <v>ドリンクバー</v>
      </c>
      <c r="G1274" s="5">
        <v>350</v>
      </c>
      <c r="H1274">
        <v>2</v>
      </c>
      <c r="I1274" s="5">
        <f t="shared" si="19"/>
        <v>700</v>
      </c>
    </row>
    <row r="1275" spans="1:9" x14ac:dyDescent="0.4">
      <c r="A1275">
        <v>110579</v>
      </c>
      <c r="B1275" s="1">
        <v>44138</v>
      </c>
      <c r="C1275" s="2">
        <v>0.27777777777777779</v>
      </c>
      <c r="D1275">
        <v>402</v>
      </c>
      <c r="E1275" t="str">
        <f>VLOOKUP($D1275,商品マスタ,2,FALSE)</f>
        <v>ハンバーグ</v>
      </c>
      <c r="F1275" t="str">
        <f>VLOOKUP($D1275,商品マスタ,3,FALSE)</f>
        <v>和風ハンバーグ</v>
      </c>
      <c r="G1275" s="5">
        <v>1000</v>
      </c>
      <c r="H1275">
        <v>1</v>
      </c>
      <c r="I1275" s="5">
        <f t="shared" si="19"/>
        <v>1000</v>
      </c>
    </row>
    <row r="1276" spans="1:9" x14ac:dyDescent="0.4">
      <c r="A1276">
        <v>110579</v>
      </c>
      <c r="B1276" s="1">
        <v>44138</v>
      </c>
      <c r="C1276" s="2">
        <v>0.27777777777777779</v>
      </c>
      <c r="D1276">
        <v>901</v>
      </c>
      <c r="E1276" t="str">
        <f>VLOOKUP($D1276,商品マスタ,2,FALSE)</f>
        <v>ドリンク</v>
      </c>
      <c r="F1276" t="str">
        <f>VLOOKUP($D1276,商品マスタ,3,FALSE)</f>
        <v>ドリンクバー</v>
      </c>
      <c r="G1276" s="5">
        <v>350</v>
      </c>
      <c r="H1276">
        <v>1</v>
      </c>
      <c r="I1276" s="5">
        <f t="shared" si="19"/>
        <v>350</v>
      </c>
    </row>
    <row r="1277" spans="1:9" x14ac:dyDescent="0.4">
      <c r="A1277">
        <v>110579</v>
      </c>
      <c r="B1277" s="1">
        <v>44138</v>
      </c>
      <c r="C1277" s="2">
        <v>0.27777777777777779</v>
      </c>
      <c r="D1277">
        <v>505</v>
      </c>
      <c r="E1277" t="str">
        <f>VLOOKUP($D1277,商品マスタ,2,FALSE)</f>
        <v>サラダ</v>
      </c>
      <c r="F1277" t="str">
        <f>VLOOKUP($D1277,商品マスタ,3,FALSE)</f>
        <v>ツナサラダ</v>
      </c>
      <c r="G1277" s="5">
        <v>400</v>
      </c>
      <c r="H1277">
        <v>1</v>
      </c>
      <c r="I1277" s="5">
        <f t="shared" si="19"/>
        <v>400</v>
      </c>
    </row>
    <row r="1278" spans="1:9" x14ac:dyDescent="0.4">
      <c r="A1278">
        <v>110580</v>
      </c>
      <c r="B1278" s="1">
        <v>44138</v>
      </c>
      <c r="C1278" s="2">
        <v>0.28125</v>
      </c>
      <c r="D1278">
        <v>304</v>
      </c>
      <c r="E1278" t="str">
        <f>VLOOKUP($D1278,商品マスタ,2,FALSE)</f>
        <v>ドリア</v>
      </c>
      <c r="F1278" t="str">
        <f>VLOOKUP($D1278,商品マスタ,3,FALSE)</f>
        <v>たっぷり野菜ドリア</v>
      </c>
      <c r="G1278" s="5">
        <v>1000</v>
      </c>
      <c r="H1278">
        <v>2</v>
      </c>
      <c r="I1278" s="5">
        <f t="shared" si="19"/>
        <v>2000</v>
      </c>
    </row>
    <row r="1279" spans="1:9" x14ac:dyDescent="0.4">
      <c r="A1279">
        <v>110580</v>
      </c>
      <c r="B1279" s="1">
        <v>44138</v>
      </c>
      <c r="C1279" s="2">
        <v>0.28125</v>
      </c>
      <c r="D1279">
        <v>901</v>
      </c>
      <c r="E1279" t="str">
        <f>VLOOKUP($D1279,商品マスタ,2,FALSE)</f>
        <v>ドリンク</v>
      </c>
      <c r="F1279" t="str">
        <f>VLOOKUP($D1279,商品マスタ,3,FALSE)</f>
        <v>ドリンクバー</v>
      </c>
      <c r="G1279" s="5">
        <v>350</v>
      </c>
      <c r="H1279">
        <v>2</v>
      </c>
      <c r="I1279" s="5">
        <f t="shared" si="19"/>
        <v>700</v>
      </c>
    </row>
    <row r="1280" spans="1:9" x14ac:dyDescent="0.4">
      <c r="A1280">
        <v>110581</v>
      </c>
      <c r="B1280" s="1">
        <v>44138</v>
      </c>
      <c r="C1280" s="2">
        <v>0.28472222222222221</v>
      </c>
      <c r="D1280">
        <v>901</v>
      </c>
      <c r="E1280" t="str">
        <f>VLOOKUP($D1280,商品マスタ,2,FALSE)</f>
        <v>ドリンク</v>
      </c>
      <c r="F1280" t="str">
        <f>VLOOKUP($D1280,商品マスタ,3,FALSE)</f>
        <v>ドリンクバー</v>
      </c>
      <c r="G1280" s="5">
        <v>350</v>
      </c>
      <c r="H1280">
        <v>2</v>
      </c>
      <c r="I1280" s="5">
        <f t="shared" si="19"/>
        <v>700</v>
      </c>
    </row>
    <row r="1281" spans="1:9" x14ac:dyDescent="0.4">
      <c r="A1281">
        <v>110582</v>
      </c>
      <c r="B1281" s="1">
        <v>44138</v>
      </c>
      <c r="C1281" s="2">
        <v>0.28819444444444442</v>
      </c>
      <c r="D1281">
        <v>504</v>
      </c>
      <c r="E1281" t="str">
        <f>VLOOKUP($D1281,商品マスタ,2,FALSE)</f>
        <v>サラダ</v>
      </c>
      <c r="F1281" t="str">
        <f>VLOOKUP($D1281,商品マスタ,3,FALSE)</f>
        <v>シーザーサラダ</v>
      </c>
      <c r="G1281" s="5">
        <v>500</v>
      </c>
      <c r="H1281">
        <v>1</v>
      </c>
      <c r="I1281" s="5">
        <f t="shared" si="19"/>
        <v>500</v>
      </c>
    </row>
    <row r="1282" spans="1:9" x14ac:dyDescent="0.4">
      <c r="A1282">
        <v>110582</v>
      </c>
      <c r="B1282" s="1">
        <v>44138</v>
      </c>
      <c r="C1282" s="2">
        <v>0.28819444444444442</v>
      </c>
      <c r="D1282">
        <v>901</v>
      </c>
      <c r="E1282" t="str">
        <f>VLOOKUP($D1282,商品マスタ,2,FALSE)</f>
        <v>ドリンク</v>
      </c>
      <c r="F1282" t="str">
        <f>VLOOKUP($D1282,商品マスタ,3,FALSE)</f>
        <v>ドリンクバー</v>
      </c>
      <c r="G1282" s="5">
        <v>350</v>
      </c>
      <c r="H1282">
        <v>1</v>
      </c>
      <c r="I1282" s="5">
        <f t="shared" si="19"/>
        <v>350</v>
      </c>
    </row>
    <row r="1283" spans="1:9" x14ac:dyDescent="0.4">
      <c r="A1283">
        <v>110583</v>
      </c>
      <c r="B1283" s="1">
        <v>44138</v>
      </c>
      <c r="C1283" s="2">
        <v>0.2986111111111111</v>
      </c>
      <c r="D1283">
        <v>504</v>
      </c>
      <c r="E1283" t="str">
        <f>VLOOKUP($D1283,商品マスタ,2,FALSE)</f>
        <v>サラダ</v>
      </c>
      <c r="F1283" t="str">
        <f>VLOOKUP($D1283,商品マスタ,3,FALSE)</f>
        <v>シーザーサラダ</v>
      </c>
      <c r="G1283" s="5">
        <v>500</v>
      </c>
      <c r="H1283">
        <v>1</v>
      </c>
      <c r="I1283" s="5">
        <f t="shared" ref="I1283:I1346" si="20">G1283*H1283</f>
        <v>500</v>
      </c>
    </row>
    <row r="1284" spans="1:9" x14ac:dyDescent="0.4">
      <c r="A1284">
        <v>110583</v>
      </c>
      <c r="B1284" s="1">
        <v>44138</v>
      </c>
      <c r="C1284" s="2">
        <v>0.2986111111111111</v>
      </c>
      <c r="D1284">
        <v>901</v>
      </c>
      <c r="E1284" t="str">
        <f>VLOOKUP($D1284,商品マスタ,2,FALSE)</f>
        <v>ドリンク</v>
      </c>
      <c r="F1284" t="str">
        <f>VLOOKUP($D1284,商品マスタ,3,FALSE)</f>
        <v>ドリンクバー</v>
      </c>
      <c r="G1284" s="5">
        <v>350</v>
      </c>
      <c r="H1284">
        <v>1</v>
      </c>
      <c r="I1284" s="5">
        <f t="shared" si="20"/>
        <v>350</v>
      </c>
    </row>
    <row r="1285" spans="1:9" x14ac:dyDescent="0.4">
      <c r="A1285">
        <v>110583</v>
      </c>
      <c r="B1285" s="1">
        <v>44138</v>
      </c>
      <c r="C1285" s="2">
        <v>0.2986111111111111</v>
      </c>
      <c r="D1285">
        <v>301</v>
      </c>
      <c r="E1285" t="str">
        <f>VLOOKUP($D1285,商品マスタ,2,FALSE)</f>
        <v>ドリア</v>
      </c>
      <c r="F1285" t="str">
        <f>VLOOKUP($D1285,商品マスタ,3,FALSE)</f>
        <v>シーフードドリア</v>
      </c>
      <c r="G1285" s="5">
        <v>900</v>
      </c>
      <c r="H1285">
        <v>1</v>
      </c>
      <c r="I1285" s="5">
        <f t="shared" si="20"/>
        <v>900</v>
      </c>
    </row>
    <row r="1286" spans="1:9" x14ac:dyDescent="0.4">
      <c r="A1286">
        <v>110584</v>
      </c>
      <c r="B1286" s="1">
        <v>44138</v>
      </c>
      <c r="C1286" s="2">
        <v>0.3125</v>
      </c>
      <c r="D1286">
        <v>111</v>
      </c>
      <c r="E1286" t="str">
        <f>VLOOKUP($D1286,商品マスタ,2,FALSE)</f>
        <v>パスタ</v>
      </c>
      <c r="F1286" t="str">
        <f>VLOOKUP($D1286,商品マスタ,3,FALSE)</f>
        <v>和風きのこ</v>
      </c>
      <c r="G1286" s="5">
        <v>900</v>
      </c>
      <c r="H1286">
        <v>2</v>
      </c>
      <c r="I1286" s="5">
        <f t="shared" si="20"/>
        <v>1800</v>
      </c>
    </row>
    <row r="1287" spans="1:9" x14ac:dyDescent="0.4">
      <c r="A1287">
        <v>110584</v>
      </c>
      <c r="B1287" s="1">
        <v>44138</v>
      </c>
      <c r="C1287" s="2">
        <v>0.3125</v>
      </c>
      <c r="D1287">
        <v>501</v>
      </c>
      <c r="E1287" t="str">
        <f>VLOOKUP($D1287,商品マスタ,2,FALSE)</f>
        <v>サラダ</v>
      </c>
      <c r="F1287" t="str">
        <f>VLOOKUP($D1287,商品マスタ,3,FALSE)</f>
        <v>コーンサラダ</v>
      </c>
      <c r="G1287" s="5">
        <v>350</v>
      </c>
      <c r="H1287">
        <v>3</v>
      </c>
      <c r="I1287" s="5">
        <f t="shared" si="20"/>
        <v>1050</v>
      </c>
    </row>
    <row r="1288" spans="1:9" x14ac:dyDescent="0.4">
      <c r="A1288">
        <v>110584</v>
      </c>
      <c r="B1288" s="1">
        <v>44138</v>
      </c>
      <c r="C1288" s="2">
        <v>0.3125</v>
      </c>
      <c r="D1288">
        <v>901</v>
      </c>
      <c r="E1288" t="str">
        <f>VLOOKUP($D1288,商品マスタ,2,FALSE)</f>
        <v>ドリンク</v>
      </c>
      <c r="F1288" t="str">
        <f>VLOOKUP($D1288,商品マスタ,3,FALSE)</f>
        <v>ドリンクバー</v>
      </c>
      <c r="G1288" s="5">
        <v>350</v>
      </c>
      <c r="H1288">
        <v>3</v>
      </c>
      <c r="I1288" s="5">
        <f t="shared" si="20"/>
        <v>1050</v>
      </c>
    </row>
    <row r="1289" spans="1:9" x14ac:dyDescent="0.4">
      <c r="A1289">
        <v>110585</v>
      </c>
      <c r="B1289" s="1">
        <v>44138</v>
      </c>
      <c r="C1289" s="2">
        <v>0.31944444444444448</v>
      </c>
      <c r="D1289">
        <v>402</v>
      </c>
      <c r="E1289" t="str">
        <f>VLOOKUP($D1289,商品マスタ,2,FALSE)</f>
        <v>ハンバーグ</v>
      </c>
      <c r="F1289" t="str">
        <f>VLOOKUP($D1289,商品マスタ,3,FALSE)</f>
        <v>和風ハンバーグ</v>
      </c>
      <c r="G1289" s="5">
        <v>1000</v>
      </c>
      <c r="H1289">
        <v>2</v>
      </c>
      <c r="I1289" s="5">
        <f t="shared" si="20"/>
        <v>2000</v>
      </c>
    </row>
    <row r="1290" spans="1:9" x14ac:dyDescent="0.4">
      <c r="A1290">
        <v>110585</v>
      </c>
      <c r="B1290" s="1">
        <v>44138</v>
      </c>
      <c r="C1290" s="2">
        <v>0.31944444444444448</v>
      </c>
      <c r="D1290">
        <v>901</v>
      </c>
      <c r="E1290" t="str">
        <f>VLOOKUP($D1290,商品マスタ,2,FALSE)</f>
        <v>ドリンク</v>
      </c>
      <c r="F1290" t="str">
        <f>VLOOKUP($D1290,商品マスタ,3,FALSE)</f>
        <v>ドリンクバー</v>
      </c>
      <c r="G1290" s="5">
        <v>350</v>
      </c>
      <c r="H1290">
        <v>2</v>
      </c>
      <c r="I1290" s="5">
        <f t="shared" si="20"/>
        <v>700</v>
      </c>
    </row>
    <row r="1291" spans="1:9" x14ac:dyDescent="0.4">
      <c r="A1291">
        <v>110585</v>
      </c>
      <c r="B1291" s="1">
        <v>44138</v>
      </c>
      <c r="C1291" s="2">
        <v>0.31944444444444448</v>
      </c>
      <c r="D1291">
        <v>505</v>
      </c>
      <c r="E1291" t="str">
        <f>VLOOKUP($D1291,商品マスタ,2,FALSE)</f>
        <v>サラダ</v>
      </c>
      <c r="F1291" t="str">
        <f>VLOOKUP($D1291,商品マスタ,3,FALSE)</f>
        <v>ツナサラダ</v>
      </c>
      <c r="G1291" s="5">
        <v>400</v>
      </c>
      <c r="H1291">
        <v>1</v>
      </c>
      <c r="I1291" s="5">
        <f t="shared" si="20"/>
        <v>400</v>
      </c>
    </row>
    <row r="1292" spans="1:9" x14ac:dyDescent="0.4">
      <c r="A1292">
        <v>110586</v>
      </c>
      <c r="B1292" s="1">
        <v>44138</v>
      </c>
      <c r="C1292" s="2">
        <v>0.32291666666666669</v>
      </c>
      <c r="D1292">
        <v>111</v>
      </c>
      <c r="E1292" t="str">
        <f>VLOOKUP($D1292,商品マスタ,2,FALSE)</f>
        <v>パスタ</v>
      </c>
      <c r="F1292" t="str">
        <f>VLOOKUP($D1292,商品マスタ,3,FALSE)</f>
        <v>和風きのこ</v>
      </c>
      <c r="G1292" s="5">
        <v>900</v>
      </c>
      <c r="H1292">
        <v>2</v>
      </c>
      <c r="I1292" s="5">
        <f t="shared" si="20"/>
        <v>1800</v>
      </c>
    </row>
    <row r="1293" spans="1:9" x14ac:dyDescent="0.4">
      <c r="A1293">
        <v>110586</v>
      </c>
      <c r="B1293" s="1">
        <v>44138</v>
      </c>
      <c r="C1293" s="2">
        <v>0.32291666666666669</v>
      </c>
      <c r="D1293">
        <v>901</v>
      </c>
      <c r="E1293" t="str">
        <f>VLOOKUP($D1293,商品マスタ,2,FALSE)</f>
        <v>ドリンク</v>
      </c>
      <c r="F1293" t="str">
        <f>VLOOKUP($D1293,商品マスタ,3,FALSE)</f>
        <v>ドリンクバー</v>
      </c>
      <c r="G1293" s="5">
        <v>350</v>
      </c>
      <c r="H1293">
        <v>2</v>
      </c>
      <c r="I1293" s="5">
        <f t="shared" si="20"/>
        <v>700</v>
      </c>
    </row>
    <row r="1294" spans="1:9" x14ac:dyDescent="0.4">
      <c r="A1294">
        <v>110587</v>
      </c>
      <c r="B1294" s="1">
        <v>44138</v>
      </c>
      <c r="C1294" s="2">
        <v>0.3263888888888889</v>
      </c>
      <c r="D1294">
        <v>901</v>
      </c>
      <c r="E1294" t="str">
        <f>VLOOKUP($D1294,商品マスタ,2,FALSE)</f>
        <v>ドリンク</v>
      </c>
      <c r="F1294" t="str">
        <f>VLOOKUP($D1294,商品マスタ,3,FALSE)</f>
        <v>ドリンクバー</v>
      </c>
      <c r="G1294" s="5">
        <v>350</v>
      </c>
      <c r="H1294">
        <v>3</v>
      </c>
      <c r="I1294" s="5">
        <f t="shared" si="20"/>
        <v>1050</v>
      </c>
    </row>
    <row r="1295" spans="1:9" x14ac:dyDescent="0.4">
      <c r="A1295">
        <v>110588</v>
      </c>
      <c r="B1295" s="1">
        <v>44138</v>
      </c>
      <c r="C1295" s="2">
        <v>0.3298611111111111</v>
      </c>
      <c r="D1295">
        <v>503</v>
      </c>
      <c r="E1295" t="str">
        <f>VLOOKUP($D1295,商品マスタ,2,FALSE)</f>
        <v>サラダ</v>
      </c>
      <c r="F1295" t="str">
        <f>VLOOKUP($D1295,商品マスタ,3,FALSE)</f>
        <v>エビとアボカドのサラダ</v>
      </c>
      <c r="G1295" s="5">
        <v>500</v>
      </c>
      <c r="H1295">
        <v>2</v>
      </c>
      <c r="I1295" s="5">
        <f t="shared" si="20"/>
        <v>1000</v>
      </c>
    </row>
    <row r="1296" spans="1:9" x14ac:dyDescent="0.4">
      <c r="A1296">
        <v>110588</v>
      </c>
      <c r="B1296" s="1">
        <v>44138</v>
      </c>
      <c r="C1296" s="2">
        <v>0.3298611111111111</v>
      </c>
      <c r="D1296">
        <v>901</v>
      </c>
      <c r="E1296" t="str">
        <f>VLOOKUP($D1296,商品マスタ,2,FALSE)</f>
        <v>ドリンク</v>
      </c>
      <c r="F1296" t="str">
        <f>VLOOKUP($D1296,商品マスタ,3,FALSE)</f>
        <v>ドリンクバー</v>
      </c>
      <c r="G1296" s="5">
        <v>350</v>
      </c>
      <c r="H1296">
        <v>2</v>
      </c>
      <c r="I1296" s="5">
        <f t="shared" si="20"/>
        <v>700</v>
      </c>
    </row>
    <row r="1297" spans="1:9" x14ac:dyDescent="0.4">
      <c r="A1297">
        <v>110589</v>
      </c>
      <c r="B1297" s="1">
        <v>44138</v>
      </c>
      <c r="C1297" s="2">
        <v>0.33680555555555552</v>
      </c>
      <c r="D1297">
        <v>201</v>
      </c>
      <c r="E1297" t="str">
        <f>VLOOKUP($D1297,商品マスタ,2,FALSE)</f>
        <v>ピザ</v>
      </c>
      <c r="F1297" t="str">
        <f>VLOOKUP($D1297,商品マスタ,3,FALSE)</f>
        <v>マルゲリータ</v>
      </c>
      <c r="G1297" s="5">
        <v>900</v>
      </c>
      <c r="H1297">
        <v>1</v>
      </c>
      <c r="I1297" s="5">
        <f t="shared" si="20"/>
        <v>900</v>
      </c>
    </row>
    <row r="1298" spans="1:9" x14ac:dyDescent="0.4">
      <c r="A1298">
        <v>110589</v>
      </c>
      <c r="B1298" s="1">
        <v>44138</v>
      </c>
      <c r="C1298" s="2">
        <v>0.33680555555555552</v>
      </c>
      <c r="D1298">
        <v>901</v>
      </c>
      <c r="E1298" t="str">
        <f>VLOOKUP($D1298,商品マスタ,2,FALSE)</f>
        <v>ドリンク</v>
      </c>
      <c r="F1298" t="str">
        <f>VLOOKUP($D1298,商品マスタ,3,FALSE)</f>
        <v>ドリンクバー</v>
      </c>
      <c r="G1298" s="5">
        <v>350</v>
      </c>
      <c r="H1298">
        <v>1</v>
      </c>
      <c r="I1298" s="5">
        <f t="shared" si="20"/>
        <v>350</v>
      </c>
    </row>
    <row r="1299" spans="1:9" x14ac:dyDescent="0.4">
      <c r="A1299">
        <v>110589</v>
      </c>
      <c r="B1299" s="1">
        <v>44138</v>
      </c>
      <c r="C1299" s="2">
        <v>0.33680555555555552</v>
      </c>
      <c r="D1299">
        <v>601</v>
      </c>
      <c r="E1299" t="str">
        <f>VLOOKUP($D1299,商品マスタ,2,FALSE)</f>
        <v>デザート</v>
      </c>
      <c r="F1299" t="str">
        <f>VLOOKUP($D1299,商品マスタ,3,FALSE)</f>
        <v>アップルパイ</v>
      </c>
      <c r="G1299" s="5">
        <v>500</v>
      </c>
      <c r="H1299">
        <v>1</v>
      </c>
      <c r="I1299" s="5">
        <f t="shared" si="20"/>
        <v>500</v>
      </c>
    </row>
    <row r="1300" spans="1:9" x14ac:dyDescent="0.4">
      <c r="A1300">
        <v>110590</v>
      </c>
      <c r="B1300" s="1">
        <v>44138</v>
      </c>
      <c r="C1300" s="2">
        <v>0.35069444444444442</v>
      </c>
      <c r="D1300">
        <v>601</v>
      </c>
      <c r="E1300" t="str">
        <f>VLOOKUP($D1300,商品マスタ,2,FALSE)</f>
        <v>デザート</v>
      </c>
      <c r="F1300" t="str">
        <f>VLOOKUP($D1300,商品マスタ,3,FALSE)</f>
        <v>アップルパイ</v>
      </c>
      <c r="G1300" s="5">
        <v>500</v>
      </c>
      <c r="H1300">
        <v>2</v>
      </c>
      <c r="I1300" s="5">
        <f t="shared" si="20"/>
        <v>1000</v>
      </c>
    </row>
    <row r="1301" spans="1:9" x14ac:dyDescent="0.4">
      <c r="A1301">
        <v>110590</v>
      </c>
      <c r="B1301" s="1">
        <v>44138</v>
      </c>
      <c r="C1301" s="2">
        <v>0.35069444444444442</v>
      </c>
      <c r="D1301">
        <v>505</v>
      </c>
      <c r="E1301" t="str">
        <f>VLOOKUP($D1301,商品マスタ,2,FALSE)</f>
        <v>サラダ</v>
      </c>
      <c r="F1301" t="str">
        <f>VLOOKUP($D1301,商品マスタ,3,FALSE)</f>
        <v>ツナサラダ</v>
      </c>
      <c r="G1301" s="5">
        <v>400</v>
      </c>
      <c r="H1301">
        <v>1</v>
      </c>
      <c r="I1301" s="5">
        <f t="shared" si="20"/>
        <v>400</v>
      </c>
    </row>
    <row r="1302" spans="1:9" x14ac:dyDescent="0.4">
      <c r="A1302">
        <v>110590</v>
      </c>
      <c r="B1302" s="1">
        <v>44138</v>
      </c>
      <c r="C1302" s="2">
        <v>0.35069444444444442</v>
      </c>
      <c r="D1302">
        <v>901</v>
      </c>
      <c r="E1302" t="str">
        <f>VLOOKUP($D1302,商品マスタ,2,FALSE)</f>
        <v>ドリンク</v>
      </c>
      <c r="F1302" t="str">
        <f>VLOOKUP($D1302,商品マスタ,3,FALSE)</f>
        <v>ドリンクバー</v>
      </c>
      <c r="G1302" s="5">
        <v>350</v>
      </c>
      <c r="H1302">
        <v>2</v>
      </c>
      <c r="I1302" s="5">
        <f t="shared" si="20"/>
        <v>700</v>
      </c>
    </row>
    <row r="1303" spans="1:9" x14ac:dyDescent="0.4">
      <c r="A1303">
        <v>110591</v>
      </c>
      <c r="B1303" s="1">
        <v>44138</v>
      </c>
      <c r="C1303" s="2">
        <v>0.3576388888888889</v>
      </c>
      <c r="D1303">
        <v>101</v>
      </c>
      <c r="E1303" t="str">
        <f>VLOOKUP($D1303,商品マスタ,2,FALSE)</f>
        <v>パスタ</v>
      </c>
      <c r="F1303" t="str">
        <f>VLOOKUP($D1303,商品マスタ,3,FALSE)</f>
        <v>トマトミートソース</v>
      </c>
      <c r="G1303" s="5">
        <v>1000</v>
      </c>
      <c r="H1303">
        <v>2</v>
      </c>
      <c r="I1303" s="5">
        <f t="shared" si="20"/>
        <v>2000</v>
      </c>
    </row>
    <row r="1304" spans="1:9" x14ac:dyDescent="0.4">
      <c r="A1304">
        <v>110591</v>
      </c>
      <c r="B1304" s="1">
        <v>44138</v>
      </c>
      <c r="C1304" s="2">
        <v>0.3576388888888889</v>
      </c>
      <c r="D1304">
        <v>901</v>
      </c>
      <c r="E1304" t="str">
        <f>VLOOKUP($D1304,商品マスタ,2,FALSE)</f>
        <v>ドリンク</v>
      </c>
      <c r="F1304" t="str">
        <f>VLOOKUP($D1304,商品マスタ,3,FALSE)</f>
        <v>ドリンクバー</v>
      </c>
      <c r="G1304" s="5">
        <v>350</v>
      </c>
      <c r="H1304">
        <v>2</v>
      </c>
      <c r="I1304" s="5">
        <f t="shared" si="20"/>
        <v>700</v>
      </c>
    </row>
    <row r="1305" spans="1:9" x14ac:dyDescent="0.4">
      <c r="A1305">
        <v>110591</v>
      </c>
      <c r="B1305" s="1">
        <v>44138</v>
      </c>
      <c r="C1305" s="2">
        <v>0.3576388888888889</v>
      </c>
      <c r="D1305">
        <v>601</v>
      </c>
      <c r="E1305" t="str">
        <f>VLOOKUP($D1305,商品マスタ,2,FALSE)</f>
        <v>デザート</v>
      </c>
      <c r="F1305" t="str">
        <f>VLOOKUP($D1305,商品マスタ,3,FALSE)</f>
        <v>アップルパイ</v>
      </c>
      <c r="G1305" s="5">
        <v>500</v>
      </c>
      <c r="H1305">
        <v>2</v>
      </c>
      <c r="I1305" s="5">
        <f t="shared" si="20"/>
        <v>1000</v>
      </c>
    </row>
    <row r="1306" spans="1:9" x14ac:dyDescent="0.4">
      <c r="A1306">
        <v>110592</v>
      </c>
      <c r="B1306" s="1">
        <v>44138</v>
      </c>
      <c r="C1306" s="2">
        <v>0.3611111111111111</v>
      </c>
      <c r="D1306">
        <v>201</v>
      </c>
      <c r="E1306" t="str">
        <f>VLOOKUP($D1306,商品マスタ,2,FALSE)</f>
        <v>ピザ</v>
      </c>
      <c r="F1306" t="str">
        <f>VLOOKUP($D1306,商品マスタ,3,FALSE)</f>
        <v>マルゲリータ</v>
      </c>
      <c r="G1306" s="5">
        <v>900</v>
      </c>
      <c r="H1306">
        <v>1</v>
      </c>
      <c r="I1306" s="5">
        <f t="shared" si="20"/>
        <v>900</v>
      </c>
    </row>
    <row r="1307" spans="1:9" x14ac:dyDescent="0.4">
      <c r="A1307">
        <v>110592</v>
      </c>
      <c r="B1307" s="1">
        <v>44138</v>
      </c>
      <c r="C1307" s="2">
        <v>0.3611111111111111</v>
      </c>
      <c r="D1307">
        <v>901</v>
      </c>
      <c r="E1307" t="str">
        <f>VLOOKUP($D1307,商品マスタ,2,FALSE)</f>
        <v>ドリンク</v>
      </c>
      <c r="F1307" t="str">
        <f>VLOOKUP($D1307,商品マスタ,3,FALSE)</f>
        <v>ドリンクバー</v>
      </c>
      <c r="G1307" s="5">
        <v>350</v>
      </c>
      <c r="H1307">
        <v>1</v>
      </c>
      <c r="I1307" s="5">
        <f t="shared" si="20"/>
        <v>350</v>
      </c>
    </row>
    <row r="1308" spans="1:9" x14ac:dyDescent="0.4">
      <c r="A1308">
        <v>110593</v>
      </c>
      <c r="B1308" s="1">
        <v>44138</v>
      </c>
      <c r="C1308" s="2">
        <v>0.36458333333333331</v>
      </c>
      <c r="D1308">
        <v>901</v>
      </c>
      <c r="E1308" t="str">
        <f>VLOOKUP($D1308,商品マスタ,2,FALSE)</f>
        <v>ドリンク</v>
      </c>
      <c r="F1308" t="str">
        <f>VLOOKUP($D1308,商品マスタ,3,FALSE)</f>
        <v>ドリンクバー</v>
      </c>
      <c r="G1308" s="5">
        <v>350</v>
      </c>
      <c r="H1308">
        <v>4</v>
      </c>
      <c r="I1308" s="5">
        <f t="shared" si="20"/>
        <v>1400</v>
      </c>
    </row>
    <row r="1309" spans="1:9" x14ac:dyDescent="0.4">
      <c r="A1309">
        <v>110594</v>
      </c>
      <c r="B1309" s="1">
        <v>44138</v>
      </c>
      <c r="C1309" s="2">
        <v>0.36805555555555552</v>
      </c>
      <c r="D1309">
        <v>102</v>
      </c>
      <c r="E1309" t="str">
        <f>VLOOKUP($D1309,商品マスタ,2,FALSE)</f>
        <v>パスタ</v>
      </c>
      <c r="F1309" t="str">
        <f>VLOOKUP($D1309,商品マスタ,3,FALSE)</f>
        <v>ナスとベーコンのトマトソース</v>
      </c>
      <c r="G1309" s="5">
        <v>900</v>
      </c>
      <c r="H1309">
        <v>1</v>
      </c>
      <c r="I1309" s="5">
        <f t="shared" si="20"/>
        <v>900</v>
      </c>
    </row>
    <row r="1310" spans="1:9" x14ac:dyDescent="0.4">
      <c r="A1310">
        <v>110594</v>
      </c>
      <c r="B1310" s="1">
        <v>44138</v>
      </c>
      <c r="C1310" s="2">
        <v>0.36805555555555552</v>
      </c>
      <c r="D1310">
        <v>901</v>
      </c>
      <c r="E1310" t="str">
        <f>VLOOKUP($D1310,商品マスタ,2,FALSE)</f>
        <v>ドリンク</v>
      </c>
      <c r="F1310" t="str">
        <f>VLOOKUP($D1310,商品マスタ,3,FALSE)</f>
        <v>ドリンクバー</v>
      </c>
      <c r="G1310" s="5">
        <v>350</v>
      </c>
      <c r="H1310">
        <v>1</v>
      </c>
      <c r="I1310" s="5">
        <f t="shared" si="20"/>
        <v>350</v>
      </c>
    </row>
    <row r="1311" spans="1:9" x14ac:dyDescent="0.4">
      <c r="A1311">
        <v>110594</v>
      </c>
      <c r="B1311" s="1">
        <v>44138</v>
      </c>
      <c r="C1311" s="2">
        <v>0.36805555555555552</v>
      </c>
      <c r="D1311">
        <v>501</v>
      </c>
      <c r="E1311" t="str">
        <f>VLOOKUP($D1311,商品マスタ,2,FALSE)</f>
        <v>サラダ</v>
      </c>
      <c r="F1311" t="str">
        <f>VLOOKUP($D1311,商品マスタ,3,FALSE)</f>
        <v>コーンサラダ</v>
      </c>
      <c r="G1311" s="5">
        <v>350</v>
      </c>
      <c r="H1311">
        <v>1</v>
      </c>
      <c r="I1311" s="5">
        <f t="shared" si="20"/>
        <v>350</v>
      </c>
    </row>
    <row r="1312" spans="1:9" x14ac:dyDescent="0.4">
      <c r="A1312">
        <v>110595</v>
      </c>
      <c r="B1312" s="1">
        <v>44138</v>
      </c>
      <c r="C1312" s="2">
        <v>0.37499999999999994</v>
      </c>
      <c r="D1312">
        <v>202</v>
      </c>
      <c r="E1312" t="str">
        <f>VLOOKUP($D1312,商品マスタ,2,FALSE)</f>
        <v>ピザ</v>
      </c>
      <c r="F1312" t="str">
        <f>VLOOKUP($D1312,商品マスタ,3,FALSE)</f>
        <v>フレッシュバジルのマルゲリータ</v>
      </c>
      <c r="G1312" s="5">
        <v>1000</v>
      </c>
      <c r="H1312">
        <v>1</v>
      </c>
      <c r="I1312" s="5">
        <f t="shared" si="20"/>
        <v>1000</v>
      </c>
    </row>
    <row r="1313" spans="1:9" x14ac:dyDescent="0.4">
      <c r="A1313">
        <v>110595</v>
      </c>
      <c r="B1313" s="1">
        <v>44138</v>
      </c>
      <c r="C1313" s="2">
        <v>0.37499999999999994</v>
      </c>
      <c r="D1313">
        <v>901</v>
      </c>
      <c r="E1313" t="str">
        <f>VLOOKUP($D1313,商品マスタ,2,FALSE)</f>
        <v>ドリンク</v>
      </c>
      <c r="F1313" t="str">
        <f>VLOOKUP($D1313,商品マスタ,3,FALSE)</f>
        <v>ドリンクバー</v>
      </c>
      <c r="G1313" s="5">
        <v>350</v>
      </c>
      <c r="H1313">
        <v>2</v>
      </c>
      <c r="I1313" s="5">
        <f t="shared" si="20"/>
        <v>700</v>
      </c>
    </row>
    <row r="1314" spans="1:9" x14ac:dyDescent="0.4">
      <c r="A1314">
        <v>110595</v>
      </c>
      <c r="B1314" s="1">
        <v>44138</v>
      </c>
      <c r="C1314" s="2">
        <v>0.37499999999999994</v>
      </c>
      <c r="D1314">
        <v>601</v>
      </c>
      <c r="E1314" t="str">
        <f>VLOOKUP($D1314,商品マスタ,2,FALSE)</f>
        <v>デザート</v>
      </c>
      <c r="F1314" t="str">
        <f>VLOOKUP($D1314,商品マスタ,3,FALSE)</f>
        <v>アップルパイ</v>
      </c>
      <c r="G1314" s="5">
        <v>500</v>
      </c>
      <c r="H1314">
        <v>2</v>
      </c>
      <c r="I1314" s="5">
        <f t="shared" si="20"/>
        <v>1000</v>
      </c>
    </row>
    <row r="1315" spans="1:9" x14ac:dyDescent="0.4">
      <c r="A1315">
        <v>110596</v>
      </c>
      <c r="B1315" s="1">
        <v>44138</v>
      </c>
      <c r="C1315" s="2">
        <v>0.38888888888888884</v>
      </c>
      <c r="D1315">
        <v>604</v>
      </c>
      <c r="E1315" t="str">
        <f>VLOOKUP($D1315,商品マスタ,2,FALSE)</f>
        <v>デザート</v>
      </c>
      <c r="F1315" t="str">
        <f>VLOOKUP($D1315,商品マスタ,3,FALSE)</f>
        <v>コーヒーゼリー</v>
      </c>
      <c r="G1315" s="5">
        <v>300</v>
      </c>
      <c r="H1315">
        <v>2</v>
      </c>
      <c r="I1315" s="5">
        <f t="shared" si="20"/>
        <v>600</v>
      </c>
    </row>
    <row r="1316" spans="1:9" x14ac:dyDescent="0.4">
      <c r="A1316">
        <v>110596</v>
      </c>
      <c r="B1316" s="1">
        <v>44138</v>
      </c>
      <c r="C1316" s="2">
        <v>0.38888888888888884</v>
      </c>
      <c r="D1316">
        <v>103</v>
      </c>
      <c r="E1316" t="str">
        <f>VLOOKUP($D1316,商品マスタ,2,FALSE)</f>
        <v>パスタ</v>
      </c>
      <c r="F1316" t="str">
        <f>VLOOKUP($D1316,商品マスタ,3,FALSE)</f>
        <v>ペスカトーレ</v>
      </c>
      <c r="G1316" s="5">
        <v>1500</v>
      </c>
      <c r="H1316">
        <v>1</v>
      </c>
      <c r="I1316" s="5">
        <f t="shared" si="20"/>
        <v>1500</v>
      </c>
    </row>
    <row r="1317" spans="1:9" x14ac:dyDescent="0.4">
      <c r="A1317">
        <v>110596</v>
      </c>
      <c r="B1317" s="1">
        <v>44138</v>
      </c>
      <c r="C1317" s="2">
        <v>0.38888888888888884</v>
      </c>
      <c r="D1317">
        <v>901</v>
      </c>
      <c r="E1317" t="str">
        <f>VLOOKUP($D1317,商品マスタ,2,FALSE)</f>
        <v>ドリンク</v>
      </c>
      <c r="F1317" t="str">
        <f>VLOOKUP($D1317,商品マスタ,3,FALSE)</f>
        <v>ドリンクバー</v>
      </c>
      <c r="G1317" s="5">
        <v>350</v>
      </c>
      <c r="H1317">
        <v>3</v>
      </c>
      <c r="I1317" s="5">
        <f t="shared" si="20"/>
        <v>1050</v>
      </c>
    </row>
    <row r="1318" spans="1:9" x14ac:dyDescent="0.4">
      <c r="A1318">
        <v>110597</v>
      </c>
      <c r="B1318" s="1">
        <v>44138</v>
      </c>
      <c r="C1318" s="2">
        <v>0.39583333333333331</v>
      </c>
      <c r="D1318">
        <v>901</v>
      </c>
      <c r="E1318" t="str">
        <f>VLOOKUP($D1318,商品マスタ,2,FALSE)</f>
        <v>ドリンク</v>
      </c>
      <c r="F1318" t="str">
        <f>VLOOKUP($D1318,商品マスタ,3,FALSE)</f>
        <v>ドリンクバー</v>
      </c>
      <c r="G1318" s="5">
        <v>350</v>
      </c>
      <c r="H1318">
        <v>3</v>
      </c>
      <c r="I1318" s="5">
        <f t="shared" si="20"/>
        <v>1050</v>
      </c>
    </row>
    <row r="1319" spans="1:9" x14ac:dyDescent="0.4">
      <c r="A1319">
        <v>110597</v>
      </c>
      <c r="B1319" s="1">
        <v>44138</v>
      </c>
      <c r="C1319" s="2">
        <v>0.39583333333333331</v>
      </c>
      <c r="D1319">
        <v>902</v>
      </c>
      <c r="E1319" t="str">
        <f>VLOOKUP($D1319,商品マスタ,2,FALSE)</f>
        <v>ドリンク</v>
      </c>
      <c r="F1319" t="str">
        <f>VLOOKUP($D1319,商品マスタ,3,FALSE)</f>
        <v>ドリンクバー（キッズ）</v>
      </c>
      <c r="G1319" s="5">
        <v>200</v>
      </c>
      <c r="H1319">
        <v>2</v>
      </c>
      <c r="I1319" s="5">
        <f t="shared" si="20"/>
        <v>400</v>
      </c>
    </row>
    <row r="1320" spans="1:9" x14ac:dyDescent="0.4">
      <c r="A1320">
        <v>110598</v>
      </c>
      <c r="B1320" s="1">
        <v>44138</v>
      </c>
      <c r="C1320" s="2">
        <v>0.39930555555555552</v>
      </c>
      <c r="D1320">
        <v>206</v>
      </c>
      <c r="E1320" t="str">
        <f>VLOOKUP($D1320,商品マスタ,2,FALSE)</f>
        <v>ピザ</v>
      </c>
      <c r="F1320" t="str">
        <f>VLOOKUP($D1320,商品マスタ,3,FALSE)</f>
        <v>コーン＆ポテト</v>
      </c>
      <c r="G1320" s="5">
        <v>800</v>
      </c>
      <c r="H1320">
        <v>1</v>
      </c>
      <c r="I1320" s="5">
        <f t="shared" si="20"/>
        <v>800</v>
      </c>
    </row>
    <row r="1321" spans="1:9" x14ac:dyDescent="0.4">
      <c r="A1321">
        <v>110598</v>
      </c>
      <c r="B1321" s="1">
        <v>44138</v>
      </c>
      <c r="C1321" s="2">
        <v>0.39930555555555552</v>
      </c>
      <c r="D1321">
        <v>901</v>
      </c>
      <c r="E1321" t="str">
        <f>VLOOKUP($D1321,商品マスタ,2,FALSE)</f>
        <v>ドリンク</v>
      </c>
      <c r="F1321" t="str">
        <f>VLOOKUP($D1321,商品マスタ,3,FALSE)</f>
        <v>ドリンクバー</v>
      </c>
      <c r="G1321" s="5">
        <v>350</v>
      </c>
      <c r="H1321">
        <v>3</v>
      </c>
      <c r="I1321" s="5">
        <f t="shared" si="20"/>
        <v>1050</v>
      </c>
    </row>
    <row r="1322" spans="1:9" x14ac:dyDescent="0.4">
      <c r="A1322">
        <v>110599</v>
      </c>
      <c r="B1322" s="1">
        <v>44138</v>
      </c>
      <c r="C1322" s="2">
        <v>0.40277777777777773</v>
      </c>
      <c r="D1322">
        <v>901</v>
      </c>
      <c r="E1322" t="str">
        <f>VLOOKUP($D1322,商品マスタ,2,FALSE)</f>
        <v>ドリンク</v>
      </c>
      <c r="F1322" t="str">
        <f>VLOOKUP($D1322,商品マスタ,3,FALSE)</f>
        <v>ドリンクバー</v>
      </c>
      <c r="G1322" s="5">
        <v>350</v>
      </c>
      <c r="H1322">
        <v>4</v>
      </c>
      <c r="I1322" s="5">
        <f t="shared" si="20"/>
        <v>1400</v>
      </c>
    </row>
    <row r="1323" spans="1:9" x14ac:dyDescent="0.4">
      <c r="A1323">
        <v>110600</v>
      </c>
      <c r="B1323" s="1">
        <v>44138</v>
      </c>
      <c r="C1323" s="2">
        <v>0.40624999999999994</v>
      </c>
      <c r="D1323">
        <v>111</v>
      </c>
      <c r="E1323" t="str">
        <f>VLOOKUP($D1323,商品マスタ,2,FALSE)</f>
        <v>パスタ</v>
      </c>
      <c r="F1323" t="str">
        <f>VLOOKUP($D1323,商品マスタ,3,FALSE)</f>
        <v>和風きのこ</v>
      </c>
      <c r="G1323" s="5">
        <v>900</v>
      </c>
      <c r="H1323">
        <v>2</v>
      </c>
      <c r="I1323" s="5">
        <f t="shared" si="20"/>
        <v>1800</v>
      </c>
    </row>
    <row r="1324" spans="1:9" x14ac:dyDescent="0.4">
      <c r="A1324">
        <v>110600</v>
      </c>
      <c r="B1324" s="1">
        <v>44138</v>
      </c>
      <c r="C1324" s="2">
        <v>0.40624999999999994</v>
      </c>
      <c r="D1324">
        <v>901</v>
      </c>
      <c r="E1324" t="str">
        <f>VLOOKUP($D1324,商品マスタ,2,FALSE)</f>
        <v>ドリンク</v>
      </c>
      <c r="F1324" t="str">
        <f>VLOOKUP($D1324,商品マスタ,3,FALSE)</f>
        <v>ドリンクバー</v>
      </c>
      <c r="G1324" s="5">
        <v>350</v>
      </c>
      <c r="H1324">
        <v>2</v>
      </c>
      <c r="I1324" s="5">
        <f t="shared" si="20"/>
        <v>700</v>
      </c>
    </row>
    <row r="1325" spans="1:9" x14ac:dyDescent="0.4">
      <c r="A1325">
        <v>110600</v>
      </c>
      <c r="B1325" s="1">
        <v>44138</v>
      </c>
      <c r="C1325" s="2">
        <v>0.40624999999999994</v>
      </c>
      <c r="D1325">
        <v>503</v>
      </c>
      <c r="E1325" t="str">
        <f>VLOOKUP($D1325,商品マスタ,2,FALSE)</f>
        <v>サラダ</v>
      </c>
      <c r="F1325" t="str">
        <f>VLOOKUP($D1325,商品マスタ,3,FALSE)</f>
        <v>エビとアボカドのサラダ</v>
      </c>
      <c r="G1325" s="5">
        <v>500</v>
      </c>
      <c r="H1325">
        <v>2</v>
      </c>
      <c r="I1325" s="5">
        <f t="shared" si="20"/>
        <v>1000</v>
      </c>
    </row>
    <row r="1326" spans="1:9" x14ac:dyDescent="0.4">
      <c r="A1326">
        <v>110601</v>
      </c>
      <c r="B1326" s="1">
        <v>44138</v>
      </c>
      <c r="C1326" s="2">
        <v>0.40972222222222227</v>
      </c>
      <c r="D1326">
        <v>901</v>
      </c>
      <c r="E1326" t="str">
        <f>VLOOKUP($D1326,商品マスタ,2,FALSE)</f>
        <v>ドリンク</v>
      </c>
      <c r="F1326" t="str">
        <f>VLOOKUP($D1326,商品マスタ,3,FALSE)</f>
        <v>ドリンクバー</v>
      </c>
      <c r="G1326" s="5">
        <v>350</v>
      </c>
      <c r="H1326">
        <v>3</v>
      </c>
      <c r="I1326" s="5">
        <f t="shared" si="20"/>
        <v>1050</v>
      </c>
    </row>
    <row r="1327" spans="1:9" x14ac:dyDescent="0.4">
      <c r="A1327">
        <v>110602</v>
      </c>
      <c r="B1327" s="1">
        <v>44138</v>
      </c>
      <c r="C1327" s="2">
        <v>0.41319444444444442</v>
      </c>
      <c r="D1327">
        <v>901</v>
      </c>
      <c r="E1327" t="str">
        <f>VLOOKUP($D1327,商品マスタ,2,FALSE)</f>
        <v>ドリンク</v>
      </c>
      <c r="F1327" t="str">
        <f>VLOOKUP($D1327,商品マスタ,3,FALSE)</f>
        <v>ドリンクバー</v>
      </c>
      <c r="G1327" s="5">
        <v>350</v>
      </c>
      <c r="H1327">
        <v>3</v>
      </c>
      <c r="I1327" s="5">
        <f t="shared" si="20"/>
        <v>1050</v>
      </c>
    </row>
    <row r="1328" spans="1:9" x14ac:dyDescent="0.4">
      <c r="A1328">
        <v>110603</v>
      </c>
      <c r="B1328" s="1">
        <v>44138</v>
      </c>
      <c r="C1328" s="2">
        <v>0.41319444444444442</v>
      </c>
      <c r="D1328">
        <v>901</v>
      </c>
      <c r="E1328" t="str">
        <f>VLOOKUP($D1328,商品マスタ,2,FALSE)</f>
        <v>ドリンク</v>
      </c>
      <c r="F1328" t="str">
        <f>VLOOKUP($D1328,商品マスタ,3,FALSE)</f>
        <v>ドリンクバー</v>
      </c>
      <c r="G1328" s="5">
        <v>350</v>
      </c>
      <c r="H1328">
        <v>5</v>
      </c>
      <c r="I1328" s="5">
        <f t="shared" si="20"/>
        <v>1750</v>
      </c>
    </row>
    <row r="1329" spans="1:9" x14ac:dyDescent="0.4">
      <c r="A1329">
        <v>110604</v>
      </c>
      <c r="B1329" s="1">
        <v>44138</v>
      </c>
      <c r="C1329" s="2">
        <v>0.41666666666666669</v>
      </c>
      <c r="D1329">
        <v>203</v>
      </c>
      <c r="E1329" t="str">
        <f>VLOOKUP($D1329,商品マスタ,2,FALSE)</f>
        <v>ピザ</v>
      </c>
      <c r="F1329" t="str">
        <f>VLOOKUP($D1329,商品マスタ,3,FALSE)</f>
        <v>シーフード</v>
      </c>
      <c r="G1329" s="5">
        <v>900</v>
      </c>
      <c r="H1329">
        <v>1</v>
      </c>
      <c r="I1329" s="5">
        <f t="shared" si="20"/>
        <v>900</v>
      </c>
    </row>
    <row r="1330" spans="1:9" x14ac:dyDescent="0.4">
      <c r="A1330">
        <v>110604</v>
      </c>
      <c r="B1330" s="1">
        <v>44138</v>
      </c>
      <c r="C1330" s="2">
        <v>0.41666666666666669</v>
      </c>
      <c r="D1330">
        <v>901</v>
      </c>
      <c r="E1330" t="str">
        <f>VLOOKUP($D1330,商品マスタ,2,FALSE)</f>
        <v>ドリンク</v>
      </c>
      <c r="F1330" t="str">
        <f>VLOOKUP($D1330,商品マスタ,3,FALSE)</f>
        <v>ドリンクバー</v>
      </c>
      <c r="G1330" s="5">
        <v>350</v>
      </c>
      <c r="H1330">
        <v>3</v>
      </c>
      <c r="I1330" s="5">
        <f t="shared" si="20"/>
        <v>1050</v>
      </c>
    </row>
    <row r="1331" spans="1:9" x14ac:dyDescent="0.4">
      <c r="A1331">
        <v>110604</v>
      </c>
      <c r="B1331" s="1">
        <v>44138</v>
      </c>
      <c r="C1331" s="2">
        <v>0.41666666666666669</v>
      </c>
      <c r="D1331">
        <v>602</v>
      </c>
      <c r="E1331" t="str">
        <f>VLOOKUP($D1331,商品マスタ,2,FALSE)</f>
        <v>デザート</v>
      </c>
      <c r="F1331" t="str">
        <f>VLOOKUP($D1331,商品マスタ,3,FALSE)</f>
        <v>マンゴープリン</v>
      </c>
      <c r="G1331" s="5">
        <v>500</v>
      </c>
      <c r="H1331">
        <v>2</v>
      </c>
      <c r="I1331" s="5">
        <f t="shared" si="20"/>
        <v>1000</v>
      </c>
    </row>
    <row r="1332" spans="1:9" x14ac:dyDescent="0.4">
      <c r="A1332">
        <v>110605</v>
      </c>
      <c r="B1332" s="1">
        <v>44138</v>
      </c>
      <c r="C1332" s="2">
        <v>0.4201388888888889</v>
      </c>
      <c r="D1332">
        <v>501</v>
      </c>
      <c r="E1332" t="str">
        <f>VLOOKUP($D1332,商品マスタ,2,FALSE)</f>
        <v>サラダ</v>
      </c>
      <c r="F1332" t="str">
        <f>VLOOKUP($D1332,商品マスタ,3,FALSE)</f>
        <v>コーンサラダ</v>
      </c>
      <c r="G1332" s="5">
        <v>350</v>
      </c>
      <c r="H1332">
        <v>2</v>
      </c>
      <c r="I1332" s="5">
        <f t="shared" si="20"/>
        <v>700</v>
      </c>
    </row>
    <row r="1333" spans="1:9" x14ac:dyDescent="0.4">
      <c r="A1333">
        <v>110605</v>
      </c>
      <c r="B1333" s="1">
        <v>44138</v>
      </c>
      <c r="C1333" s="2">
        <v>0.4201388888888889</v>
      </c>
      <c r="D1333">
        <v>401</v>
      </c>
      <c r="E1333" t="str">
        <f>VLOOKUP($D1333,商品マスタ,2,FALSE)</f>
        <v>ハンバーグ</v>
      </c>
      <c r="F1333" t="str">
        <f>VLOOKUP($D1333,商品マスタ,3,FALSE)</f>
        <v>煮込みハンバーグ</v>
      </c>
      <c r="G1333" s="5">
        <v>1200</v>
      </c>
      <c r="H1333">
        <v>2</v>
      </c>
      <c r="I1333" s="5">
        <f t="shared" si="20"/>
        <v>2400</v>
      </c>
    </row>
    <row r="1334" spans="1:9" x14ac:dyDescent="0.4">
      <c r="A1334">
        <v>110605</v>
      </c>
      <c r="B1334" s="1">
        <v>44138</v>
      </c>
      <c r="C1334" s="2">
        <v>0.4201388888888889</v>
      </c>
      <c r="D1334">
        <v>901</v>
      </c>
      <c r="E1334" t="str">
        <f>VLOOKUP($D1334,商品マスタ,2,FALSE)</f>
        <v>ドリンク</v>
      </c>
      <c r="F1334" t="str">
        <f>VLOOKUP($D1334,商品マスタ,3,FALSE)</f>
        <v>ドリンクバー</v>
      </c>
      <c r="G1334" s="5">
        <v>350</v>
      </c>
      <c r="H1334">
        <v>2</v>
      </c>
      <c r="I1334" s="5">
        <f t="shared" si="20"/>
        <v>700</v>
      </c>
    </row>
    <row r="1335" spans="1:9" x14ac:dyDescent="0.4">
      <c r="A1335">
        <v>110606</v>
      </c>
      <c r="B1335" s="1">
        <v>44138</v>
      </c>
      <c r="C1335" s="2">
        <v>0.43402777777777773</v>
      </c>
      <c r="D1335">
        <v>901</v>
      </c>
      <c r="E1335" t="str">
        <f>VLOOKUP($D1335,商品マスタ,2,FALSE)</f>
        <v>ドリンク</v>
      </c>
      <c r="F1335" t="str">
        <f>VLOOKUP($D1335,商品マスタ,3,FALSE)</f>
        <v>ドリンクバー</v>
      </c>
      <c r="G1335" s="5">
        <v>350</v>
      </c>
      <c r="H1335">
        <v>2</v>
      </c>
      <c r="I1335" s="5">
        <f t="shared" si="20"/>
        <v>700</v>
      </c>
    </row>
    <row r="1336" spans="1:9" x14ac:dyDescent="0.4">
      <c r="A1336">
        <v>110606</v>
      </c>
      <c r="B1336" s="1">
        <v>44138</v>
      </c>
      <c r="C1336" s="2">
        <v>0.43402777777777773</v>
      </c>
      <c r="D1336">
        <v>902</v>
      </c>
      <c r="E1336" t="str">
        <f>VLOOKUP($D1336,商品マスタ,2,FALSE)</f>
        <v>ドリンク</v>
      </c>
      <c r="F1336" t="str">
        <f>VLOOKUP($D1336,商品マスタ,3,FALSE)</f>
        <v>ドリンクバー（キッズ）</v>
      </c>
      <c r="G1336" s="5">
        <v>200</v>
      </c>
      <c r="H1336">
        <v>4</v>
      </c>
      <c r="I1336" s="5">
        <f t="shared" si="20"/>
        <v>800</v>
      </c>
    </row>
    <row r="1337" spans="1:9" x14ac:dyDescent="0.4">
      <c r="A1337">
        <v>110607</v>
      </c>
      <c r="B1337" s="1">
        <v>44138</v>
      </c>
      <c r="C1337" s="2">
        <v>0.43749999999999994</v>
      </c>
      <c r="D1337">
        <v>204</v>
      </c>
      <c r="E1337" t="str">
        <f>VLOOKUP($D1337,商品マスタ,2,FALSE)</f>
        <v>ピザ</v>
      </c>
      <c r="F1337" t="str">
        <f>VLOOKUP($D1337,商品マスタ,3,FALSE)</f>
        <v>ポテト＆ソーセージ</v>
      </c>
      <c r="G1337" s="5">
        <v>800</v>
      </c>
      <c r="H1337">
        <v>1</v>
      </c>
      <c r="I1337" s="5">
        <f t="shared" si="20"/>
        <v>800</v>
      </c>
    </row>
    <row r="1338" spans="1:9" x14ac:dyDescent="0.4">
      <c r="A1338">
        <v>110607</v>
      </c>
      <c r="B1338" s="1">
        <v>44138</v>
      </c>
      <c r="C1338" s="2">
        <v>0.43749999999999994</v>
      </c>
      <c r="D1338">
        <v>901</v>
      </c>
      <c r="E1338" t="str">
        <f>VLOOKUP($D1338,商品マスタ,2,FALSE)</f>
        <v>ドリンク</v>
      </c>
      <c r="F1338" t="str">
        <f>VLOOKUP($D1338,商品マスタ,3,FALSE)</f>
        <v>ドリンクバー</v>
      </c>
      <c r="G1338" s="5">
        <v>350</v>
      </c>
      <c r="H1338">
        <v>4</v>
      </c>
      <c r="I1338" s="5">
        <f t="shared" si="20"/>
        <v>1400</v>
      </c>
    </row>
    <row r="1339" spans="1:9" x14ac:dyDescent="0.4">
      <c r="A1339">
        <v>110608</v>
      </c>
      <c r="B1339" s="1">
        <v>44138</v>
      </c>
      <c r="C1339" s="2">
        <v>0.44097222222222215</v>
      </c>
      <c r="D1339">
        <v>901</v>
      </c>
      <c r="E1339" t="str">
        <f>VLOOKUP($D1339,商品マスタ,2,FALSE)</f>
        <v>ドリンク</v>
      </c>
      <c r="F1339" t="str">
        <f>VLOOKUP($D1339,商品マスタ,3,FALSE)</f>
        <v>ドリンクバー</v>
      </c>
      <c r="G1339" s="5">
        <v>350</v>
      </c>
      <c r="H1339">
        <v>4</v>
      </c>
      <c r="I1339" s="5">
        <f t="shared" si="20"/>
        <v>1400</v>
      </c>
    </row>
    <row r="1340" spans="1:9" x14ac:dyDescent="0.4">
      <c r="A1340">
        <v>110609</v>
      </c>
      <c r="B1340" s="1">
        <v>44138</v>
      </c>
      <c r="C1340" s="2">
        <v>0.44444444444444436</v>
      </c>
      <c r="D1340">
        <v>108</v>
      </c>
      <c r="E1340" t="str">
        <f>VLOOKUP($D1340,商品マスタ,2,FALSE)</f>
        <v>パスタ</v>
      </c>
      <c r="F1340" t="str">
        <f>VLOOKUP($D1340,商品マスタ,3,FALSE)</f>
        <v>たらこクリーム</v>
      </c>
      <c r="G1340" s="5">
        <v>1000</v>
      </c>
      <c r="H1340">
        <v>2</v>
      </c>
      <c r="I1340" s="5">
        <f t="shared" si="20"/>
        <v>2000</v>
      </c>
    </row>
    <row r="1341" spans="1:9" x14ac:dyDescent="0.4">
      <c r="A1341">
        <v>110609</v>
      </c>
      <c r="B1341" s="1">
        <v>44138</v>
      </c>
      <c r="C1341" s="2">
        <v>0.44444444444444436</v>
      </c>
      <c r="D1341">
        <v>107</v>
      </c>
      <c r="E1341" t="str">
        <f>VLOOKUP($D1341,商品マスタ,2,FALSE)</f>
        <v>パスタ</v>
      </c>
      <c r="F1341" t="str">
        <f>VLOOKUP($D1341,商品マスタ,3,FALSE)</f>
        <v>ズワイガニのクリームソース</v>
      </c>
      <c r="G1341" s="5">
        <v>1500</v>
      </c>
      <c r="H1341">
        <v>1</v>
      </c>
      <c r="I1341" s="5">
        <f t="shared" si="20"/>
        <v>1500</v>
      </c>
    </row>
    <row r="1342" spans="1:9" x14ac:dyDescent="0.4">
      <c r="A1342">
        <v>110609</v>
      </c>
      <c r="B1342" s="1">
        <v>44138</v>
      </c>
      <c r="C1342" s="2">
        <v>0.44444444444444436</v>
      </c>
      <c r="D1342">
        <v>901</v>
      </c>
      <c r="E1342" t="str">
        <f>VLOOKUP($D1342,商品マスタ,2,FALSE)</f>
        <v>ドリンク</v>
      </c>
      <c r="F1342" t="str">
        <f>VLOOKUP($D1342,商品マスタ,3,FALSE)</f>
        <v>ドリンクバー</v>
      </c>
      <c r="G1342" s="5">
        <v>350</v>
      </c>
      <c r="H1342">
        <v>3</v>
      </c>
      <c r="I1342" s="5">
        <f t="shared" si="20"/>
        <v>1050</v>
      </c>
    </row>
    <row r="1343" spans="1:9" x14ac:dyDescent="0.4">
      <c r="A1343">
        <v>110610</v>
      </c>
      <c r="B1343" s="1">
        <v>44138</v>
      </c>
      <c r="C1343" s="2">
        <v>0.44791666666666669</v>
      </c>
      <c r="D1343">
        <v>901</v>
      </c>
      <c r="E1343" t="str">
        <f>VLOOKUP($D1343,商品マスタ,2,FALSE)</f>
        <v>ドリンク</v>
      </c>
      <c r="F1343" t="str">
        <f>VLOOKUP($D1343,商品マスタ,3,FALSE)</f>
        <v>ドリンクバー</v>
      </c>
      <c r="G1343" s="5">
        <v>350</v>
      </c>
      <c r="H1343">
        <v>2</v>
      </c>
      <c r="I1343" s="5">
        <f t="shared" si="20"/>
        <v>700</v>
      </c>
    </row>
    <row r="1344" spans="1:9" x14ac:dyDescent="0.4">
      <c r="A1344">
        <v>110611</v>
      </c>
      <c r="B1344" s="1">
        <v>44138</v>
      </c>
      <c r="C1344" s="2">
        <v>0.45138888888888884</v>
      </c>
      <c r="D1344">
        <v>901</v>
      </c>
      <c r="E1344" t="str">
        <f>VLOOKUP($D1344,商品マスタ,2,FALSE)</f>
        <v>ドリンク</v>
      </c>
      <c r="F1344" t="str">
        <f>VLOOKUP($D1344,商品マスタ,3,FALSE)</f>
        <v>ドリンクバー</v>
      </c>
      <c r="G1344" s="5">
        <v>350</v>
      </c>
      <c r="H1344">
        <v>2</v>
      </c>
      <c r="I1344" s="5">
        <f t="shared" si="20"/>
        <v>700</v>
      </c>
    </row>
    <row r="1345" spans="1:9" x14ac:dyDescent="0.4">
      <c r="A1345">
        <v>110612</v>
      </c>
      <c r="B1345" s="1">
        <v>44138</v>
      </c>
      <c r="C1345" s="2">
        <v>0.45138888888888884</v>
      </c>
      <c r="D1345">
        <v>901</v>
      </c>
      <c r="E1345" t="str">
        <f>VLOOKUP($D1345,商品マスタ,2,FALSE)</f>
        <v>ドリンク</v>
      </c>
      <c r="F1345" t="str">
        <f>VLOOKUP($D1345,商品マスタ,3,FALSE)</f>
        <v>ドリンクバー</v>
      </c>
      <c r="G1345" s="5">
        <v>350</v>
      </c>
      <c r="H1345">
        <v>3</v>
      </c>
      <c r="I1345" s="5">
        <f t="shared" si="20"/>
        <v>1050</v>
      </c>
    </row>
    <row r="1346" spans="1:9" x14ac:dyDescent="0.4">
      <c r="A1346">
        <v>110613</v>
      </c>
      <c r="B1346" s="1">
        <v>44138</v>
      </c>
      <c r="C1346" s="2">
        <v>0.4548611111111111</v>
      </c>
      <c r="D1346">
        <v>203</v>
      </c>
      <c r="E1346" t="str">
        <f>VLOOKUP($D1346,商品マスタ,2,FALSE)</f>
        <v>ピザ</v>
      </c>
      <c r="F1346" t="str">
        <f>VLOOKUP($D1346,商品マスタ,3,FALSE)</f>
        <v>シーフード</v>
      </c>
      <c r="G1346" s="5">
        <v>900</v>
      </c>
      <c r="H1346">
        <v>1</v>
      </c>
      <c r="I1346" s="5">
        <f t="shared" si="20"/>
        <v>900</v>
      </c>
    </row>
    <row r="1347" spans="1:9" x14ac:dyDescent="0.4">
      <c r="A1347">
        <v>110613</v>
      </c>
      <c r="B1347" s="1">
        <v>44138</v>
      </c>
      <c r="C1347" s="2">
        <v>0.4548611111111111</v>
      </c>
      <c r="D1347">
        <v>901</v>
      </c>
      <c r="E1347" t="str">
        <f>VLOOKUP($D1347,商品マスタ,2,FALSE)</f>
        <v>ドリンク</v>
      </c>
      <c r="F1347" t="str">
        <f>VLOOKUP($D1347,商品マスタ,3,FALSE)</f>
        <v>ドリンクバー</v>
      </c>
      <c r="G1347" s="5">
        <v>350</v>
      </c>
      <c r="H1347">
        <v>3</v>
      </c>
      <c r="I1347" s="5">
        <f t="shared" ref="I1347:I1410" si="21">G1347*H1347</f>
        <v>1050</v>
      </c>
    </row>
    <row r="1348" spans="1:9" x14ac:dyDescent="0.4">
      <c r="A1348">
        <v>110613</v>
      </c>
      <c r="B1348" s="1">
        <v>44138</v>
      </c>
      <c r="C1348" s="2">
        <v>0.4548611111111111</v>
      </c>
      <c r="D1348">
        <v>602</v>
      </c>
      <c r="E1348" t="str">
        <f>VLOOKUP($D1348,商品マスタ,2,FALSE)</f>
        <v>デザート</v>
      </c>
      <c r="F1348" t="str">
        <f>VLOOKUP($D1348,商品マスタ,3,FALSE)</f>
        <v>マンゴープリン</v>
      </c>
      <c r="G1348" s="5">
        <v>500</v>
      </c>
      <c r="H1348">
        <v>2</v>
      </c>
      <c r="I1348" s="5">
        <f t="shared" si="21"/>
        <v>1000</v>
      </c>
    </row>
    <row r="1349" spans="1:9" x14ac:dyDescent="0.4">
      <c r="A1349">
        <v>110614</v>
      </c>
      <c r="B1349" s="1">
        <v>44138</v>
      </c>
      <c r="C1349" s="2">
        <v>0.45833333333333331</v>
      </c>
      <c r="D1349">
        <v>501</v>
      </c>
      <c r="E1349" t="str">
        <f>VLOOKUP($D1349,商品マスタ,2,FALSE)</f>
        <v>サラダ</v>
      </c>
      <c r="F1349" t="str">
        <f>VLOOKUP($D1349,商品マスタ,3,FALSE)</f>
        <v>コーンサラダ</v>
      </c>
      <c r="G1349" s="5">
        <v>350</v>
      </c>
      <c r="H1349">
        <v>2</v>
      </c>
      <c r="I1349" s="5">
        <f t="shared" si="21"/>
        <v>700</v>
      </c>
    </row>
    <row r="1350" spans="1:9" x14ac:dyDescent="0.4">
      <c r="A1350">
        <v>110614</v>
      </c>
      <c r="B1350" s="1">
        <v>44138</v>
      </c>
      <c r="C1350" s="2">
        <v>0.45833333333333331</v>
      </c>
      <c r="D1350">
        <v>401</v>
      </c>
      <c r="E1350" t="str">
        <f>VLOOKUP($D1350,商品マスタ,2,FALSE)</f>
        <v>ハンバーグ</v>
      </c>
      <c r="F1350" t="str">
        <f>VLOOKUP($D1350,商品マスタ,3,FALSE)</f>
        <v>煮込みハンバーグ</v>
      </c>
      <c r="G1350" s="5">
        <v>1200</v>
      </c>
      <c r="H1350">
        <v>2</v>
      </c>
      <c r="I1350" s="5">
        <f t="shared" si="21"/>
        <v>2400</v>
      </c>
    </row>
    <row r="1351" spans="1:9" x14ac:dyDescent="0.4">
      <c r="A1351">
        <v>110614</v>
      </c>
      <c r="B1351" s="1">
        <v>44138</v>
      </c>
      <c r="C1351" s="2">
        <v>0.45833333333333331</v>
      </c>
      <c r="D1351">
        <v>901</v>
      </c>
      <c r="E1351" t="str">
        <f>VLOOKUP($D1351,商品マスタ,2,FALSE)</f>
        <v>ドリンク</v>
      </c>
      <c r="F1351" t="str">
        <f>VLOOKUP($D1351,商品マスタ,3,FALSE)</f>
        <v>ドリンクバー</v>
      </c>
      <c r="G1351" s="5">
        <v>350</v>
      </c>
      <c r="H1351">
        <v>2</v>
      </c>
      <c r="I1351" s="5">
        <f t="shared" si="21"/>
        <v>700</v>
      </c>
    </row>
    <row r="1352" spans="1:9" x14ac:dyDescent="0.4">
      <c r="A1352">
        <v>110615</v>
      </c>
      <c r="B1352" s="1">
        <v>44138</v>
      </c>
      <c r="C1352" s="2">
        <v>0.46180555555555558</v>
      </c>
      <c r="D1352">
        <v>901</v>
      </c>
      <c r="E1352" t="str">
        <f>VLOOKUP($D1352,商品マスタ,2,FALSE)</f>
        <v>ドリンク</v>
      </c>
      <c r="F1352" t="str">
        <f>VLOOKUP($D1352,商品マスタ,3,FALSE)</f>
        <v>ドリンクバー</v>
      </c>
      <c r="G1352" s="5">
        <v>350</v>
      </c>
      <c r="H1352">
        <v>2</v>
      </c>
      <c r="I1352" s="5">
        <f t="shared" si="21"/>
        <v>700</v>
      </c>
    </row>
    <row r="1353" spans="1:9" x14ac:dyDescent="0.4">
      <c r="A1353">
        <v>110615</v>
      </c>
      <c r="B1353" s="1">
        <v>44138</v>
      </c>
      <c r="C1353" s="2">
        <v>0.46180555555555558</v>
      </c>
      <c r="D1353">
        <v>902</v>
      </c>
      <c r="E1353" t="str">
        <f>VLOOKUP($D1353,商品マスタ,2,FALSE)</f>
        <v>ドリンク</v>
      </c>
      <c r="F1353" t="str">
        <f>VLOOKUP($D1353,商品マスタ,3,FALSE)</f>
        <v>ドリンクバー（キッズ）</v>
      </c>
      <c r="G1353" s="5">
        <v>200</v>
      </c>
      <c r="H1353">
        <v>4</v>
      </c>
      <c r="I1353" s="5">
        <f t="shared" si="21"/>
        <v>800</v>
      </c>
    </row>
    <row r="1354" spans="1:9" x14ac:dyDescent="0.4">
      <c r="A1354">
        <v>110616</v>
      </c>
      <c r="B1354" s="1">
        <v>44138</v>
      </c>
      <c r="C1354" s="2">
        <v>0.46875</v>
      </c>
      <c r="D1354">
        <v>204</v>
      </c>
      <c r="E1354" t="str">
        <f>VLOOKUP($D1354,商品マスタ,2,FALSE)</f>
        <v>ピザ</v>
      </c>
      <c r="F1354" t="str">
        <f>VLOOKUP($D1354,商品マスタ,3,FALSE)</f>
        <v>ポテト＆ソーセージ</v>
      </c>
      <c r="G1354" s="5">
        <v>800</v>
      </c>
      <c r="H1354">
        <v>1</v>
      </c>
      <c r="I1354" s="5">
        <f t="shared" si="21"/>
        <v>800</v>
      </c>
    </row>
    <row r="1355" spans="1:9" x14ac:dyDescent="0.4">
      <c r="A1355">
        <v>110616</v>
      </c>
      <c r="B1355" s="1">
        <v>44138</v>
      </c>
      <c r="C1355" s="2">
        <v>0.46875</v>
      </c>
      <c r="D1355">
        <v>901</v>
      </c>
      <c r="E1355" t="str">
        <f>VLOOKUP($D1355,商品マスタ,2,FALSE)</f>
        <v>ドリンク</v>
      </c>
      <c r="F1355" t="str">
        <f>VLOOKUP($D1355,商品マスタ,3,FALSE)</f>
        <v>ドリンクバー</v>
      </c>
      <c r="G1355" s="5">
        <v>350</v>
      </c>
      <c r="H1355">
        <v>4</v>
      </c>
      <c r="I1355" s="5">
        <f t="shared" si="21"/>
        <v>1400</v>
      </c>
    </row>
    <row r="1356" spans="1:9" x14ac:dyDescent="0.4">
      <c r="A1356">
        <v>110617</v>
      </c>
      <c r="B1356" s="1">
        <v>44138</v>
      </c>
      <c r="C1356" s="2">
        <v>0.47222222222222227</v>
      </c>
      <c r="D1356">
        <v>901</v>
      </c>
      <c r="E1356" t="str">
        <f>VLOOKUP($D1356,商品マスタ,2,FALSE)</f>
        <v>ドリンク</v>
      </c>
      <c r="F1356" t="str">
        <f>VLOOKUP($D1356,商品マスタ,3,FALSE)</f>
        <v>ドリンクバー</v>
      </c>
      <c r="G1356" s="5">
        <v>350</v>
      </c>
      <c r="H1356">
        <v>4</v>
      </c>
      <c r="I1356" s="5">
        <f t="shared" si="21"/>
        <v>1400</v>
      </c>
    </row>
    <row r="1357" spans="1:9" x14ac:dyDescent="0.4">
      <c r="A1357">
        <v>110618</v>
      </c>
      <c r="B1357" s="1">
        <v>44138</v>
      </c>
      <c r="C1357" s="2">
        <v>0.47916666666666669</v>
      </c>
      <c r="D1357">
        <v>108</v>
      </c>
      <c r="E1357" t="str">
        <f>VLOOKUP($D1357,商品マスタ,2,FALSE)</f>
        <v>パスタ</v>
      </c>
      <c r="F1357" t="str">
        <f>VLOOKUP($D1357,商品マスタ,3,FALSE)</f>
        <v>たらこクリーム</v>
      </c>
      <c r="G1357" s="5">
        <v>1000</v>
      </c>
      <c r="H1357">
        <v>2</v>
      </c>
      <c r="I1357" s="5">
        <f t="shared" si="21"/>
        <v>2000</v>
      </c>
    </row>
    <row r="1358" spans="1:9" x14ac:dyDescent="0.4">
      <c r="A1358">
        <v>110618</v>
      </c>
      <c r="B1358" s="1">
        <v>44138</v>
      </c>
      <c r="C1358" s="2">
        <v>0.47916666666666669</v>
      </c>
      <c r="D1358">
        <v>107</v>
      </c>
      <c r="E1358" t="str">
        <f>VLOOKUP($D1358,商品マスタ,2,FALSE)</f>
        <v>パスタ</v>
      </c>
      <c r="F1358" t="str">
        <f>VLOOKUP($D1358,商品マスタ,3,FALSE)</f>
        <v>ズワイガニのクリームソース</v>
      </c>
      <c r="G1358" s="5">
        <v>1500</v>
      </c>
      <c r="H1358">
        <v>1</v>
      </c>
      <c r="I1358" s="5">
        <f t="shared" si="21"/>
        <v>1500</v>
      </c>
    </row>
    <row r="1359" spans="1:9" x14ac:dyDescent="0.4">
      <c r="A1359">
        <v>110618</v>
      </c>
      <c r="B1359" s="1">
        <v>44138</v>
      </c>
      <c r="C1359" s="2">
        <v>0.47916666666666669</v>
      </c>
      <c r="D1359">
        <v>901</v>
      </c>
      <c r="E1359" t="str">
        <f>VLOOKUP($D1359,商品マスタ,2,FALSE)</f>
        <v>ドリンク</v>
      </c>
      <c r="F1359" t="str">
        <f>VLOOKUP($D1359,商品マスタ,3,FALSE)</f>
        <v>ドリンクバー</v>
      </c>
      <c r="G1359" s="5">
        <v>350</v>
      </c>
      <c r="H1359">
        <v>3</v>
      </c>
      <c r="I1359" s="5">
        <f t="shared" si="21"/>
        <v>1050</v>
      </c>
    </row>
    <row r="1360" spans="1:9" x14ac:dyDescent="0.4">
      <c r="A1360">
        <v>110619</v>
      </c>
      <c r="B1360" s="1">
        <v>44138</v>
      </c>
      <c r="C1360" s="2">
        <v>0.4826388888888889</v>
      </c>
      <c r="D1360">
        <v>901</v>
      </c>
      <c r="E1360" t="str">
        <f>VLOOKUP($D1360,商品マスタ,2,FALSE)</f>
        <v>ドリンク</v>
      </c>
      <c r="F1360" t="str">
        <f>VLOOKUP($D1360,商品マスタ,3,FALSE)</f>
        <v>ドリンクバー</v>
      </c>
      <c r="G1360" s="5">
        <v>350</v>
      </c>
      <c r="H1360">
        <v>2</v>
      </c>
      <c r="I1360" s="5">
        <f t="shared" si="21"/>
        <v>700</v>
      </c>
    </row>
    <row r="1361" spans="1:9" x14ac:dyDescent="0.4">
      <c r="A1361">
        <v>110620</v>
      </c>
      <c r="B1361" s="1">
        <v>44138</v>
      </c>
      <c r="C1361" s="2">
        <v>0.4826388888888889</v>
      </c>
      <c r="D1361">
        <v>901</v>
      </c>
      <c r="E1361" t="str">
        <f>VLOOKUP($D1361,商品マスタ,2,FALSE)</f>
        <v>ドリンク</v>
      </c>
      <c r="F1361" t="str">
        <f>VLOOKUP($D1361,商品マスタ,3,FALSE)</f>
        <v>ドリンクバー</v>
      </c>
      <c r="G1361" s="5">
        <v>350</v>
      </c>
      <c r="H1361">
        <v>2</v>
      </c>
      <c r="I1361" s="5">
        <f t="shared" si="21"/>
        <v>700</v>
      </c>
    </row>
    <row r="1362" spans="1:9" x14ac:dyDescent="0.4">
      <c r="A1362">
        <v>110621</v>
      </c>
      <c r="B1362" s="1">
        <v>44138</v>
      </c>
      <c r="C1362" s="2">
        <v>0.4826388888888889</v>
      </c>
      <c r="D1362">
        <v>901</v>
      </c>
      <c r="E1362" t="str">
        <f>VLOOKUP($D1362,商品マスタ,2,FALSE)</f>
        <v>ドリンク</v>
      </c>
      <c r="F1362" t="str">
        <f>VLOOKUP($D1362,商品マスタ,3,FALSE)</f>
        <v>ドリンクバー</v>
      </c>
      <c r="G1362" s="5">
        <v>350</v>
      </c>
      <c r="H1362">
        <v>3</v>
      </c>
      <c r="I1362" s="5">
        <f t="shared" si="21"/>
        <v>1050</v>
      </c>
    </row>
    <row r="1363" spans="1:9" x14ac:dyDescent="0.4">
      <c r="A1363">
        <v>110622</v>
      </c>
      <c r="B1363" s="1">
        <v>44138</v>
      </c>
      <c r="C1363" s="2">
        <v>0.4861111111111111</v>
      </c>
      <c r="D1363">
        <v>101</v>
      </c>
      <c r="E1363" t="str">
        <f>VLOOKUP($D1363,商品マスタ,2,FALSE)</f>
        <v>パスタ</v>
      </c>
      <c r="F1363" t="str">
        <f>VLOOKUP($D1363,商品マスタ,3,FALSE)</f>
        <v>トマトミートソース</v>
      </c>
      <c r="G1363" s="5">
        <v>1000</v>
      </c>
      <c r="H1363">
        <v>3</v>
      </c>
      <c r="I1363" s="5">
        <f t="shared" si="21"/>
        <v>3000</v>
      </c>
    </row>
    <row r="1364" spans="1:9" x14ac:dyDescent="0.4">
      <c r="A1364">
        <v>110622</v>
      </c>
      <c r="B1364" s="1">
        <v>44138</v>
      </c>
      <c r="C1364" s="2">
        <v>0.4861111111111111</v>
      </c>
      <c r="D1364">
        <v>901</v>
      </c>
      <c r="E1364" t="str">
        <f>VLOOKUP($D1364,商品マスタ,2,FALSE)</f>
        <v>ドリンク</v>
      </c>
      <c r="F1364" t="str">
        <f>VLOOKUP($D1364,商品マスタ,3,FALSE)</f>
        <v>ドリンクバー</v>
      </c>
      <c r="G1364" s="5">
        <v>350</v>
      </c>
      <c r="H1364">
        <v>3</v>
      </c>
      <c r="I1364" s="5">
        <f t="shared" si="21"/>
        <v>1050</v>
      </c>
    </row>
    <row r="1365" spans="1:9" x14ac:dyDescent="0.4">
      <c r="A1365">
        <v>110622</v>
      </c>
      <c r="B1365" s="1">
        <v>44138</v>
      </c>
      <c r="C1365" s="2">
        <v>0.4861111111111111</v>
      </c>
      <c r="D1365">
        <v>602</v>
      </c>
      <c r="E1365" t="str">
        <f>VLOOKUP($D1365,商品マスタ,2,FALSE)</f>
        <v>デザート</v>
      </c>
      <c r="F1365" t="str">
        <f>VLOOKUP($D1365,商品マスタ,3,FALSE)</f>
        <v>マンゴープリン</v>
      </c>
      <c r="G1365" s="5">
        <v>500</v>
      </c>
      <c r="H1365">
        <v>3</v>
      </c>
      <c r="I1365" s="5">
        <f t="shared" si="21"/>
        <v>1500</v>
      </c>
    </row>
    <row r="1366" spans="1:9" x14ac:dyDescent="0.4">
      <c r="A1366">
        <v>110623</v>
      </c>
      <c r="B1366" s="1">
        <v>44138</v>
      </c>
      <c r="C1366" s="2">
        <v>0.48958333333333331</v>
      </c>
      <c r="D1366">
        <v>401</v>
      </c>
      <c r="E1366" t="str">
        <f>VLOOKUP($D1366,商品マスタ,2,FALSE)</f>
        <v>ハンバーグ</v>
      </c>
      <c r="F1366" t="str">
        <f>VLOOKUP($D1366,商品マスタ,3,FALSE)</f>
        <v>煮込みハンバーグ</v>
      </c>
      <c r="G1366" s="5">
        <v>1200</v>
      </c>
      <c r="H1366">
        <v>3</v>
      </c>
      <c r="I1366" s="5">
        <f t="shared" si="21"/>
        <v>3600</v>
      </c>
    </row>
    <row r="1367" spans="1:9" x14ac:dyDescent="0.4">
      <c r="A1367">
        <v>110623</v>
      </c>
      <c r="B1367" s="1">
        <v>44138</v>
      </c>
      <c r="C1367" s="2">
        <v>0.48958333333333331</v>
      </c>
      <c r="D1367">
        <v>901</v>
      </c>
      <c r="E1367" t="str">
        <f>VLOOKUP($D1367,商品マスタ,2,FALSE)</f>
        <v>ドリンク</v>
      </c>
      <c r="F1367" t="str">
        <f>VLOOKUP($D1367,商品マスタ,3,FALSE)</f>
        <v>ドリンクバー</v>
      </c>
      <c r="G1367" s="5">
        <v>350</v>
      </c>
      <c r="H1367">
        <v>3</v>
      </c>
      <c r="I1367" s="5">
        <f t="shared" si="21"/>
        <v>1050</v>
      </c>
    </row>
    <row r="1368" spans="1:9" x14ac:dyDescent="0.4">
      <c r="A1368">
        <v>110623</v>
      </c>
      <c r="B1368" s="1">
        <v>44138</v>
      </c>
      <c r="C1368" s="2">
        <v>0.48958333333333331</v>
      </c>
      <c r="D1368">
        <v>602</v>
      </c>
      <c r="E1368" t="str">
        <f>VLOOKUP($D1368,商品マスタ,2,FALSE)</f>
        <v>デザート</v>
      </c>
      <c r="F1368" t="str">
        <f>VLOOKUP($D1368,商品マスタ,3,FALSE)</f>
        <v>マンゴープリン</v>
      </c>
      <c r="G1368" s="5">
        <v>500</v>
      </c>
      <c r="H1368">
        <v>3</v>
      </c>
      <c r="I1368" s="5">
        <f t="shared" si="21"/>
        <v>1500</v>
      </c>
    </row>
    <row r="1369" spans="1:9" x14ac:dyDescent="0.4">
      <c r="A1369">
        <v>110624</v>
      </c>
      <c r="B1369" s="1">
        <v>44138</v>
      </c>
      <c r="C1369" s="2">
        <v>0.49305555555555558</v>
      </c>
      <c r="D1369">
        <v>404</v>
      </c>
      <c r="E1369" t="str">
        <f>VLOOKUP($D1369,商品マスタ,2,FALSE)</f>
        <v>ハンバーグ</v>
      </c>
      <c r="F1369" t="str">
        <f>VLOOKUP($D1369,商品マスタ,3,FALSE)</f>
        <v>ビーフハンバーグ</v>
      </c>
      <c r="G1369" s="5">
        <v>1800</v>
      </c>
      <c r="H1369">
        <v>1</v>
      </c>
      <c r="I1369" s="5">
        <f t="shared" si="21"/>
        <v>1800</v>
      </c>
    </row>
    <row r="1370" spans="1:9" x14ac:dyDescent="0.4">
      <c r="A1370">
        <v>110624</v>
      </c>
      <c r="B1370" s="1">
        <v>44138</v>
      </c>
      <c r="C1370" s="2">
        <v>0.49305555555555558</v>
      </c>
      <c r="D1370">
        <v>303</v>
      </c>
      <c r="E1370" t="str">
        <f>VLOOKUP($D1370,商品マスタ,2,FALSE)</f>
        <v>ドリア</v>
      </c>
      <c r="F1370" t="str">
        <f>VLOOKUP($D1370,商品マスタ,3,FALSE)</f>
        <v>イカとエビのドリア</v>
      </c>
      <c r="G1370" s="5">
        <v>900</v>
      </c>
      <c r="H1370">
        <v>1</v>
      </c>
      <c r="I1370" s="5">
        <f t="shared" si="21"/>
        <v>900</v>
      </c>
    </row>
    <row r="1371" spans="1:9" x14ac:dyDescent="0.4">
      <c r="A1371">
        <v>110624</v>
      </c>
      <c r="B1371" s="1">
        <v>44138</v>
      </c>
      <c r="C1371" s="2">
        <v>0.49305555555555558</v>
      </c>
      <c r="D1371">
        <v>304</v>
      </c>
      <c r="E1371" t="str">
        <f>VLOOKUP($D1371,商品マスタ,2,FALSE)</f>
        <v>ドリア</v>
      </c>
      <c r="F1371" t="str">
        <f>VLOOKUP($D1371,商品マスタ,3,FALSE)</f>
        <v>たっぷり野菜ドリア</v>
      </c>
      <c r="G1371" s="5">
        <v>1000</v>
      </c>
      <c r="H1371">
        <v>1</v>
      </c>
      <c r="I1371" s="5">
        <f t="shared" si="21"/>
        <v>1000</v>
      </c>
    </row>
    <row r="1372" spans="1:9" x14ac:dyDescent="0.4">
      <c r="A1372">
        <v>110624</v>
      </c>
      <c r="B1372" s="1">
        <v>44138</v>
      </c>
      <c r="C1372" s="2">
        <v>0.49305555555555558</v>
      </c>
      <c r="D1372">
        <v>107</v>
      </c>
      <c r="E1372" t="str">
        <f>VLOOKUP($D1372,商品マスタ,2,FALSE)</f>
        <v>パスタ</v>
      </c>
      <c r="F1372" t="str">
        <f>VLOOKUP($D1372,商品マスタ,3,FALSE)</f>
        <v>ズワイガニのクリームソース</v>
      </c>
      <c r="G1372" s="5">
        <v>1500</v>
      </c>
      <c r="H1372">
        <v>2</v>
      </c>
      <c r="I1372" s="5">
        <f t="shared" si="21"/>
        <v>3000</v>
      </c>
    </row>
    <row r="1373" spans="1:9" x14ac:dyDescent="0.4">
      <c r="A1373">
        <v>110624</v>
      </c>
      <c r="B1373" s="1">
        <v>44138</v>
      </c>
      <c r="C1373" s="2">
        <v>0.49305555555555558</v>
      </c>
      <c r="D1373">
        <v>901</v>
      </c>
      <c r="E1373" t="str">
        <f>VLOOKUP($D1373,商品マスタ,2,FALSE)</f>
        <v>ドリンク</v>
      </c>
      <c r="F1373" t="str">
        <f>VLOOKUP($D1373,商品マスタ,3,FALSE)</f>
        <v>ドリンクバー</v>
      </c>
      <c r="G1373" s="5">
        <v>350</v>
      </c>
      <c r="H1373">
        <v>5</v>
      </c>
      <c r="I1373" s="5">
        <f t="shared" si="21"/>
        <v>1750</v>
      </c>
    </row>
    <row r="1374" spans="1:9" x14ac:dyDescent="0.4">
      <c r="A1374">
        <v>110624</v>
      </c>
      <c r="B1374" s="1">
        <v>44138</v>
      </c>
      <c r="C1374" s="2">
        <v>0.49305555555555558</v>
      </c>
      <c r="D1374">
        <v>501</v>
      </c>
      <c r="E1374" t="str">
        <f>VLOOKUP($D1374,商品マスタ,2,FALSE)</f>
        <v>サラダ</v>
      </c>
      <c r="F1374" t="str">
        <f>VLOOKUP($D1374,商品マスタ,3,FALSE)</f>
        <v>コーンサラダ</v>
      </c>
      <c r="G1374" s="5">
        <v>350</v>
      </c>
      <c r="H1374">
        <v>3</v>
      </c>
      <c r="I1374" s="5">
        <f t="shared" si="21"/>
        <v>1050</v>
      </c>
    </row>
    <row r="1375" spans="1:9" x14ac:dyDescent="0.4">
      <c r="A1375">
        <v>110624</v>
      </c>
      <c r="B1375" s="1">
        <v>44138</v>
      </c>
      <c r="C1375" s="2">
        <v>0.49305555555555558</v>
      </c>
      <c r="D1375">
        <v>603</v>
      </c>
      <c r="E1375" t="str">
        <f>VLOOKUP($D1375,商品マスタ,2,FALSE)</f>
        <v>デザート</v>
      </c>
      <c r="F1375" t="str">
        <f>VLOOKUP($D1375,商品マスタ,3,FALSE)</f>
        <v>イタリアンプリン</v>
      </c>
      <c r="G1375" s="5">
        <v>500</v>
      </c>
      <c r="H1375">
        <v>2</v>
      </c>
      <c r="I1375" s="5">
        <f t="shared" si="21"/>
        <v>1000</v>
      </c>
    </row>
    <row r="1376" spans="1:9" x14ac:dyDescent="0.4">
      <c r="A1376">
        <v>110625</v>
      </c>
      <c r="B1376" s="1">
        <v>44138</v>
      </c>
      <c r="C1376" s="2">
        <v>0.49652777777777773</v>
      </c>
      <c r="D1376">
        <v>304</v>
      </c>
      <c r="E1376" t="str">
        <f>VLOOKUP($D1376,商品マスタ,2,FALSE)</f>
        <v>ドリア</v>
      </c>
      <c r="F1376" t="str">
        <f>VLOOKUP($D1376,商品マスタ,3,FALSE)</f>
        <v>たっぷり野菜ドリア</v>
      </c>
      <c r="G1376" s="5">
        <v>1000</v>
      </c>
      <c r="H1376">
        <v>3</v>
      </c>
      <c r="I1376" s="5">
        <f t="shared" si="21"/>
        <v>3000</v>
      </c>
    </row>
    <row r="1377" spans="1:9" x14ac:dyDescent="0.4">
      <c r="A1377">
        <v>110625</v>
      </c>
      <c r="B1377" s="1">
        <v>44138</v>
      </c>
      <c r="C1377" s="2">
        <v>0.49652777777777773</v>
      </c>
      <c r="D1377">
        <v>901</v>
      </c>
      <c r="E1377" t="str">
        <f>VLOOKUP($D1377,商品マスタ,2,FALSE)</f>
        <v>ドリンク</v>
      </c>
      <c r="F1377" t="str">
        <f>VLOOKUP($D1377,商品マスタ,3,FALSE)</f>
        <v>ドリンクバー</v>
      </c>
      <c r="G1377" s="5">
        <v>350</v>
      </c>
      <c r="H1377">
        <v>3</v>
      </c>
      <c r="I1377" s="5">
        <f t="shared" si="21"/>
        <v>1050</v>
      </c>
    </row>
    <row r="1378" spans="1:9" x14ac:dyDescent="0.4">
      <c r="A1378">
        <v>110625</v>
      </c>
      <c r="B1378" s="1">
        <v>44138</v>
      </c>
      <c r="C1378" s="2">
        <v>0.49652777777777773</v>
      </c>
      <c r="D1378">
        <v>601</v>
      </c>
      <c r="E1378" t="str">
        <f>VLOOKUP($D1378,商品マスタ,2,FALSE)</f>
        <v>デザート</v>
      </c>
      <c r="F1378" t="str">
        <f>VLOOKUP($D1378,商品マスタ,3,FALSE)</f>
        <v>アップルパイ</v>
      </c>
      <c r="G1378" s="5">
        <v>500</v>
      </c>
      <c r="H1378">
        <v>3</v>
      </c>
      <c r="I1378" s="5">
        <f t="shared" si="21"/>
        <v>1500</v>
      </c>
    </row>
    <row r="1379" spans="1:9" x14ac:dyDescent="0.4">
      <c r="A1379">
        <v>110626</v>
      </c>
      <c r="B1379" s="1">
        <v>44138</v>
      </c>
      <c r="C1379" s="2">
        <v>0.49652777777777773</v>
      </c>
      <c r="D1379">
        <v>109</v>
      </c>
      <c r="E1379" t="str">
        <f>VLOOKUP($D1379,商品マスタ,2,FALSE)</f>
        <v>パスタ</v>
      </c>
      <c r="F1379" t="str">
        <f>VLOOKUP($D1379,商品マスタ,3,FALSE)</f>
        <v>ペペロンチーノ</v>
      </c>
      <c r="G1379" s="5">
        <v>900</v>
      </c>
      <c r="H1379">
        <v>1</v>
      </c>
      <c r="I1379" s="5">
        <f t="shared" si="21"/>
        <v>900</v>
      </c>
    </row>
    <row r="1380" spans="1:9" x14ac:dyDescent="0.4">
      <c r="A1380">
        <v>110626</v>
      </c>
      <c r="B1380" s="1">
        <v>44138</v>
      </c>
      <c r="C1380" s="2">
        <v>0.49652777777777773</v>
      </c>
      <c r="D1380">
        <v>108</v>
      </c>
      <c r="E1380" t="str">
        <f>VLOOKUP($D1380,商品マスタ,2,FALSE)</f>
        <v>パスタ</v>
      </c>
      <c r="F1380" t="str">
        <f>VLOOKUP($D1380,商品マスタ,3,FALSE)</f>
        <v>たらこクリーム</v>
      </c>
      <c r="G1380" s="5">
        <v>1000</v>
      </c>
      <c r="H1380">
        <v>2</v>
      </c>
      <c r="I1380" s="5">
        <f t="shared" si="21"/>
        <v>2000</v>
      </c>
    </row>
    <row r="1381" spans="1:9" x14ac:dyDescent="0.4">
      <c r="A1381">
        <v>110626</v>
      </c>
      <c r="B1381" s="1">
        <v>44138</v>
      </c>
      <c r="C1381" s="2">
        <v>0.49652777777777773</v>
      </c>
      <c r="D1381">
        <v>110</v>
      </c>
      <c r="E1381" t="str">
        <f>VLOOKUP($D1381,商品マスタ,2,FALSE)</f>
        <v>パスタ</v>
      </c>
      <c r="F1381" t="str">
        <f>VLOOKUP($D1381,商品マスタ,3,FALSE)</f>
        <v>キャベツのペペロンチーノ</v>
      </c>
      <c r="G1381" s="5">
        <v>900</v>
      </c>
      <c r="H1381">
        <v>1</v>
      </c>
      <c r="I1381" s="5">
        <f t="shared" si="21"/>
        <v>900</v>
      </c>
    </row>
    <row r="1382" spans="1:9" x14ac:dyDescent="0.4">
      <c r="A1382">
        <v>110626</v>
      </c>
      <c r="B1382" s="1">
        <v>44138</v>
      </c>
      <c r="C1382" s="2">
        <v>0.49652777777777773</v>
      </c>
      <c r="D1382">
        <v>112</v>
      </c>
      <c r="E1382" t="str">
        <f>VLOOKUP($D1382,商品マスタ,2,FALSE)</f>
        <v>パスタ</v>
      </c>
      <c r="F1382" t="str">
        <f>VLOOKUP($D1382,商品マスタ,3,FALSE)</f>
        <v>イカ墨入りパスタ</v>
      </c>
      <c r="G1382" s="5">
        <v>1200</v>
      </c>
      <c r="H1382">
        <v>1</v>
      </c>
      <c r="I1382" s="5">
        <f t="shared" si="21"/>
        <v>1200</v>
      </c>
    </row>
    <row r="1383" spans="1:9" x14ac:dyDescent="0.4">
      <c r="A1383">
        <v>110626</v>
      </c>
      <c r="B1383" s="1">
        <v>44138</v>
      </c>
      <c r="C1383" s="2">
        <v>0.49652777777777773</v>
      </c>
      <c r="D1383">
        <v>901</v>
      </c>
      <c r="E1383" t="str">
        <f>VLOOKUP($D1383,商品マスタ,2,FALSE)</f>
        <v>ドリンク</v>
      </c>
      <c r="F1383" t="str">
        <f>VLOOKUP($D1383,商品マスタ,3,FALSE)</f>
        <v>ドリンクバー</v>
      </c>
      <c r="G1383" s="5">
        <v>350</v>
      </c>
      <c r="H1383">
        <v>5</v>
      </c>
      <c r="I1383" s="5">
        <f t="shared" si="21"/>
        <v>1750</v>
      </c>
    </row>
    <row r="1384" spans="1:9" x14ac:dyDescent="0.4">
      <c r="A1384">
        <v>110627</v>
      </c>
      <c r="B1384" s="1">
        <v>44138</v>
      </c>
      <c r="C1384" s="2">
        <v>0.5</v>
      </c>
      <c r="D1384">
        <v>501</v>
      </c>
      <c r="E1384" t="str">
        <f>VLOOKUP($D1384,商品マスタ,2,FALSE)</f>
        <v>サラダ</v>
      </c>
      <c r="F1384" t="str">
        <f>VLOOKUP($D1384,商品マスタ,3,FALSE)</f>
        <v>コーンサラダ</v>
      </c>
      <c r="G1384" s="5">
        <v>350</v>
      </c>
      <c r="H1384">
        <v>2</v>
      </c>
      <c r="I1384" s="5">
        <f t="shared" si="21"/>
        <v>700</v>
      </c>
    </row>
    <row r="1385" spans="1:9" x14ac:dyDescent="0.4">
      <c r="A1385">
        <v>110627</v>
      </c>
      <c r="B1385" s="1">
        <v>44138</v>
      </c>
      <c r="C1385" s="2">
        <v>0.5</v>
      </c>
      <c r="D1385">
        <v>401</v>
      </c>
      <c r="E1385" t="str">
        <f>VLOOKUP($D1385,商品マスタ,2,FALSE)</f>
        <v>ハンバーグ</v>
      </c>
      <c r="F1385" t="str">
        <f>VLOOKUP($D1385,商品マスタ,3,FALSE)</f>
        <v>煮込みハンバーグ</v>
      </c>
      <c r="G1385" s="5">
        <v>1200</v>
      </c>
      <c r="H1385">
        <v>2</v>
      </c>
      <c r="I1385" s="5">
        <f t="shared" si="21"/>
        <v>2400</v>
      </c>
    </row>
    <row r="1386" spans="1:9" x14ac:dyDescent="0.4">
      <c r="A1386">
        <v>110627</v>
      </c>
      <c r="B1386" s="1">
        <v>44138</v>
      </c>
      <c r="C1386" s="2">
        <v>0.5</v>
      </c>
      <c r="D1386">
        <v>901</v>
      </c>
      <c r="E1386" t="str">
        <f>VLOOKUP($D1386,商品マスタ,2,FALSE)</f>
        <v>ドリンク</v>
      </c>
      <c r="F1386" t="str">
        <f>VLOOKUP($D1386,商品マスタ,3,FALSE)</f>
        <v>ドリンクバー</v>
      </c>
      <c r="G1386" s="5">
        <v>350</v>
      </c>
      <c r="H1386">
        <v>2</v>
      </c>
      <c r="I1386" s="5">
        <f t="shared" si="21"/>
        <v>700</v>
      </c>
    </row>
    <row r="1387" spans="1:9" x14ac:dyDescent="0.4">
      <c r="A1387">
        <v>110628</v>
      </c>
      <c r="B1387" s="1">
        <v>44138</v>
      </c>
      <c r="C1387" s="2">
        <v>0.5</v>
      </c>
      <c r="D1387">
        <v>901</v>
      </c>
      <c r="E1387" t="str">
        <f>VLOOKUP($D1387,商品マスタ,2,FALSE)</f>
        <v>ドリンク</v>
      </c>
      <c r="F1387" t="str">
        <f>VLOOKUP($D1387,商品マスタ,3,FALSE)</f>
        <v>ドリンクバー</v>
      </c>
      <c r="G1387" s="5">
        <v>350</v>
      </c>
      <c r="H1387">
        <v>2</v>
      </c>
      <c r="I1387" s="5">
        <f t="shared" si="21"/>
        <v>700</v>
      </c>
    </row>
    <row r="1388" spans="1:9" x14ac:dyDescent="0.4">
      <c r="A1388">
        <v>110628</v>
      </c>
      <c r="B1388" s="1">
        <v>44138</v>
      </c>
      <c r="C1388" s="2">
        <v>0.5</v>
      </c>
      <c r="D1388">
        <v>902</v>
      </c>
      <c r="E1388" t="str">
        <f>VLOOKUP($D1388,商品マスタ,2,FALSE)</f>
        <v>ドリンク</v>
      </c>
      <c r="F1388" t="str">
        <f>VLOOKUP($D1388,商品マスタ,3,FALSE)</f>
        <v>ドリンクバー（キッズ）</v>
      </c>
      <c r="G1388" s="5">
        <v>200</v>
      </c>
      <c r="H1388">
        <v>4</v>
      </c>
      <c r="I1388" s="5">
        <f t="shared" si="21"/>
        <v>800</v>
      </c>
    </row>
    <row r="1389" spans="1:9" x14ac:dyDescent="0.4">
      <c r="A1389">
        <v>110629</v>
      </c>
      <c r="B1389" s="1">
        <v>44138</v>
      </c>
      <c r="C1389" s="2">
        <v>0.5</v>
      </c>
      <c r="D1389">
        <v>204</v>
      </c>
      <c r="E1389" t="str">
        <f>VLOOKUP($D1389,商品マスタ,2,FALSE)</f>
        <v>ピザ</v>
      </c>
      <c r="F1389" t="str">
        <f>VLOOKUP($D1389,商品マスタ,3,FALSE)</f>
        <v>ポテト＆ソーセージ</v>
      </c>
      <c r="G1389" s="5">
        <v>800</v>
      </c>
      <c r="H1389">
        <v>1</v>
      </c>
      <c r="I1389" s="5">
        <f t="shared" si="21"/>
        <v>800</v>
      </c>
    </row>
    <row r="1390" spans="1:9" x14ac:dyDescent="0.4">
      <c r="A1390">
        <v>110629</v>
      </c>
      <c r="B1390" s="1">
        <v>44138</v>
      </c>
      <c r="C1390" s="2">
        <v>0.5</v>
      </c>
      <c r="D1390">
        <v>901</v>
      </c>
      <c r="E1390" t="str">
        <f>VLOOKUP($D1390,商品マスタ,2,FALSE)</f>
        <v>ドリンク</v>
      </c>
      <c r="F1390" t="str">
        <f>VLOOKUP($D1390,商品マスタ,3,FALSE)</f>
        <v>ドリンクバー</v>
      </c>
      <c r="G1390" s="5">
        <v>350</v>
      </c>
      <c r="H1390">
        <v>4</v>
      </c>
      <c r="I1390" s="5">
        <f t="shared" si="21"/>
        <v>1400</v>
      </c>
    </row>
    <row r="1391" spans="1:9" x14ac:dyDescent="0.4">
      <c r="A1391">
        <v>110630</v>
      </c>
      <c r="B1391" s="1">
        <v>44138</v>
      </c>
      <c r="C1391" s="2">
        <v>0.5</v>
      </c>
      <c r="D1391">
        <v>901</v>
      </c>
      <c r="E1391" t="str">
        <f>VLOOKUP($D1391,商品マスタ,2,FALSE)</f>
        <v>ドリンク</v>
      </c>
      <c r="F1391" t="str">
        <f>VLOOKUP($D1391,商品マスタ,3,FALSE)</f>
        <v>ドリンクバー</v>
      </c>
      <c r="G1391" s="5">
        <v>350</v>
      </c>
      <c r="H1391">
        <v>4</v>
      </c>
      <c r="I1391" s="5">
        <f t="shared" si="21"/>
        <v>1400</v>
      </c>
    </row>
    <row r="1392" spans="1:9" x14ac:dyDescent="0.4">
      <c r="A1392">
        <v>110631</v>
      </c>
      <c r="B1392" s="1">
        <v>44138</v>
      </c>
      <c r="C1392" s="2">
        <v>0.50347222222222221</v>
      </c>
      <c r="D1392">
        <v>108</v>
      </c>
      <c r="E1392" t="str">
        <f>VLOOKUP($D1392,商品マスタ,2,FALSE)</f>
        <v>パスタ</v>
      </c>
      <c r="F1392" t="str">
        <f>VLOOKUP($D1392,商品マスタ,3,FALSE)</f>
        <v>たらこクリーム</v>
      </c>
      <c r="G1392" s="5">
        <v>1000</v>
      </c>
      <c r="H1392">
        <v>2</v>
      </c>
      <c r="I1392" s="5">
        <f t="shared" si="21"/>
        <v>2000</v>
      </c>
    </row>
    <row r="1393" spans="1:9" x14ac:dyDescent="0.4">
      <c r="A1393">
        <v>110631</v>
      </c>
      <c r="B1393" s="1">
        <v>44138</v>
      </c>
      <c r="C1393" s="2">
        <v>0.50347222222222221</v>
      </c>
      <c r="D1393">
        <v>107</v>
      </c>
      <c r="E1393" t="str">
        <f>VLOOKUP($D1393,商品マスタ,2,FALSE)</f>
        <v>パスタ</v>
      </c>
      <c r="F1393" t="str">
        <f>VLOOKUP($D1393,商品マスタ,3,FALSE)</f>
        <v>ズワイガニのクリームソース</v>
      </c>
      <c r="G1393" s="5">
        <v>1500</v>
      </c>
      <c r="H1393">
        <v>1</v>
      </c>
      <c r="I1393" s="5">
        <f t="shared" si="21"/>
        <v>1500</v>
      </c>
    </row>
    <row r="1394" spans="1:9" x14ac:dyDescent="0.4">
      <c r="A1394">
        <v>110631</v>
      </c>
      <c r="B1394" s="1">
        <v>44138</v>
      </c>
      <c r="C1394" s="2">
        <v>0.50347222222222221</v>
      </c>
      <c r="D1394">
        <v>901</v>
      </c>
      <c r="E1394" t="str">
        <f>VLOOKUP($D1394,商品マスタ,2,FALSE)</f>
        <v>ドリンク</v>
      </c>
      <c r="F1394" t="str">
        <f>VLOOKUP($D1394,商品マスタ,3,FALSE)</f>
        <v>ドリンクバー</v>
      </c>
      <c r="G1394" s="5">
        <v>350</v>
      </c>
      <c r="H1394">
        <v>3</v>
      </c>
      <c r="I1394" s="5">
        <f t="shared" si="21"/>
        <v>1050</v>
      </c>
    </row>
    <row r="1395" spans="1:9" x14ac:dyDescent="0.4">
      <c r="A1395">
        <v>110632</v>
      </c>
      <c r="B1395" s="1">
        <v>44138</v>
      </c>
      <c r="C1395" s="2">
        <v>0.50347222222222221</v>
      </c>
      <c r="D1395">
        <v>103</v>
      </c>
      <c r="E1395" t="str">
        <f>VLOOKUP($D1395,商品マスタ,2,FALSE)</f>
        <v>パスタ</v>
      </c>
      <c r="F1395" t="str">
        <f>VLOOKUP($D1395,商品マスタ,3,FALSE)</f>
        <v>ペスカトーレ</v>
      </c>
      <c r="G1395" s="5">
        <v>1500</v>
      </c>
      <c r="H1395">
        <v>2</v>
      </c>
      <c r="I1395" s="5">
        <f t="shared" si="21"/>
        <v>3000</v>
      </c>
    </row>
    <row r="1396" spans="1:9" x14ac:dyDescent="0.4">
      <c r="A1396">
        <v>110633</v>
      </c>
      <c r="B1396" s="1">
        <v>44138</v>
      </c>
      <c r="C1396" s="2">
        <v>0.50347222222222221</v>
      </c>
      <c r="D1396">
        <v>104</v>
      </c>
      <c r="E1396" t="str">
        <f>VLOOKUP($D1396,商品マスタ,2,FALSE)</f>
        <v>パスタ</v>
      </c>
      <c r="F1396" t="str">
        <f>VLOOKUP($D1396,商品マスタ,3,FALSE)</f>
        <v>アラビアータ</v>
      </c>
      <c r="G1396" s="5">
        <v>900</v>
      </c>
      <c r="H1396">
        <v>2</v>
      </c>
      <c r="I1396" s="5">
        <f t="shared" si="21"/>
        <v>1800</v>
      </c>
    </row>
    <row r="1397" spans="1:9" x14ac:dyDescent="0.4">
      <c r="A1397">
        <v>110634</v>
      </c>
      <c r="B1397" s="1">
        <v>44138</v>
      </c>
      <c r="C1397" s="2">
        <v>0.50347222222222221</v>
      </c>
      <c r="D1397">
        <v>203</v>
      </c>
      <c r="E1397" t="str">
        <f>VLOOKUP($D1397,商品マスタ,2,FALSE)</f>
        <v>ピザ</v>
      </c>
      <c r="F1397" t="str">
        <f>VLOOKUP($D1397,商品マスタ,3,FALSE)</f>
        <v>シーフード</v>
      </c>
      <c r="G1397" s="5">
        <v>900</v>
      </c>
      <c r="H1397">
        <v>3</v>
      </c>
      <c r="I1397" s="5">
        <f t="shared" si="21"/>
        <v>2700</v>
      </c>
    </row>
    <row r="1398" spans="1:9" x14ac:dyDescent="0.4">
      <c r="A1398">
        <v>110635</v>
      </c>
      <c r="B1398" s="1">
        <v>44138</v>
      </c>
      <c r="C1398" s="2">
        <v>0.50347222222222221</v>
      </c>
      <c r="D1398">
        <v>101</v>
      </c>
      <c r="E1398" t="str">
        <f>VLOOKUP($D1398,商品マスタ,2,FALSE)</f>
        <v>パスタ</v>
      </c>
      <c r="F1398" t="str">
        <f>VLOOKUP($D1398,商品マスタ,3,FALSE)</f>
        <v>トマトミートソース</v>
      </c>
      <c r="G1398" s="5">
        <v>1000</v>
      </c>
      <c r="H1398">
        <v>3</v>
      </c>
      <c r="I1398" s="5">
        <f t="shared" si="21"/>
        <v>3000</v>
      </c>
    </row>
    <row r="1399" spans="1:9" x14ac:dyDescent="0.4">
      <c r="A1399">
        <v>110635</v>
      </c>
      <c r="B1399" s="1">
        <v>44138</v>
      </c>
      <c r="C1399" s="2">
        <v>0.50347222222222221</v>
      </c>
      <c r="D1399">
        <v>901</v>
      </c>
      <c r="E1399" t="str">
        <f>VLOOKUP($D1399,商品マスタ,2,FALSE)</f>
        <v>ドリンク</v>
      </c>
      <c r="F1399" t="str">
        <f>VLOOKUP($D1399,商品マスタ,3,FALSE)</f>
        <v>ドリンクバー</v>
      </c>
      <c r="G1399" s="5">
        <v>350</v>
      </c>
      <c r="H1399">
        <v>3</v>
      </c>
      <c r="I1399" s="5">
        <f t="shared" si="21"/>
        <v>1050</v>
      </c>
    </row>
    <row r="1400" spans="1:9" x14ac:dyDescent="0.4">
      <c r="A1400">
        <v>110635</v>
      </c>
      <c r="B1400" s="1">
        <v>44138</v>
      </c>
      <c r="C1400" s="2">
        <v>0.50347222222222221</v>
      </c>
      <c r="D1400">
        <v>602</v>
      </c>
      <c r="E1400" t="str">
        <f>VLOOKUP($D1400,商品マスタ,2,FALSE)</f>
        <v>デザート</v>
      </c>
      <c r="F1400" t="str">
        <f>VLOOKUP($D1400,商品マスタ,3,FALSE)</f>
        <v>マンゴープリン</v>
      </c>
      <c r="G1400" s="5">
        <v>500</v>
      </c>
      <c r="H1400">
        <v>3</v>
      </c>
      <c r="I1400" s="5">
        <f t="shared" si="21"/>
        <v>1500</v>
      </c>
    </row>
    <row r="1401" spans="1:9" x14ac:dyDescent="0.4">
      <c r="A1401">
        <v>110636</v>
      </c>
      <c r="B1401" s="1">
        <v>44138</v>
      </c>
      <c r="C1401" s="2">
        <v>0.50694444444444442</v>
      </c>
      <c r="D1401">
        <v>401</v>
      </c>
      <c r="E1401" t="str">
        <f>VLOOKUP($D1401,商品マスタ,2,FALSE)</f>
        <v>ハンバーグ</v>
      </c>
      <c r="F1401" t="str">
        <f>VLOOKUP($D1401,商品マスタ,3,FALSE)</f>
        <v>煮込みハンバーグ</v>
      </c>
      <c r="G1401" s="5">
        <v>1200</v>
      </c>
      <c r="H1401">
        <v>3</v>
      </c>
      <c r="I1401" s="5">
        <f t="shared" si="21"/>
        <v>3600</v>
      </c>
    </row>
    <row r="1402" spans="1:9" x14ac:dyDescent="0.4">
      <c r="A1402">
        <v>110636</v>
      </c>
      <c r="B1402" s="1">
        <v>44138</v>
      </c>
      <c r="C1402" s="2">
        <v>0.50694444444444442</v>
      </c>
      <c r="D1402">
        <v>901</v>
      </c>
      <c r="E1402" t="str">
        <f>VLOOKUP($D1402,商品マスタ,2,FALSE)</f>
        <v>ドリンク</v>
      </c>
      <c r="F1402" t="str">
        <f>VLOOKUP($D1402,商品マスタ,3,FALSE)</f>
        <v>ドリンクバー</v>
      </c>
      <c r="G1402" s="5">
        <v>350</v>
      </c>
      <c r="H1402">
        <v>3</v>
      </c>
      <c r="I1402" s="5">
        <f t="shared" si="21"/>
        <v>1050</v>
      </c>
    </row>
    <row r="1403" spans="1:9" x14ac:dyDescent="0.4">
      <c r="A1403">
        <v>110636</v>
      </c>
      <c r="B1403" s="1">
        <v>44138</v>
      </c>
      <c r="C1403" s="2">
        <v>0.50694444444444442</v>
      </c>
      <c r="D1403">
        <v>602</v>
      </c>
      <c r="E1403" t="str">
        <f>VLOOKUP($D1403,商品マスタ,2,FALSE)</f>
        <v>デザート</v>
      </c>
      <c r="F1403" t="str">
        <f>VLOOKUP($D1403,商品マスタ,3,FALSE)</f>
        <v>マンゴープリン</v>
      </c>
      <c r="G1403" s="5">
        <v>500</v>
      </c>
      <c r="H1403">
        <v>3</v>
      </c>
      <c r="I1403" s="5">
        <f t="shared" si="21"/>
        <v>1500</v>
      </c>
    </row>
    <row r="1404" spans="1:9" x14ac:dyDescent="0.4">
      <c r="A1404">
        <v>110637</v>
      </c>
      <c r="B1404" s="1">
        <v>44138</v>
      </c>
      <c r="C1404" s="2">
        <v>0.50694444444444442</v>
      </c>
      <c r="D1404">
        <v>404</v>
      </c>
      <c r="E1404" t="str">
        <f>VLOOKUP($D1404,商品マスタ,2,FALSE)</f>
        <v>ハンバーグ</v>
      </c>
      <c r="F1404" t="str">
        <f>VLOOKUP($D1404,商品マスタ,3,FALSE)</f>
        <v>ビーフハンバーグ</v>
      </c>
      <c r="G1404" s="5">
        <v>1800</v>
      </c>
      <c r="H1404">
        <v>1</v>
      </c>
      <c r="I1404" s="5">
        <f t="shared" si="21"/>
        <v>1800</v>
      </c>
    </row>
    <row r="1405" spans="1:9" x14ac:dyDescent="0.4">
      <c r="A1405">
        <v>110637</v>
      </c>
      <c r="B1405" s="1">
        <v>44138</v>
      </c>
      <c r="C1405" s="2">
        <v>0.50694444444444442</v>
      </c>
      <c r="D1405">
        <v>303</v>
      </c>
      <c r="E1405" t="str">
        <f>VLOOKUP($D1405,商品マスタ,2,FALSE)</f>
        <v>ドリア</v>
      </c>
      <c r="F1405" t="str">
        <f>VLOOKUP($D1405,商品マスタ,3,FALSE)</f>
        <v>イカとエビのドリア</v>
      </c>
      <c r="G1405" s="5">
        <v>900</v>
      </c>
      <c r="H1405">
        <v>1</v>
      </c>
      <c r="I1405" s="5">
        <f t="shared" si="21"/>
        <v>900</v>
      </c>
    </row>
    <row r="1406" spans="1:9" x14ac:dyDescent="0.4">
      <c r="A1406">
        <v>110637</v>
      </c>
      <c r="B1406" s="1">
        <v>44138</v>
      </c>
      <c r="C1406" s="2">
        <v>0.50694444444444442</v>
      </c>
      <c r="D1406">
        <v>304</v>
      </c>
      <c r="E1406" t="str">
        <f>VLOOKUP($D1406,商品マスタ,2,FALSE)</f>
        <v>ドリア</v>
      </c>
      <c r="F1406" t="str">
        <f>VLOOKUP($D1406,商品マスタ,3,FALSE)</f>
        <v>たっぷり野菜ドリア</v>
      </c>
      <c r="G1406" s="5">
        <v>1000</v>
      </c>
      <c r="H1406">
        <v>1</v>
      </c>
      <c r="I1406" s="5">
        <f t="shared" si="21"/>
        <v>1000</v>
      </c>
    </row>
    <row r="1407" spans="1:9" x14ac:dyDescent="0.4">
      <c r="A1407">
        <v>110637</v>
      </c>
      <c r="B1407" s="1">
        <v>44138</v>
      </c>
      <c r="C1407" s="2">
        <v>0.50694444444444442</v>
      </c>
      <c r="D1407">
        <v>107</v>
      </c>
      <c r="E1407" t="str">
        <f>VLOOKUP($D1407,商品マスタ,2,FALSE)</f>
        <v>パスタ</v>
      </c>
      <c r="F1407" t="str">
        <f>VLOOKUP($D1407,商品マスタ,3,FALSE)</f>
        <v>ズワイガニのクリームソース</v>
      </c>
      <c r="G1407" s="5">
        <v>1500</v>
      </c>
      <c r="H1407">
        <v>2</v>
      </c>
      <c r="I1407" s="5">
        <f t="shared" si="21"/>
        <v>3000</v>
      </c>
    </row>
    <row r="1408" spans="1:9" x14ac:dyDescent="0.4">
      <c r="A1408">
        <v>110637</v>
      </c>
      <c r="B1408" s="1">
        <v>44138</v>
      </c>
      <c r="C1408" s="2">
        <v>0.50694444444444442</v>
      </c>
      <c r="D1408">
        <v>901</v>
      </c>
      <c r="E1408" t="str">
        <f>VLOOKUP($D1408,商品マスタ,2,FALSE)</f>
        <v>ドリンク</v>
      </c>
      <c r="F1408" t="str">
        <f>VLOOKUP($D1408,商品マスタ,3,FALSE)</f>
        <v>ドリンクバー</v>
      </c>
      <c r="G1408" s="5">
        <v>350</v>
      </c>
      <c r="H1408">
        <v>5</v>
      </c>
      <c r="I1408" s="5">
        <f t="shared" si="21"/>
        <v>1750</v>
      </c>
    </row>
    <row r="1409" spans="1:9" x14ac:dyDescent="0.4">
      <c r="A1409">
        <v>110637</v>
      </c>
      <c r="B1409" s="1">
        <v>44138</v>
      </c>
      <c r="C1409" s="2">
        <v>0.50694444444444442</v>
      </c>
      <c r="D1409">
        <v>501</v>
      </c>
      <c r="E1409" t="str">
        <f>VLOOKUP($D1409,商品マスタ,2,FALSE)</f>
        <v>サラダ</v>
      </c>
      <c r="F1409" t="str">
        <f>VLOOKUP($D1409,商品マスタ,3,FALSE)</f>
        <v>コーンサラダ</v>
      </c>
      <c r="G1409" s="5">
        <v>350</v>
      </c>
      <c r="H1409">
        <v>3</v>
      </c>
      <c r="I1409" s="5">
        <f t="shared" si="21"/>
        <v>1050</v>
      </c>
    </row>
    <row r="1410" spans="1:9" x14ac:dyDescent="0.4">
      <c r="A1410">
        <v>110638</v>
      </c>
      <c r="B1410" s="1">
        <v>44138</v>
      </c>
      <c r="C1410" s="2">
        <v>0.51388888888888895</v>
      </c>
      <c r="D1410">
        <v>304</v>
      </c>
      <c r="E1410" t="str">
        <f>VLOOKUP($D1410,商品マスタ,2,FALSE)</f>
        <v>ドリア</v>
      </c>
      <c r="F1410" t="str">
        <f>VLOOKUP($D1410,商品マスタ,3,FALSE)</f>
        <v>たっぷり野菜ドリア</v>
      </c>
      <c r="G1410" s="5">
        <v>1000</v>
      </c>
      <c r="H1410">
        <v>3</v>
      </c>
      <c r="I1410" s="5">
        <f t="shared" si="21"/>
        <v>3000</v>
      </c>
    </row>
    <row r="1411" spans="1:9" x14ac:dyDescent="0.4">
      <c r="A1411">
        <v>110638</v>
      </c>
      <c r="B1411" s="1">
        <v>44138</v>
      </c>
      <c r="C1411" s="2">
        <v>0.51388888888888895</v>
      </c>
      <c r="D1411">
        <v>901</v>
      </c>
      <c r="E1411" t="str">
        <f>VLOOKUP($D1411,商品マスタ,2,FALSE)</f>
        <v>ドリンク</v>
      </c>
      <c r="F1411" t="str">
        <f>VLOOKUP($D1411,商品マスタ,3,FALSE)</f>
        <v>ドリンクバー</v>
      </c>
      <c r="G1411" s="5">
        <v>350</v>
      </c>
      <c r="H1411">
        <v>3</v>
      </c>
      <c r="I1411" s="5">
        <f t="shared" ref="I1411:I1474" si="22">G1411*H1411</f>
        <v>1050</v>
      </c>
    </row>
    <row r="1412" spans="1:9" x14ac:dyDescent="0.4">
      <c r="A1412">
        <v>110638</v>
      </c>
      <c r="B1412" s="1">
        <v>44138</v>
      </c>
      <c r="C1412" s="2">
        <v>0.51388888888888895</v>
      </c>
      <c r="D1412">
        <v>601</v>
      </c>
      <c r="E1412" t="str">
        <f>VLOOKUP($D1412,商品マスタ,2,FALSE)</f>
        <v>デザート</v>
      </c>
      <c r="F1412" t="str">
        <f>VLOOKUP($D1412,商品マスタ,3,FALSE)</f>
        <v>アップルパイ</v>
      </c>
      <c r="G1412" s="5">
        <v>500</v>
      </c>
      <c r="H1412">
        <v>3</v>
      </c>
      <c r="I1412" s="5">
        <f t="shared" si="22"/>
        <v>1500</v>
      </c>
    </row>
    <row r="1413" spans="1:9" x14ac:dyDescent="0.4">
      <c r="A1413">
        <v>110639</v>
      </c>
      <c r="B1413" s="1">
        <v>44138</v>
      </c>
      <c r="C1413" s="2">
        <v>0.51388888888888895</v>
      </c>
      <c r="D1413">
        <v>109</v>
      </c>
      <c r="E1413" t="str">
        <f>VLOOKUP($D1413,商品マスタ,2,FALSE)</f>
        <v>パスタ</v>
      </c>
      <c r="F1413" t="str">
        <f>VLOOKUP($D1413,商品マスタ,3,FALSE)</f>
        <v>ペペロンチーノ</v>
      </c>
      <c r="G1413" s="5">
        <v>900</v>
      </c>
      <c r="H1413">
        <v>1</v>
      </c>
      <c r="I1413" s="5">
        <f t="shared" si="22"/>
        <v>900</v>
      </c>
    </row>
    <row r="1414" spans="1:9" x14ac:dyDescent="0.4">
      <c r="A1414">
        <v>110639</v>
      </c>
      <c r="B1414" s="1">
        <v>44138</v>
      </c>
      <c r="C1414" s="2">
        <v>0.51388888888888895</v>
      </c>
      <c r="D1414">
        <v>108</v>
      </c>
      <c r="E1414" t="str">
        <f>VLOOKUP($D1414,商品マスタ,2,FALSE)</f>
        <v>パスタ</v>
      </c>
      <c r="F1414" t="str">
        <f>VLOOKUP($D1414,商品マスタ,3,FALSE)</f>
        <v>たらこクリーム</v>
      </c>
      <c r="G1414" s="5">
        <v>1000</v>
      </c>
      <c r="H1414">
        <v>2</v>
      </c>
      <c r="I1414" s="5">
        <f t="shared" si="22"/>
        <v>2000</v>
      </c>
    </row>
    <row r="1415" spans="1:9" x14ac:dyDescent="0.4">
      <c r="A1415">
        <v>110639</v>
      </c>
      <c r="B1415" s="1">
        <v>44138</v>
      </c>
      <c r="C1415" s="2">
        <v>0.51388888888888895</v>
      </c>
      <c r="D1415">
        <v>110</v>
      </c>
      <c r="E1415" t="str">
        <f>VLOOKUP($D1415,商品マスタ,2,FALSE)</f>
        <v>パスタ</v>
      </c>
      <c r="F1415" t="str">
        <f>VLOOKUP($D1415,商品マスタ,3,FALSE)</f>
        <v>キャベツのペペロンチーノ</v>
      </c>
      <c r="G1415" s="5">
        <v>900</v>
      </c>
      <c r="H1415">
        <v>1</v>
      </c>
      <c r="I1415" s="5">
        <f t="shared" si="22"/>
        <v>900</v>
      </c>
    </row>
    <row r="1416" spans="1:9" x14ac:dyDescent="0.4">
      <c r="A1416">
        <v>110639</v>
      </c>
      <c r="B1416" s="1">
        <v>44138</v>
      </c>
      <c r="C1416" s="2">
        <v>0.51388888888888895</v>
      </c>
      <c r="D1416">
        <v>112</v>
      </c>
      <c r="E1416" t="str">
        <f>VLOOKUP($D1416,商品マスタ,2,FALSE)</f>
        <v>パスタ</v>
      </c>
      <c r="F1416" t="str">
        <f>VLOOKUP($D1416,商品マスタ,3,FALSE)</f>
        <v>イカ墨入りパスタ</v>
      </c>
      <c r="G1416" s="5">
        <v>1200</v>
      </c>
      <c r="H1416">
        <v>1</v>
      </c>
      <c r="I1416" s="5">
        <f t="shared" si="22"/>
        <v>1200</v>
      </c>
    </row>
    <row r="1417" spans="1:9" x14ac:dyDescent="0.4">
      <c r="A1417">
        <v>110639</v>
      </c>
      <c r="B1417" s="1">
        <v>44138</v>
      </c>
      <c r="C1417" s="2">
        <v>0.51388888888888895</v>
      </c>
      <c r="D1417">
        <v>901</v>
      </c>
      <c r="E1417" t="str">
        <f>VLOOKUP($D1417,商品マスタ,2,FALSE)</f>
        <v>ドリンク</v>
      </c>
      <c r="F1417" t="str">
        <f>VLOOKUP($D1417,商品マスタ,3,FALSE)</f>
        <v>ドリンクバー</v>
      </c>
      <c r="G1417" s="5">
        <v>350</v>
      </c>
      <c r="H1417">
        <v>5</v>
      </c>
      <c r="I1417" s="5">
        <f t="shared" si="22"/>
        <v>1750</v>
      </c>
    </row>
    <row r="1418" spans="1:9" x14ac:dyDescent="0.4">
      <c r="A1418">
        <v>110640</v>
      </c>
      <c r="B1418" s="1">
        <v>44138</v>
      </c>
      <c r="C1418" s="2">
        <v>0.51388888888888895</v>
      </c>
      <c r="D1418">
        <v>401</v>
      </c>
      <c r="E1418" t="str">
        <f>VLOOKUP($D1418,商品マスタ,2,FALSE)</f>
        <v>ハンバーグ</v>
      </c>
      <c r="F1418" t="str">
        <f>VLOOKUP($D1418,商品マスタ,3,FALSE)</f>
        <v>煮込みハンバーグ</v>
      </c>
      <c r="G1418" s="5">
        <v>1200</v>
      </c>
      <c r="H1418">
        <v>4</v>
      </c>
      <c r="I1418" s="5">
        <f t="shared" si="22"/>
        <v>4800</v>
      </c>
    </row>
    <row r="1419" spans="1:9" x14ac:dyDescent="0.4">
      <c r="A1419">
        <v>110641</v>
      </c>
      <c r="B1419" s="1">
        <v>44138</v>
      </c>
      <c r="C1419" s="2">
        <v>0.52083333333333337</v>
      </c>
      <c r="D1419">
        <v>108</v>
      </c>
      <c r="E1419" t="str">
        <f>VLOOKUP($D1419,商品マスタ,2,FALSE)</f>
        <v>パスタ</v>
      </c>
      <c r="F1419" t="str">
        <f>VLOOKUP($D1419,商品マスタ,3,FALSE)</f>
        <v>たらこクリーム</v>
      </c>
      <c r="G1419" s="5">
        <v>1000</v>
      </c>
      <c r="H1419">
        <v>2</v>
      </c>
      <c r="I1419" s="5">
        <f t="shared" si="22"/>
        <v>2000</v>
      </c>
    </row>
    <row r="1420" spans="1:9" x14ac:dyDescent="0.4">
      <c r="A1420">
        <v>110641</v>
      </c>
      <c r="B1420" s="1">
        <v>44138</v>
      </c>
      <c r="C1420" s="2">
        <v>0.52083333333333337</v>
      </c>
      <c r="D1420">
        <v>107</v>
      </c>
      <c r="E1420" t="str">
        <f>VLOOKUP($D1420,商品マスタ,2,FALSE)</f>
        <v>パスタ</v>
      </c>
      <c r="F1420" t="str">
        <f>VLOOKUP($D1420,商品マスタ,3,FALSE)</f>
        <v>ズワイガニのクリームソース</v>
      </c>
      <c r="G1420" s="5">
        <v>1500</v>
      </c>
      <c r="H1420">
        <v>2</v>
      </c>
      <c r="I1420" s="5">
        <f t="shared" si="22"/>
        <v>3000</v>
      </c>
    </row>
    <row r="1421" spans="1:9" x14ac:dyDescent="0.4">
      <c r="A1421">
        <v>110641</v>
      </c>
      <c r="B1421" s="1">
        <v>44138</v>
      </c>
      <c r="C1421" s="2">
        <v>0.52083333333333337</v>
      </c>
      <c r="D1421">
        <v>501</v>
      </c>
      <c r="E1421" t="str">
        <f>VLOOKUP($D1421,商品マスタ,2,FALSE)</f>
        <v>サラダ</v>
      </c>
      <c r="F1421" t="str">
        <f>VLOOKUP($D1421,商品マスタ,3,FALSE)</f>
        <v>コーンサラダ</v>
      </c>
      <c r="G1421" s="5">
        <v>350</v>
      </c>
      <c r="H1421">
        <v>4</v>
      </c>
      <c r="I1421" s="5">
        <f t="shared" si="22"/>
        <v>1400</v>
      </c>
    </row>
    <row r="1422" spans="1:9" x14ac:dyDescent="0.4">
      <c r="A1422">
        <v>110642</v>
      </c>
      <c r="B1422" s="1">
        <v>44138</v>
      </c>
      <c r="C1422" s="2">
        <v>0.52083333333333337</v>
      </c>
      <c r="D1422">
        <v>102</v>
      </c>
      <c r="E1422" t="str">
        <f>VLOOKUP($D1422,商品マスタ,2,FALSE)</f>
        <v>パスタ</v>
      </c>
      <c r="F1422" t="str">
        <f>VLOOKUP($D1422,商品マスタ,3,FALSE)</f>
        <v>ナスとベーコンのトマトソース</v>
      </c>
      <c r="G1422" s="5">
        <v>900</v>
      </c>
      <c r="H1422">
        <v>2</v>
      </c>
      <c r="I1422" s="5">
        <f t="shared" si="22"/>
        <v>1800</v>
      </c>
    </row>
    <row r="1423" spans="1:9" x14ac:dyDescent="0.4">
      <c r="A1423">
        <v>110643</v>
      </c>
      <c r="B1423" s="1">
        <v>44138</v>
      </c>
      <c r="C1423" s="2">
        <v>0.52083333333333337</v>
      </c>
      <c r="D1423">
        <v>301</v>
      </c>
      <c r="E1423" t="str">
        <f>VLOOKUP($D1423,商品マスタ,2,FALSE)</f>
        <v>ドリア</v>
      </c>
      <c r="F1423" t="str">
        <f>VLOOKUP($D1423,商品マスタ,3,FALSE)</f>
        <v>シーフードドリア</v>
      </c>
      <c r="G1423" s="5">
        <v>900</v>
      </c>
      <c r="H1423">
        <v>2</v>
      </c>
      <c r="I1423" s="5">
        <f t="shared" si="22"/>
        <v>1800</v>
      </c>
    </row>
    <row r="1424" spans="1:9" x14ac:dyDescent="0.4">
      <c r="A1424">
        <v>110644</v>
      </c>
      <c r="B1424" s="1">
        <v>44138</v>
      </c>
      <c r="C1424" s="2">
        <v>0.52083333333333337</v>
      </c>
      <c r="D1424">
        <v>112</v>
      </c>
      <c r="E1424" t="str">
        <f>VLOOKUP($D1424,商品マスタ,2,FALSE)</f>
        <v>パスタ</v>
      </c>
      <c r="F1424" t="str">
        <f>VLOOKUP($D1424,商品マスタ,3,FALSE)</f>
        <v>イカ墨入りパスタ</v>
      </c>
      <c r="G1424" s="5">
        <v>1200</v>
      </c>
      <c r="H1424">
        <v>2</v>
      </c>
      <c r="I1424" s="5">
        <f t="shared" si="22"/>
        <v>2400</v>
      </c>
    </row>
    <row r="1425" spans="1:9" x14ac:dyDescent="0.4">
      <c r="A1425">
        <v>110645</v>
      </c>
      <c r="B1425" s="1">
        <v>44138</v>
      </c>
      <c r="C1425" s="2">
        <v>0.52083333333333337</v>
      </c>
      <c r="D1425">
        <v>101</v>
      </c>
      <c r="E1425" t="str">
        <f>VLOOKUP($D1425,商品マスタ,2,FALSE)</f>
        <v>パスタ</v>
      </c>
      <c r="F1425" t="str">
        <f>VLOOKUP($D1425,商品マスタ,3,FALSE)</f>
        <v>トマトミートソース</v>
      </c>
      <c r="G1425" s="5">
        <v>1000</v>
      </c>
      <c r="H1425">
        <v>3</v>
      </c>
      <c r="I1425" s="5">
        <f t="shared" si="22"/>
        <v>3000</v>
      </c>
    </row>
    <row r="1426" spans="1:9" x14ac:dyDescent="0.4">
      <c r="A1426">
        <v>110645</v>
      </c>
      <c r="B1426" s="1">
        <v>44138</v>
      </c>
      <c r="C1426" s="2">
        <v>0.52083333333333337</v>
      </c>
      <c r="D1426">
        <v>901</v>
      </c>
      <c r="E1426" t="str">
        <f>VLOOKUP($D1426,商品マスタ,2,FALSE)</f>
        <v>ドリンク</v>
      </c>
      <c r="F1426" t="str">
        <f>VLOOKUP($D1426,商品マスタ,3,FALSE)</f>
        <v>ドリンクバー</v>
      </c>
      <c r="G1426" s="5">
        <v>350</v>
      </c>
      <c r="H1426">
        <v>3</v>
      </c>
      <c r="I1426" s="5">
        <f t="shared" si="22"/>
        <v>1050</v>
      </c>
    </row>
    <row r="1427" spans="1:9" x14ac:dyDescent="0.4">
      <c r="A1427">
        <v>110645</v>
      </c>
      <c r="B1427" s="1">
        <v>44138</v>
      </c>
      <c r="C1427" s="2">
        <v>0.52083333333333337</v>
      </c>
      <c r="D1427">
        <v>602</v>
      </c>
      <c r="E1427" t="str">
        <f>VLOOKUP($D1427,商品マスタ,2,FALSE)</f>
        <v>デザート</v>
      </c>
      <c r="F1427" t="str">
        <f>VLOOKUP($D1427,商品マスタ,3,FALSE)</f>
        <v>マンゴープリン</v>
      </c>
      <c r="G1427" s="5">
        <v>500</v>
      </c>
      <c r="H1427">
        <v>3</v>
      </c>
      <c r="I1427" s="5">
        <f t="shared" si="22"/>
        <v>1500</v>
      </c>
    </row>
    <row r="1428" spans="1:9" x14ac:dyDescent="0.4">
      <c r="A1428">
        <v>110646</v>
      </c>
      <c r="B1428" s="1">
        <v>44138</v>
      </c>
      <c r="C1428" s="2">
        <v>0.52777777777777779</v>
      </c>
      <c r="D1428">
        <v>404</v>
      </c>
      <c r="E1428" t="str">
        <f>VLOOKUP($D1428,商品マスタ,2,FALSE)</f>
        <v>ハンバーグ</v>
      </c>
      <c r="F1428" t="str">
        <f>VLOOKUP($D1428,商品マスタ,3,FALSE)</f>
        <v>ビーフハンバーグ</v>
      </c>
      <c r="G1428" s="5">
        <v>1800</v>
      </c>
      <c r="H1428">
        <v>2</v>
      </c>
      <c r="I1428" s="5">
        <f t="shared" si="22"/>
        <v>3600</v>
      </c>
    </row>
    <row r="1429" spans="1:9" x14ac:dyDescent="0.4">
      <c r="A1429">
        <v>110646</v>
      </c>
      <c r="B1429" s="1">
        <v>44138</v>
      </c>
      <c r="C1429" s="2">
        <v>0.52777777777777779</v>
      </c>
      <c r="D1429">
        <v>901</v>
      </c>
      <c r="E1429" t="str">
        <f>VLOOKUP($D1429,商品マスタ,2,FALSE)</f>
        <v>ドリンク</v>
      </c>
      <c r="F1429" t="str">
        <f>VLOOKUP($D1429,商品マスタ,3,FALSE)</f>
        <v>ドリンクバー</v>
      </c>
      <c r="G1429" s="5">
        <v>350</v>
      </c>
      <c r="H1429">
        <v>2</v>
      </c>
      <c r="I1429" s="5">
        <f t="shared" si="22"/>
        <v>700</v>
      </c>
    </row>
    <row r="1430" spans="1:9" x14ac:dyDescent="0.4">
      <c r="A1430">
        <v>110646</v>
      </c>
      <c r="B1430" s="1">
        <v>44138</v>
      </c>
      <c r="C1430" s="2">
        <v>0.52777777777777779</v>
      </c>
      <c r="D1430">
        <v>603</v>
      </c>
      <c r="E1430" t="str">
        <f>VLOOKUP($D1430,商品マスタ,2,FALSE)</f>
        <v>デザート</v>
      </c>
      <c r="F1430" t="str">
        <f>VLOOKUP($D1430,商品マスタ,3,FALSE)</f>
        <v>イタリアンプリン</v>
      </c>
      <c r="G1430" s="5">
        <v>500</v>
      </c>
      <c r="H1430">
        <v>2</v>
      </c>
      <c r="I1430" s="5">
        <f t="shared" si="22"/>
        <v>1000</v>
      </c>
    </row>
    <row r="1431" spans="1:9" x14ac:dyDescent="0.4">
      <c r="A1431">
        <v>110647</v>
      </c>
      <c r="B1431" s="1">
        <v>44138</v>
      </c>
      <c r="C1431" s="2">
        <v>0.53472222222222221</v>
      </c>
      <c r="D1431">
        <v>403</v>
      </c>
      <c r="E1431" t="str">
        <f>VLOOKUP($D1431,商品マスタ,2,FALSE)</f>
        <v>ハンバーグ</v>
      </c>
      <c r="F1431" t="str">
        <f>VLOOKUP($D1431,商品マスタ,3,FALSE)</f>
        <v>イタリアンハンバーグ</v>
      </c>
      <c r="G1431" s="5">
        <v>1000</v>
      </c>
      <c r="H1431">
        <v>1</v>
      </c>
      <c r="I1431" s="5">
        <f t="shared" si="22"/>
        <v>1000</v>
      </c>
    </row>
    <row r="1432" spans="1:9" x14ac:dyDescent="0.4">
      <c r="A1432">
        <v>110647</v>
      </c>
      <c r="B1432" s="1">
        <v>44138</v>
      </c>
      <c r="C1432" s="2">
        <v>0.53472222222222221</v>
      </c>
      <c r="D1432">
        <v>303</v>
      </c>
      <c r="E1432" t="str">
        <f>VLOOKUP($D1432,商品マスタ,2,FALSE)</f>
        <v>ドリア</v>
      </c>
      <c r="F1432" t="str">
        <f>VLOOKUP($D1432,商品マスタ,3,FALSE)</f>
        <v>イカとエビのドリア</v>
      </c>
      <c r="G1432" s="5">
        <v>900</v>
      </c>
      <c r="H1432">
        <v>1</v>
      </c>
      <c r="I1432" s="5">
        <f t="shared" si="22"/>
        <v>900</v>
      </c>
    </row>
    <row r="1433" spans="1:9" x14ac:dyDescent="0.4">
      <c r="A1433">
        <v>110647</v>
      </c>
      <c r="B1433" s="1">
        <v>44138</v>
      </c>
      <c r="C1433" s="2">
        <v>0.53472222222222221</v>
      </c>
      <c r="D1433">
        <v>304</v>
      </c>
      <c r="E1433" t="str">
        <f>VLOOKUP($D1433,商品マスタ,2,FALSE)</f>
        <v>ドリア</v>
      </c>
      <c r="F1433" t="str">
        <f>VLOOKUP($D1433,商品マスタ,3,FALSE)</f>
        <v>たっぷり野菜ドリア</v>
      </c>
      <c r="G1433" s="5">
        <v>1000</v>
      </c>
      <c r="H1433">
        <v>1</v>
      </c>
      <c r="I1433" s="5">
        <f t="shared" si="22"/>
        <v>1000</v>
      </c>
    </row>
    <row r="1434" spans="1:9" x14ac:dyDescent="0.4">
      <c r="A1434">
        <v>110647</v>
      </c>
      <c r="B1434" s="1">
        <v>44138</v>
      </c>
      <c r="C1434" s="2">
        <v>0.53472222222222221</v>
      </c>
      <c r="D1434">
        <v>107</v>
      </c>
      <c r="E1434" t="str">
        <f>VLOOKUP($D1434,商品マスタ,2,FALSE)</f>
        <v>パスタ</v>
      </c>
      <c r="F1434" t="str">
        <f>VLOOKUP($D1434,商品マスタ,3,FALSE)</f>
        <v>ズワイガニのクリームソース</v>
      </c>
      <c r="G1434" s="5">
        <v>1500</v>
      </c>
      <c r="H1434">
        <v>2</v>
      </c>
      <c r="I1434" s="5">
        <f t="shared" si="22"/>
        <v>3000</v>
      </c>
    </row>
    <row r="1435" spans="1:9" x14ac:dyDescent="0.4">
      <c r="A1435">
        <v>110647</v>
      </c>
      <c r="B1435" s="1">
        <v>44138</v>
      </c>
      <c r="C1435" s="2">
        <v>0.53472222222222221</v>
      </c>
      <c r="D1435">
        <v>901</v>
      </c>
      <c r="E1435" t="str">
        <f>VLOOKUP($D1435,商品マスタ,2,FALSE)</f>
        <v>ドリンク</v>
      </c>
      <c r="F1435" t="str">
        <f>VLOOKUP($D1435,商品マスタ,3,FALSE)</f>
        <v>ドリンクバー</v>
      </c>
      <c r="G1435" s="5">
        <v>350</v>
      </c>
      <c r="H1435">
        <v>5</v>
      </c>
      <c r="I1435" s="5">
        <f t="shared" si="22"/>
        <v>1750</v>
      </c>
    </row>
    <row r="1436" spans="1:9" x14ac:dyDescent="0.4">
      <c r="A1436">
        <v>110647</v>
      </c>
      <c r="B1436" s="1">
        <v>44138</v>
      </c>
      <c r="C1436" s="2">
        <v>0.53472222222222221</v>
      </c>
      <c r="D1436">
        <v>501</v>
      </c>
      <c r="E1436" t="str">
        <f>VLOOKUP($D1436,商品マスタ,2,FALSE)</f>
        <v>サラダ</v>
      </c>
      <c r="F1436" t="str">
        <f>VLOOKUP($D1436,商品マスタ,3,FALSE)</f>
        <v>コーンサラダ</v>
      </c>
      <c r="G1436" s="5">
        <v>350</v>
      </c>
      <c r="H1436">
        <v>3</v>
      </c>
      <c r="I1436" s="5">
        <f t="shared" si="22"/>
        <v>1050</v>
      </c>
    </row>
    <row r="1437" spans="1:9" x14ac:dyDescent="0.4">
      <c r="A1437">
        <v>110648</v>
      </c>
      <c r="B1437" s="1">
        <v>44138</v>
      </c>
      <c r="C1437" s="2">
        <v>0.53819444444444442</v>
      </c>
      <c r="D1437">
        <v>304</v>
      </c>
      <c r="E1437" t="str">
        <f>VLOOKUP($D1437,商品マスタ,2,FALSE)</f>
        <v>ドリア</v>
      </c>
      <c r="F1437" t="str">
        <f>VLOOKUP($D1437,商品マスタ,3,FALSE)</f>
        <v>たっぷり野菜ドリア</v>
      </c>
      <c r="G1437" s="5">
        <v>1000</v>
      </c>
      <c r="H1437">
        <v>3</v>
      </c>
      <c r="I1437" s="5">
        <f t="shared" si="22"/>
        <v>3000</v>
      </c>
    </row>
    <row r="1438" spans="1:9" x14ac:dyDescent="0.4">
      <c r="A1438">
        <v>110648</v>
      </c>
      <c r="B1438" s="1">
        <v>44138</v>
      </c>
      <c r="C1438" s="2">
        <v>0.53819444444444442</v>
      </c>
      <c r="D1438">
        <v>901</v>
      </c>
      <c r="E1438" t="str">
        <f>VLOOKUP($D1438,商品マスタ,2,FALSE)</f>
        <v>ドリンク</v>
      </c>
      <c r="F1438" t="str">
        <f>VLOOKUP($D1438,商品マスタ,3,FALSE)</f>
        <v>ドリンクバー</v>
      </c>
      <c r="G1438" s="5">
        <v>350</v>
      </c>
      <c r="H1438">
        <v>3</v>
      </c>
      <c r="I1438" s="5">
        <f t="shared" si="22"/>
        <v>1050</v>
      </c>
    </row>
    <row r="1439" spans="1:9" x14ac:dyDescent="0.4">
      <c r="A1439">
        <v>110648</v>
      </c>
      <c r="B1439" s="1">
        <v>44138</v>
      </c>
      <c r="C1439" s="2">
        <v>0.53819444444444442</v>
      </c>
      <c r="D1439">
        <v>601</v>
      </c>
      <c r="E1439" t="str">
        <f>VLOOKUP($D1439,商品マスタ,2,FALSE)</f>
        <v>デザート</v>
      </c>
      <c r="F1439" t="str">
        <f>VLOOKUP($D1439,商品マスタ,3,FALSE)</f>
        <v>アップルパイ</v>
      </c>
      <c r="G1439" s="5">
        <v>500</v>
      </c>
      <c r="H1439">
        <v>3</v>
      </c>
      <c r="I1439" s="5">
        <f t="shared" si="22"/>
        <v>1500</v>
      </c>
    </row>
    <row r="1440" spans="1:9" x14ac:dyDescent="0.4">
      <c r="A1440">
        <v>110649</v>
      </c>
      <c r="B1440" s="1">
        <v>44138</v>
      </c>
      <c r="C1440" s="2">
        <v>0.53819444444444442</v>
      </c>
      <c r="D1440">
        <v>109</v>
      </c>
      <c r="E1440" t="str">
        <f>VLOOKUP($D1440,商品マスタ,2,FALSE)</f>
        <v>パスタ</v>
      </c>
      <c r="F1440" t="str">
        <f>VLOOKUP($D1440,商品マスタ,3,FALSE)</f>
        <v>ペペロンチーノ</v>
      </c>
      <c r="G1440" s="5">
        <v>900</v>
      </c>
      <c r="H1440">
        <v>1</v>
      </c>
      <c r="I1440" s="5">
        <f t="shared" si="22"/>
        <v>900</v>
      </c>
    </row>
    <row r="1441" spans="1:9" x14ac:dyDescent="0.4">
      <c r="A1441">
        <v>110649</v>
      </c>
      <c r="B1441" s="1">
        <v>44138</v>
      </c>
      <c r="C1441" s="2">
        <v>0.53819444444444442</v>
      </c>
      <c r="D1441">
        <v>108</v>
      </c>
      <c r="E1441" t="str">
        <f>VLOOKUP($D1441,商品マスタ,2,FALSE)</f>
        <v>パスタ</v>
      </c>
      <c r="F1441" t="str">
        <f>VLOOKUP($D1441,商品マスタ,3,FALSE)</f>
        <v>たらこクリーム</v>
      </c>
      <c r="G1441" s="5">
        <v>1000</v>
      </c>
      <c r="H1441">
        <v>2</v>
      </c>
      <c r="I1441" s="5">
        <f t="shared" si="22"/>
        <v>2000</v>
      </c>
    </row>
    <row r="1442" spans="1:9" x14ac:dyDescent="0.4">
      <c r="A1442">
        <v>110649</v>
      </c>
      <c r="B1442" s="1">
        <v>44138</v>
      </c>
      <c r="C1442" s="2">
        <v>0.53819444444444442</v>
      </c>
      <c r="D1442">
        <v>112</v>
      </c>
      <c r="E1442" t="str">
        <f>VLOOKUP($D1442,商品マスタ,2,FALSE)</f>
        <v>パスタ</v>
      </c>
      <c r="F1442" t="str">
        <f>VLOOKUP($D1442,商品マスタ,3,FALSE)</f>
        <v>イカ墨入りパスタ</v>
      </c>
      <c r="G1442" s="5">
        <v>1200</v>
      </c>
      <c r="H1442">
        <v>1</v>
      </c>
      <c r="I1442" s="5">
        <f t="shared" si="22"/>
        <v>1200</v>
      </c>
    </row>
    <row r="1443" spans="1:9" x14ac:dyDescent="0.4">
      <c r="A1443">
        <v>110649</v>
      </c>
      <c r="B1443" s="1">
        <v>44138</v>
      </c>
      <c r="C1443" s="2">
        <v>0.53819444444444442</v>
      </c>
      <c r="D1443">
        <v>109</v>
      </c>
      <c r="E1443" t="str">
        <f>VLOOKUP($D1443,商品マスタ,2,FALSE)</f>
        <v>パスタ</v>
      </c>
      <c r="F1443" t="str">
        <f>VLOOKUP($D1443,商品マスタ,3,FALSE)</f>
        <v>ペペロンチーノ</v>
      </c>
      <c r="G1443" s="5">
        <v>900</v>
      </c>
      <c r="H1443">
        <v>1</v>
      </c>
      <c r="I1443" s="5">
        <f t="shared" si="22"/>
        <v>900</v>
      </c>
    </row>
    <row r="1444" spans="1:9" x14ac:dyDescent="0.4">
      <c r="A1444">
        <v>110649</v>
      </c>
      <c r="B1444" s="1">
        <v>44138</v>
      </c>
      <c r="C1444" s="2">
        <v>0.53819444444444442</v>
      </c>
      <c r="D1444">
        <v>901</v>
      </c>
      <c r="E1444" t="str">
        <f>VLOOKUP($D1444,商品マスタ,2,FALSE)</f>
        <v>ドリンク</v>
      </c>
      <c r="F1444" t="str">
        <f>VLOOKUP($D1444,商品マスタ,3,FALSE)</f>
        <v>ドリンクバー</v>
      </c>
      <c r="G1444" s="5">
        <v>350</v>
      </c>
      <c r="H1444">
        <v>5</v>
      </c>
      <c r="I1444" s="5">
        <f t="shared" si="22"/>
        <v>1750</v>
      </c>
    </row>
    <row r="1445" spans="1:9" x14ac:dyDescent="0.4">
      <c r="A1445">
        <v>110650</v>
      </c>
      <c r="B1445" s="1">
        <v>44138</v>
      </c>
      <c r="C1445" s="2">
        <v>0.54166666666666663</v>
      </c>
      <c r="D1445">
        <v>501</v>
      </c>
      <c r="E1445" t="str">
        <f>VLOOKUP($D1445,商品マスタ,2,FALSE)</f>
        <v>サラダ</v>
      </c>
      <c r="F1445" t="str">
        <f>VLOOKUP($D1445,商品マスタ,3,FALSE)</f>
        <v>コーンサラダ</v>
      </c>
      <c r="G1445" s="5">
        <v>350</v>
      </c>
      <c r="H1445">
        <v>2</v>
      </c>
      <c r="I1445" s="5">
        <f t="shared" si="22"/>
        <v>700</v>
      </c>
    </row>
    <row r="1446" spans="1:9" x14ac:dyDescent="0.4">
      <c r="A1446">
        <v>110650</v>
      </c>
      <c r="B1446" s="1">
        <v>44138</v>
      </c>
      <c r="C1446" s="2">
        <v>0.54166666666666663</v>
      </c>
      <c r="D1446">
        <v>401</v>
      </c>
      <c r="E1446" t="str">
        <f>VLOOKUP($D1446,商品マスタ,2,FALSE)</f>
        <v>ハンバーグ</v>
      </c>
      <c r="F1446" t="str">
        <f>VLOOKUP($D1446,商品マスタ,3,FALSE)</f>
        <v>煮込みハンバーグ</v>
      </c>
      <c r="G1446" s="5">
        <v>1200</v>
      </c>
      <c r="H1446">
        <v>2</v>
      </c>
      <c r="I1446" s="5">
        <f t="shared" si="22"/>
        <v>2400</v>
      </c>
    </row>
    <row r="1447" spans="1:9" x14ac:dyDescent="0.4">
      <c r="A1447">
        <v>110650</v>
      </c>
      <c r="B1447" s="1">
        <v>44138</v>
      </c>
      <c r="C1447" s="2">
        <v>0.54166666666666663</v>
      </c>
      <c r="D1447">
        <v>901</v>
      </c>
      <c r="E1447" t="str">
        <f>VLOOKUP($D1447,商品マスタ,2,FALSE)</f>
        <v>ドリンク</v>
      </c>
      <c r="F1447" t="str">
        <f>VLOOKUP($D1447,商品マスタ,3,FALSE)</f>
        <v>ドリンクバー</v>
      </c>
      <c r="G1447" s="5">
        <v>350</v>
      </c>
      <c r="H1447">
        <v>2</v>
      </c>
      <c r="I1447" s="5">
        <f t="shared" si="22"/>
        <v>700</v>
      </c>
    </row>
    <row r="1448" spans="1:9" x14ac:dyDescent="0.4">
      <c r="A1448">
        <v>110651</v>
      </c>
      <c r="B1448" s="1">
        <v>44138</v>
      </c>
      <c r="C1448" s="2">
        <v>0.54513888888888884</v>
      </c>
      <c r="D1448">
        <v>901</v>
      </c>
      <c r="E1448" t="str">
        <f>VLOOKUP($D1448,商品マスタ,2,FALSE)</f>
        <v>ドリンク</v>
      </c>
      <c r="F1448" t="str">
        <f>VLOOKUP($D1448,商品マスタ,3,FALSE)</f>
        <v>ドリンクバー</v>
      </c>
      <c r="G1448" s="5">
        <v>350</v>
      </c>
      <c r="H1448">
        <v>2</v>
      </c>
      <c r="I1448" s="5">
        <f t="shared" si="22"/>
        <v>700</v>
      </c>
    </row>
    <row r="1449" spans="1:9" x14ac:dyDescent="0.4">
      <c r="A1449">
        <v>110651</v>
      </c>
      <c r="B1449" s="1">
        <v>44138</v>
      </c>
      <c r="C1449" s="2">
        <v>0.54513888888888884</v>
      </c>
      <c r="D1449">
        <v>902</v>
      </c>
      <c r="E1449" t="str">
        <f>VLOOKUP($D1449,商品マスタ,2,FALSE)</f>
        <v>ドリンク</v>
      </c>
      <c r="F1449" t="str">
        <f>VLOOKUP($D1449,商品マスタ,3,FALSE)</f>
        <v>ドリンクバー（キッズ）</v>
      </c>
      <c r="G1449" s="5">
        <v>200</v>
      </c>
      <c r="H1449">
        <v>4</v>
      </c>
      <c r="I1449" s="5">
        <f t="shared" si="22"/>
        <v>800</v>
      </c>
    </row>
    <row r="1450" spans="1:9" x14ac:dyDescent="0.4">
      <c r="A1450">
        <v>110652</v>
      </c>
      <c r="B1450" s="1">
        <v>44138</v>
      </c>
      <c r="C1450" s="2">
        <v>0.55208333333333326</v>
      </c>
      <c r="D1450">
        <v>204</v>
      </c>
      <c r="E1450" t="str">
        <f>VLOOKUP($D1450,商品マスタ,2,FALSE)</f>
        <v>ピザ</v>
      </c>
      <c r="F1450" t="str">
        <f>VLOOKUP($D1450,商品マスタ,3,FALSE)</f>
        <v>ポテト＆ソーセージ</v>
      </c>
      <c r="G1450" s="5">
        <v>800</v>
      </c>
      <c r="H1450">
        <v>1</v>
      </c>
      <c r="I1450" s="5">
        <f t="shared" si="22"/>
        <v>800</v>
      </c>
    </row>
    <row r="1451" spans="1:9" x14ac:dyDescent="0.4">
      <c r="A1451">
        <v>110652</v>
      </c>
      <c r="B1451" s="1">
        <v>44138</v>
      </c>
      <c r="C1451" s="2">
        <v>0.55208333333333326</v>
      </c>
      <c r="D1451">
        <v>901</v>
      </c>
      <c r="E1451" t="str">
        <f>VLOOKUP($D1451,商品マスタ,2,FALSE)</f>
        <v>ドリンク</v>
      </c>
      <c r="F1451" t="str">
        <f>VLOOKUP($D1451,商品マスタ,3,FALSE)</f>
        <v>ドリンクバー</v>
      </c>
      <c r="G1451" s="5">
        <v>350</v>
      </c>
      <c r="H1451">
        <v>4</v>
      </c>
      <c r="I1451" s="5">
        <f t="shared" si="22"/>
        <v>1400</v>
      </c>
    </row>
    <row r="1452" spans="1:9" x14ac:dyDescent="0.4">
      <c r="A1452">
        <v>110653</v>
      </c>
      <c r="B1452" s="1">
        <v>44138</v>
      </c>
      <c r="C1452" s="2">
        <v>0.55555555555555558</v>
      </c>
      <c r="D1452">
        <v>901</v>
      </c>
      <c r="E1452" t="str">
        <f>VLOOKUP($D1452,商品マスタ,2,FALSE)</f>
        <v>ドリンク</v>
      </c>
      <c r="F1452" t="str">
        <f>VLOOKUP($D1452,商品マスタ,3,FALSE)</f>
        <v>ドリンクバー</v>
      </c>
      <c r="G1452" s="5">
        <v>350</v>
      </c>
      <c r="H1452">
        <v>4</v>
      </c>
      <c r="I1452" s="5">
        <f t="shared" si="22"/>
        <v>1400</v>
      </c>
    </row>
    <row r="1453" spans="1:9" x14ac:dyDescent="0.4">
      <c r="A1453">
        <v>110654</v>
      </c>
      <c r="B1453" s="1">
        <v>44138</v>
      </c>
      <c r="C1453" s="2">
        <v>0.5625</v>
      </c>
      <c r="D1453">
        <v>108</v>
      </c>
      <c r="E1453" t="str">
        <f>VLOOKUP($D1453,商品マスタ,2,FALSE)</f>
        <v>パスタ</v>
      </c>
      <c r="F1453" t="str">
        <f>VLOOKUP($D1453,商品マスタ,3,FALSE)</f>
        <v>たらこクリーム</v>
      </c>
      <c r="G1453" s="5">
        <v>1000</v>
      </c>
      <c r="H1453">
        <v>2</v>
      </c>
      <c r="I1453" s="5">
        <f t="shared" si="22"/>
        <v>2000</v>
      </c>
    </row>
    <row r="1454" spans="1:9" x14ac:dyDescent="0.4">
      <c r="A1454">
        <v>110654</v>
      </c>
      <c r="B1454" s="1">
        <v>44138</v>
      </c>
      <c r="C1454" s="2">
        <v>0.5625</v>
      </c>
      <c r="D1454">
        <v>107</v>
      </c>
      <c r="E1454" t="str">
        <f>VLOOKUP($D1454,商品マスタ,2,FALSE)</f>
        <v>パスタ</v>
      </c>
      <c r="F1454" t="str">
        <f>VLOOKUP($D1454,商品マスタ,3,FALSE)</f>
        <v>ズワイガニのクリームソース</v>
      </c>
      <c r="G1454" s="5">
        <v>1500</v>
      </c>
      <c r="H1454">
        <v>1</v>
      </c>
      <c r="I1454" s="5">
        <f t="shared" si="22"/>
        <v>1500</v>
      </c>
    </row>
    <row r="1455" spans="1:9" x14ac:dyDescent="0.4">
      <c r="A1455">
        <v>110654</v>
      </c>
      <c r="B1455" s="1">
        <v>44138</v>
      </c>
      <c r="C1455" s="2">
        <v>0.5625</v>
      </c>
      <c r="D1455">
        <v>901</v>
      </c>
      <c r="E1455" t="str">
        <f>VLOOKUP($D1455,商品マスタ,2,FALSE)</f>
        <v>ドリンク</v>
      </c>
      <c r="F1455" t="str">
        <f>VLOOKUP($D1455,商品マスタ,3,FALSE)</f>
        <v>ドリンクバー</v>
      </c>
      <c r="G1455" s="5">
        <v>350</v>
      </c>
      <c r="H1455">
        <v>3</v>
      </c>
      <c r="I1455" s="5">
        <f t="shared" si="22"/>
        <v>1050</v>
      </c>
    </row>
    <row r="1456" spans="1:9" x14ac:dyDescent="0.4">
      <c r="A1456">
        <v>110655</v>
      </c>
      <c r="B1456" s="1">
        <v>44138</v>
      </c>
      <c r="C1456" s="2">
        <v>0.56597222222222221</v>
      </c>
      <c r="D1456">
        <v>901</v>
      </c>
      <c r="E1456" t="str">
        <f>VLOOKUP($D1456,商品マスタ,2,FALSE)</f>
        <v>ドリンク</v>
      </c>
      <c r="F1456" t="str">
        <f>VLOOKUP($D1456,商品マスタ,3,FALSE)</f>
        <v>ドリンクバー</v>
      </c>
      <c r="G1456" s="5">
        <v>350</v>
      </c>
      <c r="H1456">
        <v>2</v>
      </c>
      <c r="I1456" s="5">
        <f t="shared" si="22"/>
        <v>700</v>
      </c>
    </row>
    <row r="1457" spans="1:9" x14ac:dyDescent="0.4">
      <c r="A1457">
        <v>110656</v>
      </c>
      <c r="B1457" s="1">
        <v>44138</v>
      </c>
      <c r="C1457" s="2">
        <v>0.56597222222222221</v>
      </c>
      <c r="D1457">
        <v>901</v>
      </c>
      <c r="E1457" t="str">
        <f>VLOOKUP($D1457,商品マスタ,2,FALSE)</f>
        <v>ドリンク</v>
      </c>
      <c r="F1457" t="str">
        <f>VLOOKUP($D1457,商品マスタ,3,FALSE)</f>
        <v>ドリンクバー</v>
      </c>
      <c r="G1457" s="5">
        <v>350</v>
      </c>
      <c r="H1457">
        <v>2</v>
      </c>
      <c r="I1457" s="5">
        <f t="shared" si="22"/>
        <v>700</v>
      </c>
    </row>
    <row r="1458" spans="1:9" x14ac:dyDescent="0.4">
      <c r="A1458">
        <v>110657</v>
      </c>
      <c r="B1458" s="1">
        <v>44138</v>
      </c>
      <c r="C1458" s="2">
        <v>0.56597222222222221</v>
      </c>
      <c r="D1458">
        <v>901</v>
      </c>
      <c r="E1458" t="str">
        <f>VLOOKUP($D1458,商品マスタ,2,FALSE)</f>
        <v>ドリンク</v>
      </c>
      <c r="F1458" t="str">
        <f>VLOOKUP($D1458,商品マスタ,3,FALSE)</f>
        <v>ドリンクバー</v>
      </c>
      <c r="G1458" s="5">
        <v>350</v>
      </c>
      <c r="H1458">
        <v>3</v>
      </c>
      <c r="I1458" s="5">
        <f t="shared" si="22"/>
        <v>1050</v>
      </c>
    </row>
    <row r="1459" spans="1:9" x14ac:dyDescent="0.4">
      <c r="A1459">
        <v>110658</v>
      </c>
      <c r="B1459" s="1">
        <v>44138</v>
      </c>
      <c r="C1459" s="2">
        <v>0.56944444444444442</v>
      </c>
      <c r="D1459">
        <v>101</v>
      </c>
      <c r="E1459" t="str">
        <f>VLOOKUP($D1459,商品マスタ,2,FALSE)</f>
        <v>パスタ</v>
      </c>
      <c r="F1459" t="str">
        <f>VLOOKUP($D1459,商品マスタ,3,FALSE)</f>
        <v>トマトミートソース</v>
      </c>
      <c r="G1459" s="5">
        <v>1000</v>
      </c>
      <c r="H1459">
        <v>3</v>
      </c>
      <c r="I1459" s="5">
        <f t="shared" si="22"/>
        <v>3000</v>
      </c>
    </row>
    <row r="1460" spans="1:9" x14ac:dyDescent="0.4">
      <c r="A1460">
        <v>110658</v>
      </c>
      <c r="B1460" s="1">
        <v>44138</v>
      </c>
      <c r="C1460" s="2">
        <v>0.56944444444444442</v>
      </c>
      <c r="D1460">
        <v>901</v>
      </c>
      <c r="E1460" t="str">
        <f>VLOOKUP($D1460,商品マスタ,2,FALSE)</f>
        <v>ドリンク</v>
      </c>
      <c r="F1460" t="str">
        <f>VLOOKUP($D1460,商品マスタ,3,FALSE)</f>
        <v>ドリンクバー</v>
      </c>
      <c r="G1460" s="5">
        <v>350</v>
      </c>
      <c r="H1460">
        <v>3</v>
      </c>
      <c r="I1460" s="5">
        <f t="shared" si="22"/>
        <v>1050</v>
      </c>
    </row>
    <row r="1461" spans="1:9" x14ac:dyDescent="0.4">
      <c r="A1461">
        <v>110658</v>
      </c>
      <c r="B1461" s="1">
        <v>44138</v>
      </c>
      <c r="C1461" s="2">
        <v>0.56944444444444442</v>
      </c>
      <c r="D1461">
        <v>602</v>
      </c>
      <c r="E1461" t="str">
        <f>VLOOKUP($D1461,商品マスタ,2,FALSE)</f>
        <v>デザート</v>
      </c>
      <c r="F1461" t="str">
        <f>VLOOKUP($D1461,商品マスタ,3,FALSE)</f>
        <v>マンゴープリン</v>
      </c>
      <c r="G1461" s="5">
        <v>500</v>
      </c>
      <c r="H1461">
        <v>3</v>
      </c>
      <c r="I1461" s="5">
        <f t="shared" si="22"/>
        <v>1500</v>
      </c>
    </row>
    <row r="1462" spans="1:9" x14ac:dyDescent="0.4">
      <c r="A1462">
        <v>110659</v>
      </c>
      <c r="B1462" s="1">
        <v>44138</v>
      </c>
      <c r="C1462" s="2">
        <v>0.57291666666666663</v>
      </c>
      <c r="D1462">
        <v>401</v>
      </c>
      <c r="E1462" t="str">
        <f>VLOOKUP($D1462,商品マスタ,2,FALSE)</f>
        <v>ハンバーグ</v>
      </c>
      <c r="F1462" t="str">
        <f>VLOOKUP($D1462,商品マスタ,3,FALSE)</f>
        <v>煮込みハンバーグ</v>
      </c>
      <c r="G1462" s="5">
        <v>1200</v>
      </c>
      <c r="H1462">
        <v>3</v>
      </c>
      <c r="I1462" s="5">
        <f t="shared" si="22"/>
        <v>3600</v>
      </c>
    </row>
    <row r="1463" spans="1:9" x14ac:dyDescent="0.4">
      <c r="A1463">
        <v>110659</v>
      </c>
      <c r="B1463" s="1">
        <v>44138</v>
      </c>
      <c r="C1463" s="2">
        <v>0.57291666666666663</v>
      </c>
      <c r="D1463">
        <v>901</v>
      </c>
      <c r="E1463" t="str">
        <f>VLOOKUP($D1463,商品マスタ,2,FALSE)</f>
        <v>ドリンク</v>
      </c>
      <c r="F1463" t="str">
        <f>VLOOKUP($D1463,商品マスタ,3,FALSE)</f>
        <v>ドリンクバー</v>
      </c>
      <c r="G1463" s="5">
        <v>350</v>
      </c>
      <c r="H1463">
        <v>3</v>
      </c>
      <c r="I1463" s="5">
        <f t="shared" si="22"/>
        <v>1050</v>
      </c>
    </row>
    <row r="1464" spans="1:9" x14ac:dyDescent="0.4">
      <c r="A1464">
        <v>110659</v>
      </c>
      <c r="B1464" s="1">
        <v>44138</v>
      </c>
      <c r="C1464" s="2">
        <v>0.57291666666666663</v>
      </c>
      <c r="D1464">
        <v>602</v>
      </c>
      <c r="E1464" t="str">
        <f>VLOOKUP($D1464,商品マスタ,2,FALSE)</f>
        <v>デザート</v>
      </c>
      <c r="F1464" t="str">
        <f>VLOOKUP($D1464,商品マスタ,3,FALSE)</f>
        <v>マンゴープリン</v>
      </c>
      <c r="G1464" s="5">
        <v>500</v>
      </c>
      <c r="H1464">
        <v>3</v>
      </c>
      <c r="I1464" s="5">
        <f t="shared" si="22"/>
        <v>1500</v>
      </c>
    </row>
    <row r="1465" spans="1:9" x14ac:dyDescent="0.4">
      <c r="A1465">
        <v>110660</v>
      </c>
      <c r="B1465" s="1">
        <v>44138</v>
      </c>
      <c r="C1465" s="2">
        <v>0.57638888888888884</v>
      </c>
      <c r="D1465">
        <v>106</v>
      </c>
      <c r="E1465" t="str">
        <f>VLOOKUP($D1465,商品マスタ,2,FALSE)</f>
        <v>パスタ</v>
      </c>
      <c r="F1465" t="str">
        <f>VLOOKUP($D1465,商品マスタ,3,FALSE)</f>
        <v>ほうれん草のクリームソース</v>
      </c>
      <c r="G1465" s="5">
        <v>1200</v>
      </c>
      <c r="H1465">
        <v>2</v>
      </c>
      <c r="I1465" s="5">
        <f t="shared" si="22"/>
        <v>2400</v>
      </c>
    </row>
    <row r="1466" spans="1:9" x14ac:dyDescent="0.4">
      <c r="A1466">
        <v>110660</v>
      </c>
      <c r="B1466" s="1">
        <v>44138</v>
      </c>
      <c r="C1466" s="2">
        <v>0.57638888888888884</v>
      </c>
      <c r="D1466">
        <v>501</v>
      </c>
      <c r="E1466" t="str">
        <f>VLOOKUP($D1466,商品マスタ,2,FALSE)</f>
        <v>サラダ</v>
      </c>
      <c r="F1466" t="str">
        <f>VLOOKUP($D1466,商品マスタ,3,FALSE)</f>
        <v>コーンサラダ</v>
      </c>
      <c r="G1466" s="5">
        <v>350</v>
      </c>
      <c r="H1466">
        <v>2</v>
      </c>
      <c r="I1466" s="5">
        <f t="shared" si="22"/>
        <v>700</v>
      </c>
    </row>
    <row r="1467" spans="1:9" x14ac:dyDescent="0.4">
      <c r="A1467">
        <v>110660</v>
      </c>
      <c r="B1467" s="1">
        <v>44138</v>
      </c>
      <c r="C1467" s="2">
        <v>0.57638888888888884</v>
      </c>
      <c r="D1467">
        <v>402</v>
      </c>
      <c r="E1467" t="str">
        <f>VLOOKUP($D1467,商品マスタ,2,FALSE)</f>
        <v>ハンバーグ</v>
      </c>
      <c r="F1467" t="str">
        <f>VLOOKUP($D1467,商品マスタ,3,FALSE)</f>
        <v>和風ハンバーグ</v>
      </c>
      <c r="G1467" s="5">
        <v>1000</v>
      </c>
      <c r="H1467">
        <v>2</v>
      </c>
      <c r="I1467" s="5">
        <f t="shared" si="22"/>
        <v>2000</v>
      </c>
    </row>
    <row r="1468" spans="1:9" x14ac:dyDescent="0.4">
      <c r="A1468">
        <v>110660</v>
      </c>
      <c r="B1468" s="1">
        <v>44138</v>
      </c>
      <c r="C1468" s="2">
        <v>0.57638888888888884</v>
      </c>
      <c r="D1468">
        <v>101</v>
      </c>
      <c r="E1468" t="str">
        <f>VLOOKUP($D1468,商品マスタ,2,FALSE)</f>
        <v>パスタ</v>
      </c>
      <c r="F1468" t="str">
        <f>VLOOKUP($D1468,商品マスタ,3,FALSE)</f>
        <v>トマトミートソース</v>
      </c>
      <c r="G1468" s="5">
        <v>1000</v>
      </c>
      <c r="H1468">
        <v>1</v>
      </c>
      <c r="I1468" s="5">
        <f t="shared" si="22"/>
        <v>1000</v>
      </c>
    </row>
    <row r="1469" spans="1:9" x14ac:dyDescent="0.4">
      <c r="A1469">
        <v>110660</v>
      </c>
      <c r="B1469" s="1">
        <v>44138</v>
      </c>
      <c r="C1469" s="2">
        <v>0.57638888888888884</v>
      </c>
      <c r="D1469">
        <v>901</v>
      </c>
      <c r="E1469" t="str">
        <f>VLOOKUP($D1469,商品マスタ,2,FALSE)</f>
        <v>ドリンク</v>
      </c>
      <c r="F1469" t="str">
        <f>VLOOKUP($D1469,商品マスタ,3,FALSE)</f>
        <v>ドリンクバー</v>
      </c>
      <c r="G1469" s="5">
        <v>350</v>
      </c>
      <c r="H1469">
        <v>7</v>
      </c>
      <c r="I1469" s="5">
        <f t="shared" si="22"/>
        <v>2450</v>
      </c>
    </row>
    <row r="1470" spans="1:9" x14ac:dyDescent="0.4">
      <c r="A1470">
        <v>110660</v>
      </c>
      <c r="B1470" s="1">
        <v>44138</v>
      </c>
      <c r="C1470" s="2">
        <v>0.57638888888888884</v>
      </c>
      <c r="D1470">
        <v>502</v>
      </c>
      <c r="E1470" t="str">
        <f>VLOOKUP($D1470,商品マスタ,2,FALSE)</f>
        <v>サラダ</v>
      </c>
      <c r="F1470" t="str">
        <f>VLOOKUP($D1470,商品マスタ,3,FALSE)</f>
        <v>ポテトサラダ</v>
      </c>
      <c r="G1470" s="5">
        <v>350</v>
      </c>
      <c r="H1470">
        <v>1</v>
      </c>
      <c r="I1470" s="5">
        <f t="shared" si="22"/>
        <v>350</v>
      </c>
    </row>
    <row r="1471" spans="1:9" x14ac:dyDescent="0.4">
      <c r="A1471">
        <v>110660</v>
      </c>
      <c r="B1471" s="1">
        <v>44138</v>
      </c>
      <c r="C1471" s="2">
        <v>0.57638888888888884</v>
      </c>
      <c r="D1471">
        <v>204</v>
      </c>
      <c r="E1471" t="str">
        <f>VLOOKUP($D1471,商品マスタ,2,FALSE)</f>
        <v>ピザ</v>
      </c>
      <c r="F1471" t="str">
        <f>VLOOKUP($D1471,商品マスタ,3,FALSE)</f>
        <v>ポテト＆ソーセージ</v>
      </c>
      <c r="G1471" s="5">
        <v>800</v>
      </c>
      <c r="H1471">
        <v>1</v>
      </c>
      <c r="I1471" s="5">
        <f t="shared" si="22"/>
        <v>800</v>
      </c>
    </row>
    <row r="1472" spans="1:9" x14ac:dyDescent="0.4">
      <c r="A1472">
        <v>110661</v>
      </c>
      <c r="B1472" s="1">
        <v>44138</v>
      </c>
      <c r="C1472" s="2">
        <v>0.57986111111111105</v>
      </c>
      <c r="D1472">
        <v>305</v>
      </c>
      <c r="E1472" t="str">
        <f>VLOOKUP($D1472,商品マスタ,2,FALSE)</f>
        <v>ドリア</v>
      </c>
      <c r="F1472" t="str">
        <f>VLOOKUP($D1472,商品マスタ,3,FALSE)</f>
        <v>チキンドリア</v>
      </c>
      <c r="G1472" s="5">
        <v>1000</v>
      </c>
      <c r="H1472">
        <v>2</v>
      </c>
      <c r="I1472" s="5">
        <f t="shared" si="22"/>
        <v>2000</v>
      </c>
    </row>
    <row r="1473" spans="1:9" x14ac:dyDescent="0.4">
      <c r="A1473">
        <v>110661</v>
      </c>
      <c r="B1473" s="1">
        <v>44138</v>
      </c>
      <c r="C1473" s="2">
        <v>0.57986111111111105</v>
      </c>
      <c r="D1473">
        <v>901</v>
      </c>
      <c r="E1473" t="str">
        <f>VLOOKUP($D1473,商品マスタ,2,FALSE)</f>
        <v>ドリンク</v>
      </c>
      <c r="F1473" t="str">
        <f>VLOOKUP($D1473,商品マスタ,3,FALSE)</f>
        <v>ドリンクバー</v>
      </c>
      <c r="G1473" s="5">
        <v>350</v>
      </c>
      <c r="H1473">
        <v>2</v>
      </c>
      <c r="I1473" s="5">
        <f t="shared" si="22"/>
        <v>700</v>
      </c>
    </row>
    <row r="1474" spans="1:9" x14ac:dyDescent="0.4">
      <c r="A1474">
        <v>110661</v>
      </c>
      <c r="B1474" s="1">
        <v>44138</v>
      </c>
      <c r="C1474" s="2">
        <v>0.57986111111111105</v>
      </c>
      <c r="D1474">
        <v>604</v>
      </c>
      <c r="E1474" t="str">
        <f>VLOOKUP($D1474,商品マスタ,2,FALSE)</f>
        <v>デザート</v>
      </c>
      <c r="F1474" t="str">
        <f>VLOOKUP($D1474,商品マスタ,3,FALSE)</f>
        <v>コーヒーゼリー</v>
      </c>
      <c r="G1474" s="5">
        <v>300</v>
      </c>
      <c r="H1474">
        <v>2</v>
      </c>
      <c r="I1474" s="5">
        <f t="shared" si="22"/>
        <v>600</v>
      </c>
    </row>
    <row r="1475" spans="1:9" x14ac:dyDescent="0.4">
      <c r="A1475">
        <v>110662</v>
      </c>
      <c r="B1475" s="1">
        <v>44138</v>
      </c>
      <c r="C1475" s="2">
        <v>0.57986111111111105</v>
      </c>
      <c r="D1475">
        <v>101</v>
      </c>
      <c r="E1475" t="str">
        <f>VLOOKUP($D1475,商品マスタ,2,FALSE)</f>
        <v>パスタ</v>
      </c>
      <c r="F1475" t="str">
        <f>VLOOKUP($D1475,商品マスタ,3,FALSE)</f>
        <v>トマトミートソース</v>
      </c>
      <c r="G1475" s="5">
        <v>1000</v>
      </c>
      <c r="H1475">
        <v>2</v>
      </c>
      <c r="I1475" s="5">
        <f t="shared" ref="I1475:I1538" si="23">G1475*H1475</f>
        <v>2000</v>
      </c>
    </row>
    <row r="1476" spans="1:9" x14ac:dyDescent="0.4">
      <c r="A1476">
        <v>110662</v>
      </c>
      <c r="B1476" s="1">
        <v>44138</v>
      </c>
      <c r="C1476" s="2">
        <v>0.57986111111111105</v>
      </c>
      <c r="D1476">
        <v>102</v>
      </c>
      <c r="E1476" t="str">
        <f>VLOOKUP($D1476,商品マスタ,2,FALSE)</f>
        <v>パスタ</v>
      </c>
      <c r="F1476" t="str">
        <f>VLOOKUP($D1476,商品マスタ,3,FALSE)</f>
        <v>ナスとベーコンのトマトソース</v>
      </c>
      <c r="G1476" s="5">
        <v>900</v>
      </c>
      <c r="H1476">
        <v>2</v>
      </c>
      <c r="I1476" s="5">
        <f t="shared" si="23"/>
        <v>1800</v>
      </c>
    </row>
    <row r="1477" spans="1:9" x14ac:dyDescent="0.4">
      <c r="A1477">
        <v>110662</v>
      </c>
      <c r="B1477" s="1">
        <v>44138</v>
      </c>
      <c r="C1477" s="2">
        <v>0.57986111111111105</v>
      </c>
      <c r="D1477">
        <v>103</v>
      </c>
      <c r="E1477" t="str">
        <f>VLOOKUP($D1477,商品マスタ,2,FALSE)</f>
        <v>パスタ</v>
      </c>
      <c r="F1477" t="str">
        <f>VLOOKUP($D1477,商品マスタ,3,FALSE)</f>
        <v>ペスカトーレ</v>
      </c>
      <c r="G1477" s="5">
        <v>1500</v>
      </c>
      <c r="H1477">
        <v>1</v>
      </c>
      <c r="I1477" s="5">
        <f t="shared" si="23"/>
        <v>1500</v>
      </c>
    </row>
    <row r="1478" spans="1:9" x14ac:dyDescent="0.4">
      <c r="A1478">
        <v>110662</v>
      </c>
      <c r="B1478" s="1">
        <v>44138</v>
      </c>
      <c r="C1478" s="2">
        <v>0.57986111111111105</v>
      </c>
      <c r="D1478">
        <v>104</v>
      </c>
      <c r="E1478" t="str">
        <f>VLOOKUP($D1478,商品マスタ,2,FALSE)</f>
        <v>パスタ</v>
      </c>
      <c r="F1478" t="str">
        <f>VLOOKUP($D1478,商品マスタ,3,FALSE)</f>
        <v>アラビアータ</v>
      </c>
      <c r="G1478" s="5">
        <v>900</v>
      </c>
      <c r="H1478">
        <v>1</v>
      </c>
      <c r="I1478" s="5">
        <f t="shared" si="23"/>
        <v>900</v>
      </c>
    </row>
    <row r="1479" spans="1:9" x14ac:dyDescent="0.4">
      <c r="A1479">
        <v>110662</v>
      </c>
      <c r="B1479" s="1">
        <v>44138</v>
      </c>
      <c r="C1479" s="2">
        <v>0.57986111111111105</v>
      </c>
      <c r="D1479">
        <v>901</v>
      </c>
      <c r="E1479" t="str">
        <f>VLOOKUP($D1479,商品マスタ,2,FALSE)</f>
        <v>ドリンク</v>
      </c>
      <c r="F1479" t="str">
        <f>VLOOKUP($D1479,商品マスタ,3,FALSE)</f>
        <v>ドリンクバー</v>
      </c>
      <c r="G1479" s="5">
        <v>350</v>
      </c>
      <c r="H1479">
        <v>6</v>
      </c>
      <c r="I1479" s="5">
        <f t="shared" si="23"/>
        <v>2100</v>
      </c>
    </row>
    <row r="1480" spans="1:9" x14ac:dyDescent="0.4">
      <c r="A1480">
        <v>110663</v>
      </c>
      <c r="B1480" s="1">
        <v>44138</v>
      </c>
      <c r="C1480" s="2">
        <v>0.58333333333333326</v>
      </c>
      <c r="D1480">
        <v>202</v>
      </c>
      <c r="E1480" t="str">
        <f>VLOOKUP($D1480,商品マスタ,2,FALSE)</f>
        <v>ピザ</v>
      </c>
      <c r="F1480" t="str">
        <f>VLOOKUP($D1480,商品マスタ,3,FALSE)</f>
        <v>フレッシュバジルのマルゲリータ</v>
      </c>
      <c r="G1480" s="5">
        <v>1000</v>
      </c>
      <c r="H1480">
        <v>2</v>
      </c>
      <c r="I1480" s="5">
        <f t="shared" si="23"/>
        <v>2000</v>
      </c>
    </row>
    <row r="1481" spans="1:9" x14ac:dyDescent="0.4">
      <c r="A1481">
        <v>110663</v>
      </c>
      <c r="B1481" s="1">
        <v>44138</v>
      </c>
      <c r="C1481" s="2">
        <v>0.58333333333333326</v>
      </c>
      <c r="D1481">
        <v>901</v>
      </c>
      <c r="E1481" t="str">
        <f>VLOOKUP($D1481,商品マスタ,2,FALSE)</f>
        <v>ドリンク</v>
      </c>
      <c r="F1481" t="str">
        <f>VLOOKUP($D1481,商品マスタ,3,FALSE)</f>
        <v>ドリンクバー</v>
      </c>
      <c r="G1481" s="5">
        <v>350</v>
      </c>
      <c r="H1481">
        <v>4</v>
      </c>
      <c r="I1481" s="5">
        <f t="shared" si="23"/>
        <v>1400</v>
      </c>
    </row>
    <row r="1482" spans="1:9" x14ac:dyDescent="0.4">
      <c r="A1482">
        <v>110663</v>
      </c>
      <c r="B1482" s="1">
        <v>44138</v>
      </c>
      <c r="C1482" s="2">
        <v>0.58333333333333326</v>
      </c>
      <c r="D1482">
        <v>601</v>
      </c>
      <c r="E1482" t="str">
        <f>VLOOKUP($D1482,商品マスタ,2,FALSE)</f>
        <v>デザート</v>
      </c>
      <c r="F1482" t="str">
        <f>VLOOKUP($D1482,商品マスタ,3,FALSE)</f>
        <v>アップルパイ</v>
      </c>
      <c r="G1482" s="5">
        <v>500</v>
      </c>
      <c r="H1482">
        <v>2</v>
      </c>
      <c r="I1482" s="5">
        <f t="shared" si="23"/>
        <v>1000</v>
      </c>
    </row>
    <row r="1483" spans="1:9" x14ac:dyDescent="0.4">
      <c r="A1483">
        <v>110664</v>
      </c>
      <c r="B1483" s="1">
        <v>44138</v>
      </c>
      <c r="C1483" s="2">
        <v>0.59722222222222221</v>
      </c>
      <c r="D1483">
        <v>401</v>
      </c>
      <c r="E1483" t="str">
        <f>VLOOKUP($D1483,商品マスタ,2,FALSE)</f>
        <v>ハンバーグ</v>
      </c>
      <c r="F1483" t="str">
        <f>VLOOKUP($D1483,商品マスタ,3,FALSE)</f>
        <v>煮込みハンバーグ</v>
      </c>
      <c r="G1483" s="5">
        <v>1200</v>
      </c>
      <c r="H1483">
        <v>2</v>
      </c>
      <c r="I1483" s="5">
        <f t="shared" si="23"/>
        <v>2400</v>
      </c>
    </row>
    <row r="1484" spans="1:9" x14ac:dyDescent="0.4">
      <c r="A1484">
        <v>110664</v>
      </c>
      <c r="B1484" s="1">
        <v>44138</v>
      </c>
      <c r="C1484" s="2">
        <v>0.59722222222222221</v>
      </c>
      <c r="D1484">
        <v>502</v>
      </c>
      <c r="E1484" t="str">
        <f>VLOOKUP($D1484,商品マスタ,2,FALSE)</f>
        <v>サラダ</v>
      </c>
      <c r="F1484" t="str">
        <f>VLOOKUP($D1484,商品マスタ,3,FALSE)</f>
        <v>ポテトサラダ</v>
      </c>
      <c r="G1484" s="5">
        <v>350</v>
      </c>
      <c r="H1484">
        <v>2</v>
      </c>
      <c r="I1484" s="5">
        <f t="shared" si="23"/>
        <v>700</v>
      </c>
    </row>
    <row r="1485" spans="1:9" x14ac:dyDescent="0.4">
      <c r="A1485">
        <v>110664</v>
      </c>
      <c r="B1485" s="1">
        <v>44138</v>
      </c>
      <c r="C1485" s="2">
        <v>0.59722222222222221</v>
      </c>
      <c r="D1485">
        <v>901</v>
      </c>
      <c r="E1485" t="str">
        <f>VLOOKUP($D1485,商品マスタ,2,FALSE)</f>
        <v>ドリンク</v>
      </c>
      <c r="F1485" t="str">
        <f>VLOOKUP($D1485,商品マスタ,3,FALSE)</f>
        <v>ドリンクバー</v>
      </c>
      <c r="G1485" s="5">
        <v>350</v>
      </c>
      <c r="H1485">
        <v>2</v>
      </c>
      <c r="I1485" s="5">
        <f t="shared" si="23"/>
        <v>700</v>
      </c>
    </row>
    <row r="1486" spans="1:9" x14ac:dyDescent="0.4">
      <c r="A1486">
        <v>110665</v>
      </c>
      <c r="B1486" s="1">
        <v>44138</v>
      </c>
      <c r="C1486" s="2">
        <v>0.60416666666666663</v>
      </c>
      <c r="D1486">
        <v>901</v>
      </c>
      <c r="E1486" t="str">
        <f>VLOOKUP($D1486,商品マスタ,2,FALSE)</f>
        <v>ドリンク</v>
      </c>
      <c r="F1486" t="str">
        <f>VLOOKUP($D1486,商品マスタ,3,FALSE)</f>
        <v>ドリンクバー</v>
      </c>
      <c r="G1486" s="5">
        <v>350</v>
      </c>
      <c r="H1486">
        <v>3</v>
      </c>
      <c r="I1486" s="5">
        <f t="shared" si="23"/>
        <v>1050</v>
      </c>
    </row>
    <row r="1487" spans="1:9" x14ac:dyDescent="0.4">
      <c r="A1487">
        <v>110665</v>
      </c>
      <c r="B1487" s="1">
        <v>44138</v>
      </c>
      <c r="C1487" s="2">
        <v>0.60416666666666663</v>
      </c>
      <c r="D1487">
        <v>902</v>
      </c>
      <c r="E1487" t="str">
        <f>VLOOKUP($D1487,商品マスタ,2,FALSE)</f>
        <v>ドリンク</v>
      </c>
      <c r="F1487" t="str">
        <f>VLOOKUP($D1487,商品マスタ,3,FALSE)</f>
        <v>ドリンクバー（キッズ）</v>
      </c>
      <c r="G1487" s="5">
        <v>200</v>
      </c>
      <c r="H1487">
        <v>2</v>
      </c>
      <c r="I1487" s="5">
        <f t="shared" si="23"/>
        <v>400</v>
      </c>
    </row>
    <row r="1488" spans="1:9" x14ac:dyDescent="0.4">
      <c r="A1488">
        <v>110666</v>
      </c>
      <c r="B1488" s="1">
        <v>44138</v>
      </c>
      <c r="C1488" s="2">
        <v>0.60763888888888884</v>
      </c>
      <c r="D1488">
        <v>204</v>
      </c>
      <c r="E1488" t="str">
        <f>VLOOKUP($D1488,商品マスタ,2,FALSE)</f>
        <v>ピザ</v>
      </c>
      <c r="F1488" t="str">
        <f>VLOOKUP($D1488,商品マスタ,3,FALSE)</f>
        <v>ポテト＆ソーセージ</v>
      </c>
      <c r="G1488" s="5">
        <v>800</v>
      </c>
      <c r="H1488">
        <v>1</v>
      </c>
      <c r="I1488" s="5">
        <f t="shared" si="23"/>
        <v>800</v>
      </c>
    </row>
    <row r="1489" spans="1:9" x14ac:dyDescent="0.4">
      <c r="A1489">
        <v>110666</v>
      </c>
      <c r="B1489" s="1">
        <v>44138</v>
      </c>
      <c r="C1489" s="2">
        <v>0.60763888888888884</v>
      </c>
      <c r="D1489">
        <v>901</v>
      </c>
      <c r="E1489" t="str">
        <f>VLOOKUP($D1489,商品マスタ,2,FALSE)</f>
        <v>ドリンク</v>
      </c>
      <c r="F1489" t="str">
        <f>VLOOKUP($D1489,商品マスタ,3,FALSE)</f>
        <v>ドリンクバー</v>
      </c>
      <c r="G1489" s="5">
        <v>350</v>
      </c>
      <c r="H1489">
        <v>3</v>
      </c>
      <c r="I1489" s="5">
        <f t="shared" si="23"/>
        <v>1050</v>
      </c>
    </row>
    <row r="1490" spans="1:9" x14ac:dyDescent="0.4">
      <c r="A1490">
        <v>110667</v>
      </c>
      <c r="B1490" s="1">
        <v>44138</v>
      </c>
      <c r="C1490" s="2">
        <v>0.61111111111111105</v>
      </c>
      <c r="D1490">
        <v>901</v>
      </c>
      <c r="E1490" t="str">
        <f>VLOOKUP($D1490,商品マスタ,2,FALSE)</f>
        <v>ドリンク</v>
      </c>
      <c r="F1490" t="str">
        <f>VLOOKUP($D1490,商品マスタ,3,FALSE)</f>
        <v>ドリンクバー</v>
      </c>
      <c r="G1490" s="5">
        <v>350</v>
      </c>
      <c r="H1490">
        <v>4</v>
      </c>
      <c r="I1490" s="5">
        <f t="shared" si="23"/>
        <v>1400</v>
      </c>
    </row>
    <row r="1491" spans="1:9" x14ac:dyDescent="0.4">
      <c r="A1491">
        <v>110668</v>
      </c>
      <c r="B1491" s="1">
        <v>44138</v>
      </c>
      <c r="C1491" s="2">
        <v>0.61458333333333326</v>
      </c>
      <c r="D1491">
        <v>111</v>
      </c>
      <c r="E1491" t="str">
        <f>VLOOKUP($D1491,商品マスタ,2,FALSE)</f>
        <v>パスタ</v>
      </c>
      <c r="F1491" t="str">
        <f>VLOOKUP($D1491,商品マスタ,3,FALSE)</f>
        <v>和風きのこ</v>
      </c>
      <c r="G1491" s="5">
        <v>900</v>
      </c>
      <c r="H1491">
        <v>2</v>
      </c>
      <c r="I1491" s="5">
        <f t="shared" si="23"/>
        <v>1800</v>
      </c>
    </row>
    <row r="1492" spans="1:9" x14ac:dyDescent="0.4">
      <c r="A1492">
        <v>110668</v>
      </c>
      <c r="B1492" s="1">
        <v>44138</v>
      </c>
      <c r="C1492" s="2">
        <v>0.61458333333333326</v>
      </c>
      <c r="D1492">
        <v>901</v>
      </c>
      <c r="E1492" t="str">
        <f>VLOOKUP($D1492,商品マスタ,2,FALSE)</f>
        <v>ドリンク</v>
      </c>
      <c r="F1492" t="str">
        <f>VLOOKUP($D1492,商品マスタ,3,FALSE)</f>
        <v>ドリンクバー</v>
      </c>
      <c r="G1492" s="5">
        <v>350</v>
      </c>
      <c r="H1492">
        <v>2</v>
      </c>
      <c r="I1492" s="5">
        <f t="shared" si="23"/>
        <v>700</v>
      </c>
    </row>
    <row r="1493" spans="1:9" x14ac:dyDescent="0.4">
      <c r="A1493">
        <v>110668</v>
      </c>
      <c r="B1493" s="1">
        <v>44138</v>
      </c>
      <c r="C1493" s="2">
        <v>0.61458333333333326</v>
      </c>
      <c r="D1493">
        <v>503</v>
      </c>
      <c r="E1493" t="str">
        <f>VLOOKUP($D1493,商品マスタ,2,FALSE)</f>
        <v>サラダ</v>
      </c>
      <c r="F1493" t="str">
        <f>VLOOKUP($D1493,商品マスタ,3,FALSE)</f>
        <v>エビとアボカドのサラダ</v>
      </c>
      <c r="G1493" s="5">
        <v>500</v>
      </c>
      <c r="H1493">
        <v>2</v>
      </c>
      <c r="I1493" s="5">
        <f t="shared" si="23"/>
        <v>1000</v>
      </c>
    </row>
    <row r="1494" spans="1:9" x14ac:dyDescent="0.4">
      <c r="A1494">
        <v>110669</v>
      </c>
      <c r="B1494" s="1">
        <v>44138</v>
      </c>
      <c r="C1494" s="2">
        <v>0.61805555555555558</v>
      </c>
      <c r="D1494">
        <v>901</v>
      </c>
      <c r="E1494" t="str">
        <f>VLOOKUP($D1494,商品マスタ,2,FALSE)</f>
        <v>ドリンク</v>
      </c>
      <c r="F1494" t="str">
        <f>VLOOKUP($D1494,商品マスタ,3,FALSE)</f>
        <v>ドリンクバー</v>
      </c>
      <c r="G1494" s="5">
        <v>350</v>
      </c>
      <c r="H1494">
        <v>3</v>
      </c>
      <c r="I1494" s="5">
        <f t="shared" si="23"/>
        <v>1050</v>
      </c>
    </row>
    <row r="1495" spans="1:9" x14ac:dyDescent="0.4">
      <c r="A1495">
        <v>110670</v>
      </c>
      <c r="B1495" s="1">
        <v>44138</v>
      </c>
      <c r="C1495" s="2">
        <v>0.62152777777777779</v>
      </c>
      <c r="D1495">
        <v>901</v>
      </c>
      <c r="E1495" t="str">
        <f>VLOOKUP($D1495,商品マスタ,2,FALSE)</f>
        <v>ドリンク</v>
      </c>
      <c r="F1495" t="str">
        <f>VLOOKUP($D1495,商品マスタ,3,FALSE)</f>
        <v>ドリンクバー</v>
      </c>
      <c r="G1495" s="5">
        <v>350</v>
      </c>
      <c r="H1495">
        <v>3</v>
      </c>
      <c r="I1495" s="5">
        <f t="shared" si="23"/>
        <v>1050</v>
      </c>
    </row>
    <row r="1496" spans="1:9" x14ac:dyDescent="0.4">
      <c r="A1496">
        <v>110671</v>
      </c>
      <c r="B1496" s="1">
        <v>44138</v>
      </c>
      <c r="C1496" s="2">
        <v>0.62152777777777779</v>
      </c>
      <c r="D1496">
        <v>901</v>
      </c>
      <c r="E1496" t="str">
        <f>VLOOKUP($D1496,商品マスタ,2,FALSE)</f>
        <v>ドリンク</v>
      </c>
      <c r="F1496" t="str">
        <f>VLOOKUP($D1496,商品マスタ,3,FALSE)</f>
        <v>ドリンクバー</v>
      </c>
      <c r="G1496" s="5">
        <v>350</v>
      </c>
      <c r="H1496">
        <v>5</v>
      </c>
      <c r="I1496" s="5">
        <f t="shared" si="23"/>
        <v>1750</v>
      </c>
    </row>
    <row r="1497" spans="1:9" x14ac:dyDescent="0.4">
      <c r="A1497">
        <v>110671</v>
      </c>
      <c r="B1497" s="1">
        <v>44138</v>
      </c>
      <c r="C1497" s="2">
        <v>0.62152777777777779</v>
      </c>
      <c r="D1497">
        <v>902</v>
      </c>
      <c r="E1497" t="str">
        <f>VLOOKUP($D1497,商品マスタ,2,FALSE)</f>
        <v>ドリンク</v>
      </c>
      <c r="F1497" t="str">
        <f>VLOOKUP($D1497,商品マスタ,3,FALSE)</f>
        <v>ドリンクバー（キッズ）</v>
      </c>
      <c r="G1497" s="5">
        <v>200</v>
      </c>
      <c r="H1497">
        <v>6</v>
      </c>
      <c r="I1497" s="5">
        <f t="shared" si="23"/>
        <v>1200</v>
      </c>
    </row>
    <row r="1498" spans="1:9" x14ac:dyDescent="0.4">
      <c r="A1498">
        <v>110672</v>
      </c>
      <c r="B1498" s="1">
        <v>44138</v>
      </c>
      <c r="C1498" s="2">
        <v>0.625</v>
      </c>
      <c r="D1498">
        <v>203</v>
      </c>
      <c r="E1498" t="str">
        <f>VLOOKUP($D1498,商品マスタ,2,FALSE)</f>
        <v>ピザ</v>
      </c>
      <c r="F1498" t="str">
        <f>VLOOKUP($D1498,商品マスタ,3,FALSE)</f>
        <v>シーフード</v>
      </c>
      <c r="G1498" s="5">
        <v>900</v>
      </c>
      <c r="H1498">
        <v>2</v>
      </c>
      <c r="I1498" s="5">
        <f t="shared" si="23"/>
        <v>1800</v>
      </c>
    </row>
    <row r="1499" spans="1:9" x14ac:dyDescent="0.4">
      <c r="A1499">
        <v>110672</v>
      </c>
      <c r="B1499" s="1">
        <v>44138</v>
      </c>
      <c r="C1499" s="2">
        <v>0.625</v>
      </c>
      <c r="D1499">
        <v>901</v>
      </c>
      <c r="E1499" t="str">
        <f>VLOOKUP($D1499,商品マスタ,2,FALSE)</f>
        <v>ドリンク</v>
      </c>
      <c r="F1499" t="str">
        <f>VLOOKUP($D1499,商品マスタ,3,FALSE)</f>
        <v>ドリンクバー</v>
      </c>
      <c r="G1499" s="5">
        <v>350</v>
      </c>
      <c r="H1499">
        <v>5</v>
      </c>
      <c r="I1499" s="5">
        <f t="shared" si="23"/>
        <v>1750</v>
      </c>
    </row>
    <row r="1500" spans="1:9" x14ac:dyDescent="0.4">
      <c r="A1500">
        <v>110672</v>
      </c>
      <c r="B1500" s="1">
        <v>44138</v>
      </c>
      <c r="C1500" s="2">
        <v>0.625</v>
      </c>
      <c r="D1500">
        <v>601</v>
      </c>
      <c r="E1500" t="str">
        <f>VLOOKUP($D1500,商品マスタ,2,FALSE)</f>
        <v>デザート</v>
      </c>
      <c r="F1500" t="str">
        <f>VLOOKUP($D1500,商品マスタ,3,FALSE)</f>
        <v>アップルパイ</v>
      </c>
      <c r="G1500" s="5">
        <v>500</v>
      </c>
      <c r="H1500">
        <v>3</v>
      </c>
      <c r="I1500" s="5">
        <f t="shared" si="23"/>
        <v>1500</v>
      </c>
    </row>
    <row r="1501" spans="1:9" x14ac:dyDescent="0.4">
      <c r="A1501">
        <v>110673</v>
      </c>
      <c r="B1501" s="1">
        <v>44138</v>
      </c>
      <c r="C1501" s="2">
        <v>0.62847222222222221</v>
      </c>
      <c r="D1501">
        <v>601</v>
      </c>
      <c r="E1501" t="str">
        <f>VLOOKUP($D1501,商品マスタ,2,FALSE)</f>
        <v>デザート</v>
      </c>
      <c r="F1501" t="str">
        <f>VLOOKUP($D1501,商品マスタ,3,FALSE)</f>
        <v>アップルパイ</v>
      </c>
      <c r="G1501" s="5">
        <v>500</v>
      </c>
      <c r="H1501">
        <v>2</v>
      </c>
      <c r="I1501" s="5">
        <f t="shared" si="23"/>
        <v>1000</v>
      </c>
    </row>
    <row r="1502" spans="1:9" x14ac:dyDescent="0.4">
      <c r="A1502">
        <v>110673</v>
      </c>
      <c r="B1502" s="1">
        <v>44138</v>
      </c>
      <c r="C1502" s="2">
        <v>0.62847222222222221</v>
      </c>
      <c r="D1502">
        <v>901</v>
      </c>
      <c r="E1502" t="str">
        <f>VLOOKUP($D1502,商品マスタ,2,FALSE)</f>
        <v>ドリンク</v>
      </c>
      <c r="F1502" t="str">
        <f>VLOOKUP($D1502,商品マスタ,3,FALSE)</f>
        <v>ドリンクバー</v>
      </c>
      <c r="G1502" s="5">
        <v>350</v>
      </c>
      <c r="H1502">
        <v>2</v>
      </c>
      <c r="I1502" s="5">
        <f t="shared" si="23"/>
        <v>700</v>
      </c>
    </row>
    <row r="1503" spans="1:9" x14ac:dyDescent="0.4">
      <c r="A1503">
        <v>110673</v>
      </c>
      <c r="B1503" s="1">
        <v>44138</v>
      </c>
      <c r="C1503" s="2">
        <v>0.62847222222222221</v>
      </c>
      <c r="D1503">
        <v>902</v>
      </c>
      <c r="E1503" t="str">
        <f>VLOOKUP($D1503,商品マスタ,2,FALSE)</f>
        <v>ドリンク</v>
      </c>
      <c r="F1503" t="str">
        <f>VLOOKUP($D1503,商品マスタ,3,FALSE)</f>
        <v>ドリンクバー（キッズ）</v>
      </c>
      <c r="G1503" s="5">
        <v>200</v>
      </c>
      <c r="H1503">
        <v>2</v>
      </c>
      <c r="I1503" s="5">
        <f t="shared" si="23"/>
        <v>400</v>
      </c>
    </row>
    <row r="1504" spans="1:9" x14ac:dyDescent="0.4">
      <c r="A1504">
        <v>110674</v>
      </c>
      <c r="B1504" s="1">
        <v>44138</v>
      </c>
      <c r="C1504" s="2">
        <v>0.64236111111111105</v>
      </c>
      <c r="D1504">
        <v>901</v>
      </c>
      <c r="E1504" t="str">
        <f>VLOOKUP($D1504,商品マスタ,2,FALSE)</f>
        <v>ドリンク</v>
      </c>
      <c r="F1504" t="str">
        <f>VLOOKUP($D1504,商品マスタ,3,FALSE)</f>
        <v>ドリンクバー</v>
      </c>
      <c r="G1504" s="5">
        <v>350</v>
      </c>
      <c r="H1504">
        <v>3</v>
      </c>
      <c r="I1504" s="5">
        <f t="shared" si="23"/>
        <v>1050</v>
      </c>
    </row>
    <row r="1505" spans="1:9" x14ac:dyDescent="0.4">
      <c r="A1505">
        <v>110674</v>
      </c>
      <c r="B1505" s="1">
        <v>44138</v>
      </c>
      <c r="C1505" s="2">
        <v>0.64236111111111105</v>
      </c>
      <c r="D1505">
        <v>902</v>
      </c>
      <c r="E1505" t="str">
        <f>VLOOKUP($D1505,商品マスタ,2,FALSE)</f>
        <v>ドリンク</v>
      </c>
      <c r="F1505" t="str">
        <f>VLOOKUP($D1505,商品マスタ,3,FALSE)</f>
        <v>ドリンクバー（キッズ）</v>
      </c>
      <c r="G1505" s="5">
        <v>200</v>
      </c>
      <c r="H1505">
        <v>2</v>
      </c>
      <c r="I1505" s="5">
        <f t="shared" si="23"/>
        <v>400</v>
      </c>
    </row>
    <row r="1506" spans="1:9" x14ac:dyDescent="0.4">
      <c r="A1506">
        <v>110674</v>
      </c>
      <c r="B1506" s="1">
        <v>44138</v>
      </c>
      <c r="C1506" s="2">
        <v>0.64236111111111105</v>
      </c>
      <c r="D1506">
        <v>607</v>
      </c>
      <c r="E1506" t="str">
        <f>VLOOKUP($D1506,商品マスタ,2,FALSE)</f>
        <v>デザート</v>
      </c>
      <c r="F1506" t="str">
        <f>VLOOKUP($D1506,商品マスタ,3,FALSE)</f>
        <v>いちごシャーベット</v>
      </c>
      <c r="G1506" s="5">
        <v>300</v>
      </c>
      <c r="H1506">
        <v>2</v>
      </c>
      <c r="I1506" s="5">
        <f t="shared" si="23"/>
        <v>600</v>
      </c>
    </row>
    <row r="1507" spans="1:9" x14ac:dyDescent="0.4">
      <c r="A1507">
        <v>110675</v>
      </c>
      <c r="B1507" s="1">
        <v>44138</v>
      </c>
      <c r="C1507" s="2">
        <v>0.64583333333333326</v>
      </c>
      <c r="D1507">
        <v>101</v>
      </c>
      <c r="E1507" t="str">
        <f>VLOOKUP($D1507,商品マスタ,2,FALSE)</f>
        <v>パスタ</v>
      </c>
      <c r="F1507" t="str">
        <f>VLOOKUP($D1507,商品マスタ,3,FALSE)</f>
        <v>トマトミートソース</v>
      </c>
      <c r="G1507" s="5">
        <v>1000</v>
      </c>
      <c r="H1507">
        <v>1</v>
      </c>
      <c r="I1507" s="5">
        <f t="shared" si="23"/>
        <v>1000</v>
      </c>
    </row>
    <row r="1508" spans="1:9" x14ac:dyDescent="0.4">
      <c r="A1508">
        <v>110675</v>
      </c>
      <c r="B1508" s="1">
        <v>44138</v>
      </c>
      <c r="C1508" s="2">
        <v>0.64583333333333326</v>
      </c>
      <c r="D1508">
        <v>901</v>
      </c>
      <c r="E1508" t="str">
        <f>VLOOKUP($D1508,商品マスタ,2,FALSE)</f>
        <v>ドリンク</v>
      </c>
      <c r="F1508" t="str">
        <f>VLOOKUP($D1508,商品マスタ,3,FALSE)</f>
        <v>ドリンクバー</v>
      </c>
      <c r="G1508" s="5">
        <v>350</v>
      </c>
      <c r="H1508">
        <v>3</v>
      </c>
      <c r="I1508" s="5">
        <f t="shared" si="23"/>
        <v>1050</v>
      </c>
    </row>
    <row r="1509" spans="1:9" x14ac:dyDescent="0.4">
      <c r="A1509">
        <v>110676</v>
      </c>
      <c r="B1509" s="1">
        <v>44138</v>
      </c>
      <c r="C1509" s="2">
        <v>0.64930555555555547</v>
      </c>
      <c r="D1509">
        <v>901</v>
      </c>
      <c r="E1509" t="str">
        <f>VLOOKUP($D1509,商品マスタ,2,FALSE)</f>
        <v>ドリンク</v>
      </c>
      <c r="F1509" t="str">
        <f>VLOOKUP($D1509,商品マスタ,3,FALSE)</f>
        <v>ドリンクバー</v>
      </c>
      <c r="G1509" s="5">
        <v>350</v>
      </c>
      <c r="H1509">
        <v>6</v>
      </c>
      <c r="I1509" s="5">
        <f t="shared" si="23"/>
        <v>2100</v>
      </c>
    </row>
    <row r="1510" spans="1:9" x14ac:dyDescent="0.4">
      <c r="A1510">
        <v>110677</v>
      </c>
      <c r="B1510" s="1">
        <v>44138</v>
      </c>
      <c r="C1510" s="2">
        <v>0.65277777777777768</v>
      </c>
      <c r="D1510">
        <v>202</v>
      </c>
      <c r="E1510" t="str">
        <f>VLOOKUP($D1510,商品マスタ,2,FALSE)</f>
        <v>ピザ</v>
      </c>
      <c r="F1510" t="str">
        <f>VLOOKUP($D1510,商品マスタ,3,FALSE)</f>
        <v>フレッシュバジルのマルゲリータ</v>
      </c>
      <c r="G1510" s="5">
        <v>1000</v>
      </c>
      <c r="H1510">
        <v>1</v>
      </c>
      <c r="I1510" s="5">
        <f t="shared" si="23"/>
        <v>1000</v>
      </c>
    </row>
    <row r="1511" spans="1:9" x14ac:dyDescent="0.4">
      <c r="A1511">
        <v>110677</v>
      </c>
      <c r="B1511" s="1">
        <v>44138</v>
      </c>
      <c r="C1511" s="2">
        <v>0.65277777777777768</v>
      </c>
      <c r="D1511">
        <v>206</v>
      </c>
      <c r="E1511" t="str">
        <f>VLOOKUP($D1511,商品マスタ,2,FALSE)</f>
        <v>ピザ</v>
      </c>
      <c r="F1511" t="str">
        <f>VLOOKUP($D1511,商品マスタ,3,FALSE)</f>
        <v>コーン＆ポテト</v>
      </c>
      <c r="G1511" s="5">
        <v>800</v>
      </c>
      <c r="H1511">
        <v>1</v>
      </c>
      <c r="I1511" s="5">
        <f t="shared" si="23"/>
        <v>800</v>
      </c>
    </row>
    <row r="1512" spans="1:9" x14ac:dyDescent="0.4">
      <c r="A1512">
        <v>110677</v>
      </c>
      <c r="B1512" s="1">
        <v>44138</v>
      </c>
      <c r="C1512" s="2">
        <v>0.65277777777777768</v>
      </c>
      <c r="D1512">
        <v>901</v>
      </c>
      <c r="E1512" t="str">
        <f>VLOOKUP($D1512,商品マスタ,2,FALSE)</f>
        <v>ドリンク</v>
      </c>
      <c r="F1512" t="str">
        <f>VLOOKUP($D1512,商品マスタ,3,FALSE)</f>
        <v>ドリンクバー</v>
      </c>
      <c r="G1512" s="5">
        <v>350</v>
      </c>
      <c r="H1512">
        <v>4</v>
      </c>
      <c r="I1512" s="5">
        <f t="shared" si="23"/>
        <v>1400</v>
      </c>
    </row>
    <row r="1513" spans="1:9" x14ac:dyDescent="0.4">
      <c r="A1513">
        <v>110678</v>
      </c>
      <c r="B1513" s="1">
        <v>44138</v>
      </c>
      <c r="C1513" s="2">
        <v>0.65625</v>
      </c>
      <c r="D1513">
        <v>901</v>
      </c>
      <c r="E1513" t="str">
        <f>VLOOKUP($D1513,商品マスタ,2,FALSE)</f>
        <v>ドリンク</v>
      </c>
      <c r="F1513" t="str">
        <f>VLOOKUP($D1513,商品マスタ,3,FALSE)</f>
        <v>ドリンクバー</v>
      </c>
      <c r="G1513" s="5">
        <v>350</v>
      </c>
      <c r="H1513">
        <v>3</v>
      </c>
      <c r="I1513" s="5">
        <f t="shared" si="23"/>
        <v>1050</v>
      </c>
    </row>
    <row r="1514" spans="1:9" x14ac:dyDescent="0.4">
      <c r="A1514">
        <v>110679</v>
      </c>
      <c r="B1514" s="1">
        <v>44138</v>
      </c>
      <c r="C1514" s="2">
        <v>0.65972222222222221</v>
      </c>
      <c r="D1514">
        <v>901</v>
      </c>
      <c r="E1514" t="str">
        <f>VLOOKUP($D1514,商品マスタ,2,FALSE)</f>
        <v>ドリンク</v>
      </c>
      <c r="F1514" t="str">
        <f>VLOOKUP($D1514,商品マスタ,3,FALSE)</f>
        <v>ドリンクバー</v>
      </c>
      <c r="G1514" s="5">
        <v>350</v>
      </c>
      <c r="H1514">
        <v>3</v>
      </c>
      <c r="I1514" s="5">
        <f t="shared" si="23"/>
        <v>1050</v>
      </c>
    </row>
    <row r="1515" spans="1:9" x14ac:dyDescent="0.4">
      <c r="A1515">
        <v>110680</v>
      </c>
      <c r="B1515" s="1">
        <v>44138</v>
      </c>
      <c r="C1515" s="2">
        <v>0.65972222222222221</v>
      </c>
      <c r="D1515">
        <v>901</v>
      </c>
      <c r="E1515" t="str">
        <f>VLOOKUP($D1515,商品マスタ,2,FALSE)</f>
        <v>ドリンク</v>
      </c>
      <c r="F1515" t="str">
        <f>VLOOKUP($D1515,商品マスタ,3,FALSE)</f>
        <v>ドリンクバー</v>
      </c>
      <c r="G1515" s="5">
        <v>350</v>
      </c>
      <c r="H1515">
        <v>4</v>
      </c>
      <c r="I1515" s="5">
        <f t="shared" si="23"/>
        <v>1400</v>
      </c>
    </row>
    <row r="1516" spans="1:9" x14ac:dyDescent="0.4">
      <c r="A1516">
        <v>110681</v>
      </c>
      <c r="B1516" s="1">
        <v>44138</v>
      </c>
      <c r="C1516" s="2">
        <v>0.66319444444444442</v>
      </c>
      <c r="D1516">
        <v>203</v>
      </c>
      <c r="E1516" t="str">
        <f>VLOOKUP($D1516,商品マスタ,2,FALSE)</f>
        <v>ピザ</v>
      </c>
      <c r="F1516" t="str">
        <f>VLOOKUP($D1516,商品マスタ,3,FALSE)</f>
        <v>シーフード</v>
      </c>
      <c r="G1516" s="5">
        <v>900</v>
      </c>
      <c r="H1516">
        <v>1</v>
      </c>
      <c r="I1516" s="5">
        <f t="shared" si="23"/>
        <v>900</v>
      </c>
    </row>
    <row r="1517" spans="1:9" x14ac:dyDescent="0.4">
      <c r="A1517">
        <v>110681</v>
      </c>
      <c r="B1517" s="1">
        <v>44138</v>
      </c>
      <c r="C1517" s="2">
        <v>0.66319444444444442</v>
      </c>
      <c r="D1517">
        <v>901</v>
      </c>
      <c r="E1517" t="str">
        <f>VLOOKUP($D1517,商品マスタ,2,FALSE)</f>
        <v>ドリンク</v>
      </c>
      <c r="F1517" t="str">
        <f>VLOOKUP($D1517,商品マスタ,3,FALSE)</f>
        <v>ドリンクバー</v>
      </c>
      <c r="G1517" s="5">
        <v>350</v>
      </c>
      <c r="H1517">
        <v>3</v>
      </c>
      <c r="I1517" s="5">
        <f t="shared" si="23"/>
        <v>1050</v>
      </c>
    </row>
    <row r="1518" spans="1:9" x14ac:dyDescent="0.4">
      <c r="A1518">
        <v>110681</v>
      </c>
      <c r="B1518" s="1">
        <v>44138</v>
      </c>
      <c r="C1518" s="2">
        <v>0.66319444444444442</v>
      </c>
      <c r="D1518">
        <v>902</v>
      </c>
      <c r="E1518" t="str">
        <f>VLOOKUP($D1518,商品マスタ,2,FALSE)</f>
        <v>ドリンク</v>
      </c>
      <c r="F1518" t="str">
        <f>VLOOKUP($D1518,商品マスタ,3,FALSE)</f>
        <v>ドリンクバー（キッズ）</v>
      </c>
      <c r="G1518" s="5">
        <v>200</v>
      </c>
      <c r="H1518">
        <v>3</v>
      </c>
      <c r="I1518" s="5">
        <f t="shared" si="23"/>
        <v>600</v>
      </c>
    </row>
    <row r="1519" spans="1:9" x14ac:dyDescent="0.4">
      <c r="A1519">
        <v>110682</v>
      </c>
      <c r="B1519" s="1">
        <v>44138</v>
      </c>
      <c r="C1519" s="2">
        <v>0.66666666666666663</v>
      </c>
      <c r="D1519">
        <v>201</v>
      </c>
      <c r="E1519" t="str">
        <f>VLOOKUP($D1519,商品マスタ,2,FALSE)</f>
        <v>ピザ</v>
      </c>
      <c r="F1519" t="str">
        <f>VLOOKUP($D1519,商品マスタ,3,FALSE)</f>
        <v>マルゲリータ</v>
      </c>
      <c r="G1519" s="5">
        <v>900</v>
      </c>
      <c r="H1519">
        <v>1</v>
      </c>
      <c r="I1519" s="5">
        <f t="shared" si="23"/>
        <v>900</v>
      </c>
    </row>
    <row r="1520" spans="1:9" x14ac:dyDescent="0.4">
      <c r="A1520">
        <v>110682</v>
      </c>
      <c r="B1520" s="1">
        <v>44138</v>
      </c>
      <c r="C1520" s="2">
        <v>0.66666666666666663</v>
      </c>
      <c r="D1520">
        <v>901</v>
      </c>
      <c r="E1520" t="str">
        <f>VLOOKUP($D1520,商品マスタ,2,FALSE)</f>
        <v>ドリンク</v>
      </c>
      <c r="F1520" t="str">
        <f>VLOOKUP($D1520,商品マスタ,3,FALSE)</f>
        <v>ドリンクバー</v>
      </c>
      <c r="G1520" s="5">
        <v>350</v>
      </c>
      <c r="H1520">
        <v>4</v>
      </c>
      <c r="I1520" s="5">
        <f t="shared" si="23"/>
        <v>1400</v>
      </c>
    </row>
    <row r="1521" spans="1:9" x14ac:dyDescent="0.4">
      <c r="A1521">
        <v>110682</v>
      </c>
      <c r="B1521" s="1">
        <v>44138</v>
      </c>
      <c r="C1521" s="2">
        <v>0.66666666666666663</v>
      </c>
      <c r="D1521">
        <v>301</v>
      </c>
      <c r="E1521" t="str">
        <f>VLOOKUP($D1521,商品マスタ,2,FALSE)</f>
        <v>ドリア</v>
      </c>
      <c r="F1521" t="str">
        <f>VLOOKUP($D1521,商品マスタ,3,FALSE)</f>
        <v>シーフードドリア</v>
      </c>
      <c r="G1521" s="5">
        <v>900</v>
      </c>
      <c r="H1521">
        <v>1</v>
      </c>
      <c r="I1521" s="5">
        <f t="shared" si="23"/>
        <v>900</v>
      </c>
    </row>
    <row r="1522" spans="1:9" x14ac:dyDescent="0.4">
      <c r="A1522">
        <v>110682</v>
      </c>
      <c r="B1522" s="1">
        <v>44138</v>
      </c>
      <c r="C1522" s="2">
        <v>0.66666666666666663</v>
      </c>
      <c r="D1522">
        <v>605</v>
      </c>
      <c r="E1522" t="str">
        <f>VLOOKUP($D1522,商品マスタ,2,FALSE)</f>
        <v>デザート</v>
      </c>
      <c r="F1522" t="str">
        <f>VLOOKUP($D1522,商品マスタ,3,FALSE)</f>
        <v>バニラアイス</v>
      </c>
      <c r="G1522" s="5">
        <v>300</v>
      </c>
      <c r="H1522">
        <v>4</v>
      </c>
      <c r="I1522" s="5">
        <f t="shared" si="23"/>
        <v>1200</v>
      </c>
    </row>
    <row r="1523" spans="1:9" x14ac:dyDescent="0.4">
      <c r="A1523">
        <v>110683</v>
      </c>
      <c r="B1523" s="1">
        <v>44138</v>
      </c>
      <c r="C1523" s="2">
        <v>0.67013888888888884</v>
      </c>
      <c r="D1523">
        <v>603</v>
      </c>
      <c r="E1523" t="str">
        <f>VLOOKUP($D1523,商品マスタ,2,FALSE)</f>
        <v>デザート</v>
      </c>
      <c r="F1523" t="str">
        <f>VLOOKUP($D1523,商品マスタ,3,FALSE)</f>
        <v>イタリアンプリン</v>
      </c>
      <c r="G1523" s="5">
        <v>500</v>
      </c>
      <c r="H1523">
        <v>4</v>
      </c>
      <c r="I1523" s="5">
        <f t="shared" si="23"/>
        <v>2000</v>
      </c>
    </row>
    <row r="1524" spans="1:9" x14ac:dyDescent="0.4">
      <c r="A1524">
        <v>110683</v>
      </c>
      <c r="B1524" s="1">
        <v>44138</v>
      </c>
      <c r="C1524" s="2">
        <v>0.67013888888888884</v>
      </c>
      <c r="D1524">
        <v>901</v>
      </c>
      <c r="E1524" t="str">
        <f>VLOOKUP($D1524,商品マスタ,2,FALSE)</f>
        <v>ドリンク</v>
      </c>
      <c r="F1524" t="str">
        <f>VLOOKUP($D1524,商品マスタ,3,FALSE)</f>
        <v>ドリンクバー</v>
      </c>
      <c r="G1524" s="5">
        <v>350</v>
      </c>
      <c r="H1524">
        <v>3</v>
      </c>
      <c r="I1524" s="5">
        <f t="shared" si="23"/>
        <v>1050</v>
      </c>
    </row>
    <row r="1525" spans="1:9" x14ac:dyDescent="0.4">
      <c r="A1525">
        <v>110683</v>
      </c>
      <c r="B1525" s="1">
        <v>44138</v>
      </c>
      <c r="C1525" s="2">
        <v>0.67013888888888884</v>
      </c>
      <c r="D1525">
        <v>902</v>
      </c>
      <c r="E1525" t="str">
        <f>VLOOKUP($D1525,商品マスタ,2,FALSE)</f>
        <v>ドリンク</v>
      </c>
      <c r="F1525" t="str">
        <f>VLOOKUP($D1525,商品マスタ,3,FALSE)</f>
        <v>ドリンクバー（キッズ）</v>
      </c>
      <c r="G1525" s="5">
        <v>200</v>
      </c>
      <c r="H1525">
        <v>1</v>
      </c>
      <c r="I1525" s="5">
        <f t="shared" si="23"/>
        <v>200</v>
      </c>
    </row>
    <row r="1526" spans="1:9" x14ac:dyDescent="0.4">
      <c r="A1526">
        <v>110684</v>
      </c>
      <c r="B1526" s="1">
        <v>44138</v>
      </c>
      <c r="C1526" s="2">
        <v>0.68402777777777768</v>
      </c>
      <c r="D1526">
        <v>901</v>
      </c>
      <c r="E1526" t="str">
        <f>VLOOKUP($D1526,商品マスタ,2,FALSE)</f>
        <v>ドリンク</v>
      </c>
      <c r="F1526" t="str">
        <f>VLOOKUP($D1526,商品マスタ,3,FALSE)</f>
        <v>ドリンクバー</v>
      </c>
      <c r="G1526" s="5">
        <v>350</v>
      </c>
      <c r="H1526">
        <v>3</v>
      </c>
      <c r="I1526" s="5">
        <f t="shared" si="23"/>
        <v>1050</v>
      </c>
    </row>
    <row r="1527" spans="1:9" x14ac:dyDescent="0.4">
      <c r="A1527">
        <v>110684</v>
      </c>
      <c r="B1527" s="1">
        <v>44138</v>
      </c>
      <c r="C1527" s="2">
        <v>0.68402777777777768</v>
      </c>
      <c r="D1527">
        <v>902</v>
      </c>
      <c r="E1527" t="str">
        <f>VLOOKUP($D1527,商品マスタ,2,FALSE)</f>
        <v>ドリンク</v>
      </c>
      <c r="F1527" t="str">
        <f>VLOOKUP($D1527,商品マスタ,3,FALSE)</f>
        <v>ドリンクバー（キッズ）</v>
      </c>
      <c r="G1527" s="5">
        <v>200</v>
      </c>
      <c r="H1527">
        <v>4</v>
      </c>
      <c r="I1527" s="5">
        <f t="shared" si="23"/>
        <v>800</v>
      </c>
    </row>
    <row r="1528" spans="1:9" x14ac:dyDescent="0.4">
      <c r="A1528">
        <v>110684</v>
      </c>
      <c r="B1528" s="1">
        <v>44138</v>
      </c>
      <c r="C1528" s="2">
        <v>0.68402777777777768</v>
      </c>
      <c r="D1528">
        <v>608</v>
      </c>
      <c r="E1528" t="str">
        <f>VLOOKUP($D1528,商品マスタ,2,FALSE)</f>
        <v>デザート</v>
      </c>
      <c r="F1528" t="str">
        <f>VLOOKUP($D1528,商品マスタ,3,FALSE)</f>
        <v>キウイシャーベット</v>
      </c>
      <c r="G1528" s="5">
        <v>300</v>
      </c>
      <c r="H1528">
        <v>4</v>
      </c>
      <c r="I1528" s="5">
        <f t="shared" si="23"/>
        <v>1200</v>
      </c>
    </row>
    <row r="1529" spans="1:9" x14ac:dyDescent="0.4">
      <c r="A1529">
        <v>110685</v>
      </c>
      <c r="B1529" s="1">
        <v>44138</v>
      </c>
      <c r="C1529" s="2">
        <v>0.68749999999999989</v>
      </c>
      <c r="D1529">
        <v>202</v>
      </c>
      <c r="E1529" t="str">
        <f>VLOOKUP($D1529,商品マスタ,2,FALSE)</f>
        <v>ピザ</v>
      </c>
      <c r="F1529" t="str">
        <f>VLOOKUP($D1529,商品マスタ,3,FALSE)</f>
        <v>フレッシュバジルのマルゲリータ</v>
      </c>
      <c r="G1529" s="5">
        <v>1000</v>
      </c>
      <c r="H1529">
        <v>1</v>
      </c>
      <c r="I1529" s="5">
        <f t="shared" si="23"/>
        <v>1000</v>
      </c>
    </row>
    <row r="1530" spans="1:9" x14ac:dyDescent="0.4">
      <c r="A1530">
        <v>110685</v>
      </c>
      <c r="B1530" s="1">
        <v>44138</v>
      </c>
      <c r="C1530" s="2">
        <v>0.68749999999999989</v>
      </c>
      <c r="D1530">
        <v>901</v>
      </c>
      <c r="E1530" t="str">
        <f>VLOOKUP($D1530,商品マスタ,2,FALSE)</f>
        <v>ドリンク</v>
      </c>
      <c r="F1530" t="str">
        <f>VLOOKUP($D1530,商品マスタ,3,FALSE)</f>
        <v>ドリンクバー</v>
      </c>
      <c r="G1530" s="5">
        <v>350</v>
      </c>
      <c r="H1530">
        <v>4</v>
      </c>
      <c r="I1530" s="5">
        <f t="shared" si="23"/>
        <v>1400</v>
      </c>
    </row>
    <row r="1531" spans="1:9" x14ac:dyDescent="0.4">
      <c r="A1531">
        <v>110686</v>
      </c>
      <c r="B1531" s="1">
        <v>44138</v>
      </c>
      <c r="C1531" s="2">
        <v>0.6909722222222221</v>
      </c>
      <c r="D1531">
        <v>901</v>
      </c>
      <c r="E1531" t="str">
        <f>VLOOKUP($D1531,商品マスタ,2,FALSE)</f>
        <v>ドリンク</v>
      </c>
      <c r="F1531" t="str">
        <f>VLOOKUP($D1531,商品マスタ,3,FALSE)</f>
        <v>ドリンクバー</v>
      </c>
      <c r="G1531" s="5">
        <v>350</v>
      </c>
      <c r="H1531">
        <v>3</v>
      </c>
      <c r="I1531" s="5">
        <f t="shared" si="23"/>
        <v>1050</v>
      </c>
    </row>
    <row r="1532" spans="1:9" x14ac:dyDescent="0.4">
      <c r="A1532">
        <v>110687</v>
      </c>
      <c r="B1532" s="1">
        <v>44138</v>
      </c>
      <c r="C1532" s="2">
        <v>0.69444444444444431</v>
      </c>
      <c r="D1532">
        <v>201</v>
      </c>
      <c r="E1532" t="str">
        <f>VLOOKUP($D1532,商品マスタ,2,FALSE)</f>
        <v>ピザ</v>
      </c>
      <c r="F1532" t="str">
        <f>VLOOKUP($D1532,商品マスタ,3,FALSE)</f>
        <v>マルゲリータ</v>
      </c>
      <c r="G1532" s="5">
        <v>900</v>
      </c>
      <c r="H1532">
        <v>1</v>
      </c>
      <c r="I1532" s="5">
        <f t="shared" si="23"/>
        <v>900</v>
      </c>
    </row>
    <row r="1533" spans="1:9" x14ac:dyDescent="0.4">
      <c r="A1533">
        <v>110687</v>
      </c>
      <c r="B1533" s="1">
        <v>44138</v>
      </c>
      <c r="C1533" s="2">
        <v>0.69444444444444431</v>
      </c>
      <c r="D1533">
        <v>501</v>
      </c>
      <c r="E1533" t="str">
        <f>VLOOKUP($D1533,商品マスタ,2,FALSE)</f>
        <v>サラダ</v>
      </c>
      <c r="F1533" t="str">
        <f>VLOOKUP($D1533,商品マスタ,3,FALSE)</f>
        <v>コーンサラダ</v>
      </c>
      <c r="G1533" s="5">
        <v>350</v>
      </c>
      <c r="H1533">
        <v>1</v>
      </c>
      <c r="I1533" s="5">
        <f t="shared" si="23"/>
        <v>350</v>
      </c>
    </row>
    <row r="1534" spans="1:9" x14ac:dyDescent="0.4">
      <c r="A1534">
        <v>110687</v>
      </c>
      <c r="B1534" s="1">
        <v>44138</v>
      </c>
      <c r="C1534" s="2">
        <v>0.69444444444444431</v>
      </c>
      <c r="D1534">
        <v>301</v>
      </c>
      <c r="E1534" t="str">
        <f>VLOOKUP($D1534,商品マスタ,2,FALSE)</f>
        <v>ドリア</v>
      </c>
      <c r="F1534" t="str">
        <f>VLOOKUP($D1534,商品マスタ,3,FALSE)</f>
        <v>シーフードドリア</v>
      </c>
      <c r="G1534" s="5">
        <v>900</v>
      </c>
      <c r="H1534">
        <v>1</v>
      </c>
      <c r="I1534" s="5">
        <f t="shared" si="23"/>
        <v>900</v>
      </c>
    </row>
    <row r="1535" spans="1:9" x14ac:dyDescent="0.4">
      <c r="A1535">
        <v>110688</v>
      </c>
      <c r="B1535" s="1">
        <v>44138</v>
      </c>
      <c r="C1535" s="2">
        <v>0.69791666666666663</v>
      </c>
      <c r="D1535">
        <v>901</v>
      </c>
      <c r="E1535" t="str">
        <f>VLOOKUP($D1535,商品マスタ,2,FALSE)</f>
        <v>ドリンク</v>
      </c>
      <c r="F1535" t="str">
        <f>VLOOKUP($D1535,商品マスタ,3,FALSE)</f>
        <v>ドリンクバー</v>
      </c>
      <c r="G1535" s="5">
        <v>350</v>
      </c>
      <c r="H1535">
        <v>3</v>
      </c>
      <c r="I1535" s="5">
        <f t="shared" si="23"/>
        <v>1050</v>
      </c>
    </row>
    <row r="1536" spans="1:9" x14ac:dyDescent="0.4">
      <c r="A1536">
        <v>110689</v>
      </c>
      <c r="B1536" s="1">
        <v>44138</v>
      </c>
      <c r="C1536" s="2">
        <v>0.70138888888888884</v>
      </c>
      <c r="D1536">
        <v>901</v>
      </c>
      <c r="E1536" t="str">
        <f>VLOOKUP($D1536,商品マスタ,2,FALSE)</f>
        <v>ドリンク</v>
      </c>
      <c r="F1536" t="str">
        <f>VLOOKUP($D1536,商品マスタ,3,FALSE)</f>
        <v>ドリンクバー</v>
      </c>
      <c r="G1536" s="5">
        <v>350</v>
      </c>
      <c r="H1536">
        <v>3</v>
      </c>
      <c r="I1536" s="5">
        <f t="shared" si="23"/>
        <v>1050</v>
      </c>
    </row>
    <row r="1537" spans="1:9" x14ac:dyDescent="0.4">
      <c r="A1537">
        <v>110690</v>
      </c>
      <c r="B1537" s="1">
        <v>44138</v>
      </c>
      <c r="C1537" s="2">
        <v>0.70138888888888884</v>
      </c>
      <c r="D1537">
        <v>901</v>
      </c>
      <c r="E1537" t="str">
        <f>VLOOKUP($D1537,商品マスタ,2,FALSE)</f>
        <v>ドリンク</v>
      </c>
      <c r="F1537" t="str">
        <f>VLOOKUP($D1537,商品マスタ,3,FALSE)</f>
        <v>ドリンクバー</v>
      </c>
      <c r="G1537" s="5">
        <v>350</v>
      </c>
      <c r="H1537">
        <v>2</v>
      </c>
      <c r="I1537" s="5">
        <f t="shared" si="23"/>
        <v>700</v>
      </c>
    </row>
    <row r="1538" spans="1:9" x14ac:dyDescent="0.4">
      <c r="A1538">
        <v>110691</v>
      </c>
      <c r="B1538" s="1">
        <v>44138</v>
      </c>
      <c r="C1538" s="2">
        <v>0.70486111111111105</v>
      </c>
      <c r="D1538">
        <v>903</v>
      </c>
      <c r="E1538" t="str">
        <f>VLOOKUP($D1538,商品マスタ,2,FALSE)</f>
        <v>ドリンク</v>
      </c>
      <c r="F1538" t="str">
        <f>VLOOKUP($D1538,商品マスタ,3,FALSE)</f>
        <v>ビール（グラス）</v>
      </c>
      <c r="G1538" s="5">
        <v>400</v>
      </c>
      <c r="H1538">
        <v>3</v>
      </c>
      <c r="I1538" s="5">
        <f t="shared" si="23"/>
        <v>1200</v>
      </c>
    </row>
    <row r="1539" spans="1:9" x14ac:dyDescent="0.4">
      <c r="A1539">
        <v>110692</v>
      </c>
      <c r="B1539" s="1">
        <v>44138</v>
      </c>
      <c r="C1539" s="2">
        <v>0.70486111111111105</v>
      </c>
      <c r="D1539">
        <v>901</v>
      </c>
      <c r="E1539" t="str">
        <f>VLOOKUP($D1539,商品マスタ,2,FALSE)</f>
        <v>ドリンク</v>
      </c>
      <c r="F1539" t="str">
        <f>VLOOKUP($D1539,商品マスタ,3,FALSE)</f>
        <v>ドリンクバー</v>
      </c>
      <c r="G1539" s="5">
        <v>350</v>
      </c>
      <c r="H1539">
        <v>2</v>
      </c>
      <c r="I1539" s="5">
        <f t="shared" ref="I1539:I1602" si="24">G1539*H1539</f>
        <v>700</v>
      </c>
    </row>
    <row r="1540" spans="1:9" x14ac:dyDescent="0.4">
      <c r="A1540">
        <v>110693</v>
      </c>
      <c r="B1540" s="1">
        <v>44138</v>
      </c>
      <c r="C1540" s="2">
        <v>0.70486111111111105</v>
      </c>
      <c r="D1540">
        <v>901</v>
      </c>
      <c r="E1540" t="str">
        <f>VLOOKUP($D1540,商品マスタ,2,FALSE)</f>
        <v>ドリンク</v>
      </c>
      <c r="F1540" t="str">
        <f>VLOOKUP($D1540,商品マスタ,3,FALSE)</f>
        <v>ドリンクバー</v>
      </c>
      <c r="G1540" s="5">
        <v>350</v>
      </c>
      <c r="H1540">
        <v>2</v>
      </c>
      <c r="I1540" s="5">
        <f t="shared" si="24"/>
        <v>700</v>
      </c>
    </row>
    <row r="1541" spans="1:9" x14ac:dyDescent="0.4">
      <c r="A1541">
        <v>110694</v>
      </c>
      <c r="B1541" s="1">
        <v>44138</v>
      </c>
      <c r="C1541" s="2">
        <v>0.70833333333333326</v>
      </c>
      <c r="D1541">
        <v>108</v>
      </c>
      <c r="E1541" t="str">
        <f>VLOOKUP($D1541,商品マスタ,2,FALSE)</f>
        <v>パスタ</v>
      </c>
      <c r="F1541" t="str">
        <f>VLOOKUP($D1541,商品マスタ,3,FALSE)</f>
        <v>たらこクリーム</v>
      </c>
      <c r="G1541" s="5">
        <v>1000</v>
      </c>
      <c r="H1541">
        <v>1</v>
      </c>
      <c r="I1541" s="5">
        <f t="shared" si="24"/>
        <v>1000</v>
      </c>
    </row>
    <row r="1542" spans="1:9" x14ac:dyDescent="0.4">
      <c r="A1542">
        <v>110694</v>
      </c>
      <c r="B1542" s="1">
        <v>44138</v>
      </c>
      <c r="C1542" s="2">
        <v>0.70833333333333326</v>
      </c>
      <c r="D1542">
        <v>109</v>
      </c>
      <c r="E1542" t="str">
        <f>VLOOKUP($D1542,商品マスタ,2,FALSE)</f>
        <v>パスタ</v>
      </c>
      <c r="F1542" t="str">
        <f>VLOOKUP($D1542,商品マスタ,3,FALSE)</f>
        <v>ペペロンチーノ</v>
      </c>
      <c r="G1542" s="5">
        <v>900</v>
      </c>
      <c r="H1542">
        <v>1</v>
      </c>
      <c r="I1542" s="5">
        <f t="shared" si="24"/>
        <v>900</v>
      </c>
    </row>
    <row r="1543" spans="1:9" x14ac:dyDescent="0.4">
      <c r="A1543">
        <v>110694</v>
      </c>
      <c r="B1543" s="1">
        <v>44138</v>
      </c>
      <c r="C1543" s="2">
        <v>0.70833333333333326</v>
      </c>
      <c r="D1543">
        <v>901</v>
      </c>
      <c r="E1543" t="str">
        <f>VLOOKUP($D1543,商品マスタ,2,FALSE)</f>
        <v>ドリンク</v>
      </c>
      <c r="F1543" t="str">
        <f>VLOOKUP($D1543,商品マスタ,3,FALSE)</f>
        <v>ドリンクバー</v>
      </c>
      <c r="G1543" s="5">
        <v>350</v>
      </c>
      <c r="H1543">
        <v>2</v>
      </c>
      <c r="I1543" s="5">
        <f t="shared" si="24"/>
        <v>700</v>
      </c>
    </row>
    <row r="1544" spans="1:9" x14ac:dyDescent="0.4">
      <c r="A1544">
        <v>110694</v>
      </c>
      <c r="B1544" s="1">
        <v>44138</v>
      </c>
      <c r="C1544" s="2">
        <v>0.70833333333333326</v>
      </c>
      <c r="D1544">
        <v>502</v>
      </c>
      <c r="E1544" t="str">
        <f>VLOOKUP($D1544,商品マスタ,2,FALSE)</f>
        <v>サラダ</v>
      </c>
      <c r="F1544" t="str">
        <f>VLOOKUP($D1544,商品マスタ,3,FALSE)</f>
        <v>ポテトサラダ</v>
      </c>
      <c r="G1544" s="5">
        <v>350</v>
      </c>
      <c r="H1544">
        <v>2</v>
      </c>
      <c r="I1544" s="5">
        <f t="shared" si="24"/>
        <v>700</v>
      </c>
    </row>
    <row r="1545" spans="1:9" x14ac:dyDescent="0.4">
      <c r="A1545">
        <v>110695</v>
      </c>
      <c r="B1545" s="1">
        <v>44138</v>
      </c>
      <c r="C1545" s="2">
        <v>0.71180555555555547</v>
      </c>
      <c r="D1545">
        <v>402</v>
      </c>
      <c r="E1545" t="str">
        <f>VLOOKUP($D1545,商品マスタ,2,FALSE)</f>
        <v>ハンバーグ</v>
      </c>
      <c r="F1545" t="str">
        <f>VLOOKUP($D1545,商品マスタ,3,FALSE)</f>
        <v>和風ハンバーグ</v>
      </c>
      <c r="G1545" s="5">
        <v>1000</v>
      </c>
      <c r="H1545">
        <v>2</v>
      </c>
      <c r="I1545" s="5">
        <f t="shared" si="24"/>
        <v>2000</v>
      </c>
    </row>
    <row r="1546" spans="1:9" x14ac:dyDescent="0.4">
      <c r="A1546">
        <v>110695</v>
      </c>
      <c r="B1546" s="1">
        <v>44138</v>
      </c>
      <c r="C1546" s="2">
        <v>0.71180555555555547</v>
      </c>
      <c r="D1546">
        <v>901</v>
      </c>
      <c r="E1546" t="str">
        <f>VLOOKUP($D1546,商品マスタ,2,FALSE)</f>
        <v>ドリンク</v>
      </c>
      <c r="F1546" t="str">
        <f>VLOOKUP($D1546,商品マスタ,3,FALSE)</f>
        <v>ドリンクバー</v>
      </c>
      <c r="G1546" s="5">
        <v>350</v>
      </c>
      <c r="H1546">
        <v>2</v>
      </c>
      <c r="I1546" s="5">
        <f t="shared" si="24"/>
        <v>700</v>
      </c>
    </row>
    <row r="1547" spans="1:9" x14ac:dyDescent="0.4">
      <c r="A1547">
        <v>110695</v>
      </c>
      <c r="B1547" s="1">
        <v>44138</v>
      </c>
      <c r="C1547" s="2">
        <v>0.71180555555555547</v>
      </c>
      <c r="D1547">
        <v>503</v>
      </c>
      <c r="E1547" t="str">
        <f>VLOOKUP($D1547,商品マスタ,2,FALSE)</f>
        <v>サラダ</v>
      </c>
      <c r="F1547" t="str">
        <f>VLOOKUP($D1547,商品マスタ,3,FALSE)</f>
        <v>エビとアボカドのサラダ</v>
      </c>
      <c r="G1547" s="5">
        <v>500</v>
      </c>
      <c r="H1547">
        <v>2</v>
      </c>
      <c r="I1547" s="5">
        <f t="shared" si="24"/>
        <v>1000</v>
      </c>
    </row>
    <row r="1548" spans="1:9" x14ac:dyDescent="0.4">
      <c r="A1548">
        <v>110696</v>
      </c>
      <c r="B1548" s="1">
        <v>44138</v>
      </c>
      <c r="C1548" s="2">
        <v>0.72569444444444431</v>
      </c>
      <c r="D1548">
        <v>109</v>
      </c>
      <c r="E1548" t="str">
        <f>VLOOKUP($D1548,商品マスタ,2,FALSE)</f>
        <v>パスタ</v>
      </c>
      <c r="F1548" t="str">
        <f>VLOOKUP($D1548,商品マスタ,3,FALSE)</f>
        <v>ペペロンチーノ</v>
      </c>
      <c r="G1548" s="5">
        <v>900</v>
      </c>
      <c r="H1548">
        <v>2</v>
      </c>
      <c r="I1548" s="5">
        <f t="shared" si="24"/>
        <v>1800</v>
      </c>
    </row>
    <row r="1549" spans="1:9" x14ac:dyDescent="0.4">
      <c r="A1549">
        <v>110696</v>
      </c>
      <c r="B1549" s="1">
        <v>44138</v>
      </c>
      <c r="C1549" s="2">
        <v>0.72569444444444431</v>
      </c>
      <c r="D1549">
        <v>201</v>
      </c>
      <c r="E1549" t="str">
        <f>VLOOKUP($D1549,商品マスタ,2,FALSE)</f>
        <v>ピザ</v>
      </c>
      <c r="F1549" t="str">
        <f>VLOOKUP($D1549,商品マスタ,3,FALSE)</f>
        <v>マルゲリータ</v>
      </c>
      <c r="G1549" s="5">
        <v>900</v>
      </c>
      <c r="H1549">
        <v>1</v>
      </c>
      <c r="I1549" s="5">
        <f t="shared" si="24"/>
        <v>900</v>
      </c>
    </row>
    <row r="1550" spans="1:9" x14ac:dyDescent="0.4">
      <c r="A1550">
        <v>110696</v>
      </c>
      <c r="B1550" s="1">
        <v>44138</v>
      </c>
      <c r="C1550" s="2">
        <v>0.72569444444444431</v>
      </c>
      <c r="D1550">
        <v>901</v>
      </c>
      <c r="E1550" t="str">
        <f>VLOOKUP($D1550,商品マスタ,2,FALSE)</f>
        <v>ドリンク</v>
      </c>
      <c r="F1550" t="str">
        <f>VLOOKUP($D1550,商品マスタ,3,FALSE)</f>
        <v>ドリンクバー</v>
      </c>
      <c r="G1550" s="5">
        <v>350</v>
      </c>
      <c r="H1550">
        <v>3</v>
      </c>
      <c r="I1550" s="5">
        <f t="shared" si="24"/>
        <v>1050</v>
      </c>
    </row>
    <row r="1551" spans="1:9" x14ac:dyDescent="0.4">
      <c r="A1551">
        <v>110697</v>
      </c>
      <c r="B1551" s="1">
        <v>44138</v>
      </c>
      <c r="C1551" s="2">
        <v>0.72916666666666652</v>
      </c>
      <c r="D1551">
        <v>202</v>
      </c>
      <c r="E1551" t="str">
        <f>VLOOKUP($D1551,商品マスタ,2,FALSE)</f>
        <v>ピザ</v>
      </c>
      <c r="F1551" t="str">
        <f>VLOOKUP($D1551,商品マスタ,3,FALSE)</f>
        <v>フレッシュバジルのマルゲリータ</v>
      </c>
      <c r="G1551" s="5">
        <v>1000</v>
      </c>
      <c r="H1551">
        <v>2</v>
      </c>
      <c r="I1551" s="5">
        <f t="shared" si="24"/>
        <v>2000</v>
      </c>
    </row>
    <row r="1552" spans="1:9" x14ac:dyDescent="0.4">
      <c r="A1552">
        <v>110697</v>
      </c>
      <c r="B1552" s="1">
        <v>44138</v>
      </c>
      <c r="C1552" s="2">
        <v>0.72916666666666652</v>
      </c>
      <c r="D1552">
        <v>901</v>
      </c>
      <c r="E1552" t="str">
        <f>VLOOKUP($D1552,商品マスタ,2,FALSE)</f>
        <v>ドリンク</v>
      </c>
      <c r="F1552" t="str">
        <f>VLOOKUP($D1552,商品マスタ,3,FALSE)</f>
        <v>ドリンクバー</v>
      </c>
      <c r="G1552" s="5">
        <v>350</v>
      </c>
      <c r="H1552">
        <v>2</v>
      </c>
      <c r="I1552" s="5">
        <f t="shared" si="24"/>
        <v>700</v>
      </c>
    </row>
    <row r="1553" spans="1:9" x14ac:dyDescent="0.4">
      <c r="A1553">
        <v>110698</v>
      </c>
      <c r="B1553" s="1">
        <v>44138</v>
      </c>
      <c r="C1553" s="2">
        <v>0.73263888888888873</v>
      </c>
      <c r="D1553">
        <v>901</v>
      </c>
      <c r="E1553" t="str">
        <f>VLOOKUP($D1553,商品マスタ,2,FALSE)</f>
        <v>ドリンク</v>
      </c>
      <c r="F1553" t="str">
        <f>VLOOKUP($D1553,商品マスタ,3,FALSE)</f>
        <v>ドリンクバー</v>
      </c>
      <c r="G1553" s="5">
        <v>350</v>
      </c>
      <c r="H1553">
        <v>2</v>
      </c>
      <c r="I1553" s="5">
        <f t="shared" si="24"/>
        <v>700</v>
      </c>
    </row>
    <row r="1554" spans="1:9" x14ac:dyDescent="0.4">
      <c r="A1554">
        <v>110698</v>
      </c>
      <c r="B1554" s="1">
        <v>44138</v>
      </c>
      <c r="C1554" s="2">
        <v>0.73263888888888873</v>
      </c>
      <c r="D1554">
        <v>301</v>
      </c>
      <c r="E1554" t="str">
        <f>VLOOKUP($D1554,商品マスタ,2,FALSE)</f>
        <v>ドリア</v>
      </c>
      <c r="F1554" t="str">
        <f>VLOOKUP($D1554,商品マスタ,3,FALSE)</f>
        <v>シーフードドリア</v>
      </c>
      <c r="G1554" s="5">
        <v>900</v>
      </c>
      <c r="H1554">
        <v>2</v>
      </c>
      <c r="I1554" s="5">
        <f t="shared" si="24"/>
        <v>1800</v>
      </c>
    </row>
    <row r="1555" spans="1:9" x14ac:dyDescent="0.4">
      <c r="A1555">
        <v>110699</v>
      </c>
      <c r="B1555" s="1">
        <v>44138</v>
      </c>
      <c r="C1555" s="2">
        <v>0.73611111111111094</v>
      </c>
      <c r="D1555">
        <v>901</v>
      </c>
      <c r="E1555" t="str">
        <f>VLOOKUP($D1555,商品マスタ,2,FALSE)</f>
        <v>ドリンク</v>
      </c>
      <c r="F1555" t="str">
        <f>VLOOKUP($D1555,商品マスタ,3,FALSE)</f>
        <v>ドリンクバー</v>
      </c>
      <c r="G1555" s="5">
        <v>350</v>
      </c>
      <c r="H1555">
        <v>2</v>
      </c>
      <c r="I1555" s="5">
        <f t="shared" si="24"/>
        <v>700</v>
      </c>
    </row>
    <row r="1556" spans="1:9" x14ac:dyDescent="0.4">
      <c r="A1556">
        <v>110699</v>
      </c>
      <c r="B1556" s="1">
        <v>44138</v>
      </c>
      <c r="C1556" s="2">
        <v>0.73611111111111094</v>
      </c>
      <c r="D1556">
        <v>501</v>
      </c>
      <c r="E1556" t="str">
        <f>VLOOKUP($D1556,商品マスタ,2,FALSE)</f>
        <v>サラダ</v>
      </c>
      <c r="F1556" t="str">
        <f>VLOOKUP($D1556,商品マスタ,3,FALSE)</f>
        <v>コーンサラダ</v>
      </c>
      <c r="G1556" s="5">
        <v>350</v>
      </c>
      <c r="H1556">
        <v>2</v>
      </c>
      <c r="I1556" s="5">
        <f t="shared" si="24"/>
        <v>700</v>
      </c>
    </row>
    <row r="1557" spans="1:9" x14ac:dyDescent="0.4">
      <c r="A1557">
        <v>110699</v>
      </c>
      <c r="B1557" s="1">
        <v>44138</v>
      </c>
      <c r="C1557" s="2">
        <v>0.73611111111111094</v>
      </c>
      <c r="D1557">
        <v>301</v>
      </c>
      <c r="E1557" t="str">
        <f>VLOOKUP($D1557,商品マスタ,2,FALSE)</f>
        <v>ドリア</v>
      </c>
      <c r="F1557" t="str">
        <f>VLOOKUP($D1557,商品マスタ,3,FALSE)</f>
        <v>シーフードドリア</v>
      </c>
      <c r="G1557" s="5">
        <v>900</v>
      </c>
      <c r="H1557">
        <v>2</v>
      </c>
      <c r="I1557" s="5">
        <f t="shared" si="24"/>
        <v>1800</v>
      </c>
    </row>
    <row r="1558" spans="1:9" x14ac:dyDescent="0.4">
      <c r="A1558">
        <v>110700</v>
      </c>
      <c r="B1558" s="1">
        <v>44138</v>
      </c>
      <c r="C1558" s="2">
        <v>0.73958333333333326</v>
      </c>
      <c r="D1558">
        <v>901</v>
      </c>
      <c r="E1558" t="str">
        <f>VLOOKUP($D1558,商品マスタ,2,FALSE)</f>
        <v>ドリンク</v>
      </c>
      <c r="F1558" t="str">
        <f>VLOOKUP($D1558,商品マスタ,3,FALSE)</f>
        <v>ドリンクバー</v>
      </c>
      <c r="G1558" s="5">
        <v>350</v>
      </c>
      <c r="H1558">
        <v>2</v>
      </c>
      <c r="I1558" s="5">
        <f t="shared" si="24"/>
        <v>700</v>
      </c>
    </row>
    <row r="1559" spans="1:9" x14ac:dyDescent="0.4">
      <c r="A1559">
        <v>110701</v>
      </c>
      <c r="B1559" s="1">
        <v>44138</v>
      </c>
      <c r="C1559" s="2">
        <v>0.74305555555555547</v>
      </c>
      <c r="D1559">
        <v>901</v>
      </c>
      <c r="E1559" t="str">
        <f>VLOOKUP($D1559,商品マスタ,2,FALSE)</f>
        <v>ドリンク</v>
      </c>
      <c r="F1559" t="str">
        <f>VLOOKUP($D1559,商品マスタ,3,FALSE)</f>
        <v>ドリンクバー</v>
      </c>
      <c r="G1559" s="5">
        <v>350</v>
      </c>
      <c r="H1559">
        <v>1</v>
      </c>
      <c r="I1559" s="5">
        <f t="shared" si="24"/>
        <v>350</v>
      </c>
    </row>
    <row r="1560" spans="1:9" x14ac:dyDescent="0.4">
      <c r="A1560">
        <v>110701</v>
      </c>
      <c r="B1560" s="1">
        <v>44138</v>
      </c>
      <c r="C1560" s="2">
        <v>0.74305555555555547</v>
      </c>
      <c r="D1560">
        <v>303</v>
      </c>
      <c r="E1560" t="str">
        <f>VLOOKUP($D1560,商品マスタ,2,FALSE)</f>
        <v>ドリア</v>
      </c>
      <c r="F1560" t="str">
        <f>VLOOKUP($D1560,商品マスタ,3,FALSE)</f>
        <v>イカとエビのドリア</v>
      </c>
      <c r="G1560" s="5">
        <v>900</v>
      </c>
      <c r="H1560">
        <v>1</v>
      </c>
      <c r="I1560" s="5">
        <f t="shared" si="24"/>
        <v>900</v>
      </c>
    </row>
    <row r="1561" spans="1:9" x14ac:dyDescent="0.4">
      <c r="A1561">
        <v>110702</v>
      </c>
      <c r="B1561" s="1">
        <v>44138</v>
      </c>
      <c r="C1561" s="2">
        <v>0.74305555555555547</v>
      </c>
      <c r="D1561">
        <v>901</v>
      </c>
      <c r="E1561" t="str">
        <f>VLOOKUP($D1561,商品マスタ,2,FALSE)</f>
        <v>ドリンク</v>
      </c>
      <c r="F1561" t="str">
        <f>VLOOKUP($D1561,商品マスタ,3,FALSE)</f>
        <v>ドリンクバー</v>
      </c>
      <c r="G1561" s="5">
        <v>350</v>
      </c>
      <c r="H1561">
        <v>2</v>
      </c>
      <c r="I1561" s="5">
        <f t="shared" si="24"/>
        <v>700</v>
      </c>
    </row>
    <row r="1562" spans="1:9" x14ac:dyDescent="0.4">
      <c r="A1562">
        <v>110702</v>
      </c>
      <c r="B1562" s="1">
        <v>44138</v>
      </c>
      <c r="C1562" s="2">
        <v>0.74305555555555547</v>
      </c>
      <c r="D1562">
        <v>111</v>
      </c>
      <c r="E1562" t="str">
        <f>VLOOKUP($D1562,商品マスタ,2,FALSE)</f>
        <v>パスタ</v>
      </c>
      <c r="F1562" t="str">
        <f>VLOOKUP($D1562,商品マスタ,3,FALSE)</f>
        <v>和風きのこ</v>
      </c>
      <c r="G1562" s="5">
        <v>900</v>
      </c>
      <c r="H1562">
        <v>2</v>
      </c>
      <c r="I1562" s="5">
        <f t="shared" si="24"/>
        <v>1800</v>
      </c>
    </row>
    <row r="1563" spans="1:9" x14ac:dyDescent="0.4">
      <c r="A1563">
        <v>110703</v>
      </c>
      <c r="B1563" s="1">
        <v>44138</v>
      </c>
      <c r="C1563" s="2">
        <v>0.74305555555555547</v>
      </c>
      <c r="D1563">
        <v>903</v>
      </c>
      <c r="E1563" t="str">
        <f>VLOOKUP($D1563,商品マスタ,2,FALSE)</f>
        <v>ドリンク</v>
      </c>
      <c r="F1563" t="str">
        <f>VLOOKUP($D1563,商品マスタ,3,FALSE)</f>
        <v>ビール（グラス）</v>
      </c>
      <c r="G1563" s="5">
        <v>400</v>
      </c>
      <c r="H1563">
        <v>2</v>
      </c>
      <c r="I1563" s="5">
        <f t="shared" si="24"/>
        <v>800</v>
      </c>
    </row>
    <row r="1564" spans="1:9" x14ac:dyDescent="0.4">
      <c r="A1564">
        <v>110703</v>
      </c>
      <c r="B1564" s="1">
        <v>44138</v>
      </c>
      <c r="C1564" s="2">
        <v>0.74305555555555547</v>
      </c>
      <c r="D1564">
        <v>105</v>
      </c>
      <c r="E1564" t="str">
        <f>VLOOKUP($D1564,商品マスタ,2,FALSE)</f>
        <v>パスタ</v>
      </c>
      <c r="F1564" t="str">
        <f>VLOOKUP($D1564,商品マスタ,3,FALSE)</f>
        <v>カルボナーラ</v>
      </c>
      <c r="G1564" s="5">
        <v>1200</v>
      </c>
      <c r="H1564">
        <v>2</v>
      </c>
      <c r="I1564" s="5">
        <f t="shared" si="24"/>
        <v>2400</v>
      </c>
    </row>
    <row r="1565" spans="1:9" x14ac:dyDescent="0.4">
      <c r="A1565">
        <v>110704</v>
      </c>
      <c r="B1565" s="1">
        <v>44138</v>
      </c>
      <c r="C1565" s="2">
        <v>0.74305555555555547</v>
      </c>
      <c r="D1565">
        <v>904</v>
      </c>
      <c r="E1565" t="str">
        <f>VLOOKUP($D1565,商品マスタ,2,FALSE)</f>
        <v>ドリンク</v>
      </c>
      <c r="F1565" t="str">
        <f>VLOOKUP($D1565,商品マスタ,3,FALSE)</f>
        <v>ビール（中ジョッキ）</v>
      </c>
      <c r="G1565" s="5">
        <v>600</v>
      </c>
      <c r="H1565">
        <v>3</v>
      </c>
      <c r="I1565" s="5">
        <f t="shared" si="24"/>
        <v>1800</v>
      </c>
    </row>
    <row r="1566" spans="1:9" x14ac:dyDescent="0.4">
      <c r="A1566">
        <v>110705</v>
      </c>
      <c r="B1566" s="1">
        <v>44138</v>
      </c>
      <c r="C1566" s="2">
        <v>0.74652777777777768</v>
      </c>
      <c r="D1566">
        <v>901</v>
      </c>
      <c r="E1566" t="str">
        <f>VLOOKUP($D1566,商品マスタ,2,FALSE)</f>
        <v>ドリンク</v>
      </c>
      <c r="F1566" t="str">
        <f>VLOOKUP($D1566,商品マスタ,3,FALSE)</f>
        <v>ドリンクバー</v>
      </c>
      <c r="G1566" s="5">
        <v>350</v>
      </c>
      <c r="H1566">
        <v>2</v>
      </c>
      <c r="I1566" s="5">
        <f t="shared" si="24"/>
        <v>700</v>
      </c>
    </row>
    <row r="1567" spans="1:9" x14ac:dyDescent="0.4">
      <c r="A1567">
        <v>110705</v>
      </c>
      <c r="B1567" s="1">
        <v>44138</v>
      </c>
      <c r="C1567" s="2">
        <v>0.74652777777777768</v>
      </c>
      <c r="D1567">
        <v>403</v>
      </c>
      <c r="E1567" t="str">
        <f>VLOOKUP($D1567,商品マスタ,2,FALSE)</f>
        <v>ハンバーグ</v>
      </c>
      <c r="F1567" t="str">
        <f>VLOOKUP($D1567,商品マスタ,3,FALSE)</f>
        <v>イタリアンハンバーグ</v>
      </c>
      <c r="G1567" s="5">
        <v>1000</v>
      </c>
      <c r="H1567">
        <v>2</v>
      </c>
      <c r="I1567" s="5">
        <f t="shared" si="24"/>
        <v>2000</v>
      </c>
    </row>
    <row r="1568" spans="1:9" x14ac:dyDescent="0.4">
      <c r="A1568">
        <v>110706</v>
      </c>
      <c r="B1568" s="1">
        <v>44138</v>
      </c>
      <c r="C1568" s="2">
        <v>0.74652777777777768</v>
      </c>
      <c r="D1568">
        <v>301</v>
      </c>
      <c r="E1568" t="str">
        <f>VLOOKUP($D1568,商品マスタ,2,FALSE)</f>
        <v>ドリア</v>
      </c>
      <c r="F1568" t="str">
        <f>VLOOKUP($D1568,商品マスタ,3,FALSE)</f>
        <v>シーフードドリア</v>
      </c>
      <c r="G1568" s="5">
        <v>900</v>
      </c>
      <c r="H1568">
        <v>2</v>
      </c>
      <c r="I1568" s="5">
        <f t="shared" si="24"/>
        <v>1800</v>
      </c>
    </row>
    <row r="1569" spans="1:9" x14ac:dyDescent="0.4">
      <c r="A1569">
        <v>110706</v>
      </c>
      <c r="B1569" s="1">
        <v>44138</v>
      </c>
      <c r="C1569" s="2">
        <v>0.74652777777777768</v>
      </c>
      <c r="D1569">
        <v>501</v>
      </c>
      <c r="E1569" t="str">
        <f>VLOOKUP($D1569,商品マスタ,2,FALSE)</f>
        <v>サラダ</v>
      </c>
      <c r="F1569" t="str">
        <f>VLOOKUP($D1569,商品マスタ,3,FALSE)</f>
        <v>コーンサラダ</v>
      </c>
      <c r="G1569" s="5">
        <v>350</v>
      </c>
      <c r="H1569">
        <v>2</v>
      </c>
      <c r="I1569" s="5">
        <f t="shared" si="24"/>
        <v>700</v>
      </c>
    </row>
    <row r="1570" spans="1:9" x14ac:dyDescent="0.4">
      <c r="A1570">
        <v>110706</v>
      </c>
      <c r="B1570" s="1">
        <v>44138</v>
      </c>
      <c r="C1570" s="2">
        <v>0.74652777777777768</v>
      </c>
      <c r="D1570">
        <v>903</v>
      </c>
      <c r="E1570" t="str">
        <f>VLOOKUP($D1570,商品マスタ,2,FALSE)</f>
        <v>ドリンク</v>
      </c>
      <c r="F1570" t="str">
        <f>VLOOKUP($D1570,商品マスタ,3,FALSE)</f>
        <v>ビール（グラス）</v>
      </c>
      <c r="G1570" s="5">
        <v>400</v>
      </c>
      <c r="H1570">
        <v>2</v>
      </c>
      <c r="I1570" s="5">
        <f t="shared" si="24"/>
        <v>800</v>
      </c>
    </row>
    <row r="1571" spans="1:9" x14ac:dyDescent="0.4">
      <c r="A1571">
        <v>110707</v>
      </c>
      <c r="B1571" s="1">
        <v>44138</v>
      </c>
      <c r="C1571" s="2">
        <v>0.75</v>
      </c>
      <c r="D1571">
        <v>105</v>
      </c>
      <c r="E1571" t="str">
        <f>VLOOKUP($D1571,商品マスタ,2,FALSE)</f>
        <v>パスタ</v>
      </c>
      <c r="F1571" t="str">
        <f>VLOOKUP($D1571,商品マスタ,3,FALSE)</f>
        <v>カルボナーラ</v>
      </c>
      <c r="G1571" s="5">
        <v>1200</v>
      </c>
      <c r="H1571">
        <v>2</v>
      </c>
      <c r="I1571" s="5">
        <f t="shared" si="24"/>
        <v>2400</v>
      </c>
    </row>
    <row r="1572" spans="1:9" x14ac:dyDescent="0.4">
      <c r="A1572">
        <v>110707</v>
      </c>
      <c r="B1572" s="1">
        <v>44138</v>
      </c>
      <c r="C1572" s="2">
        <v>0.75</v>
      </c>
      <c r="D1572">
        <v>109</v>
      </c>
      <c r="E1572" t="str">
        <f>VLOOKUP($D1572,商品マスタ,2,FALSE)</f>
        <v>パスタ</v>
      </c>
      <c r="F1572" t="str">
        <f>VLOOKUP($D1572,商品マスタ,3,FALSE)</f>
        <v>ペペロンチーノ</v>
      </c>
      <c r="G1572" s="5">
        <v>900</v>
      </c>
      <c r="H1572">
        <v>2</v>
      </c>
      <c r="I1572" s="5">
        <f t="shared" si="24"/>
        <v>1800</v>
      </c>
    </row>
    <row r="1573" spans="1:9" x14ac:dyDescent="0.4">
      <c r="A1573">
        <v>110707</v>
      </c>
      <c r="B1573" s="1">
        <v>44138</v>
      </c>
      <c r="C1573" s="2">
        <v>0.75</v>
      </c>
      <c r="D1573">
        <v>901</v>
      </c>
      <c r="E1573" t="str">
        <f>VLOOKUP($D1573,商品マスタ,2,FALSE)</f>
        <v>ドリンク</v>
      </c>
      <c r="F1573" t="str">
        <f>VLOOKUP($D1573,商品マスタ,3,FALSE)</f>
        <v>ドリンクバー</v>
      </c>
      <c r="G1573" s="5">
        <v>350</v>
      </c>
      <c r="H1573">
        <v>4</v>
      </c>
      <c r="I1573" s="5">
        <f t="shared" si="24"/>
        <v>1400</v>
      </c>
    </row>
    <row r="1574" spans="1:9" x14ac:dyDescent="0.4">
      <c r="A1574">
        <v>110707</v>
      </c>
      <c r="B1574" s="1">
        <v>44138</v>
      </c>
      <c r="C1574" s="2">
        <v>0.75</v>
      </c>
      <c r="D1574">
        <v>505</v>
      </c>
      <c r="E1574" t="str">
        <f>VLOOKUP($D1574,商品マスタ,2,FALSE)</f>
        <v>サラダ</v>
      </c>
      <c r="F1574" t="str">
        <f>VLOOKUP($D1574,商品マスタ,3,FALSE)</f>
        <v>ツナサラダ</v>
      </c>
      <c r="G1574" s="5">
        <v>400</v>
      </c>
      <c r="H1574">
        <v>1</v>
      </c>
      <c r="I1574" s="5">
        <f t="shared" si="24"/>
        <v>400</v>
      </c>
    </row>
    <row r="1575" spans="1:9" x14ac:dyDescent="0.4">
      <c r="A1575">
        <v>110708</v>
      </c>
      <c r="B1575" s="1">
        <v>44138</v>
      </c>
      <c r="C1575" s="2">
        <v>0.7534722222222221</v>
      </c>
      <c r="D1575">
        <v>402</v>
      </c>
      <c r="E1575" t="str">
        <f>VLOOKUP($D1575,商品マスタ,2,FALSE)</f>
        <v>ハンバーグ</v>
      </c>
      <c r="F1575" t="str">
        <f>VLOOKUP($D1575,商品マスタ,3,FALSE)</f>
        <v>和風ハンバーグ</v>
      </c>
      <c r="G1575" s="5">
        <v>1000</v>
      </c>
      <c r="H1575">
        <v>2</v>
      </c>
      <c r="I1575" s="5">
        <f t="shared" si="24"/>
        <v>2000</v>
      </c>
    </row>
    <row r="1576" spans="1:9" x14ac:dyDescent="0.4">
      <c r="A1576">
        <v>110708</v>
      </c>
      <c r="B1576" s="1">
        <v>44138</v>
      </c>
      <c r="C1576" s="2">
        <v>0.7534722222222221</v>
      </c>
      <c r="D1576">
        <v>901</v>
      </c>
      <c r="E1576" t="str">
        <f>VLOOKUP($D1576,商品マスタ,2,FALSE)</f>
        <v>ドリンク</v>
      </c>
      <c r="F1576" t="str">
        <f>VLOOKUP($D1576,商品マスタ,3,FALSE)</f>
        <v>ドリンクバー</v>
      </c>
      <c r="G1576" s="5">
        <v>350</v>
      </c>
      <c r="H1576">
        <v>2</v>
      </c>
      <c r="I1576" s="5">
        <f t="shared" si="24"/>
        <v>700</v>
      </c>
    </row>
    <row r="1577" spans="1:9" x14ac:dyDescent="0.4">
      <c r="A1577">
        <v>110708</v>
      </c>
      <c r="B1577" s="1">
        <v>44138</v>
      </c>
      <c r="C1577" s="2">
        <v>0.7534722222222221</v>
      </c>
      <c r="D1577">
        <v>503</v>
      </c>
      <c r="E1577" t="str">
        <f>VLOOKUP($D1577,商品マスタ,2,FALSE)</f>
        <v>サラダ</v>
      </c>
      <c r="F1577" t="str">
        <f>VLOOKUP($D1577,商品マスタ,3,FALSE)</f>
        <v>エビとアボカドのサラダ</v>
      </c>
      <c r="G1577" s="5">
        <v>500</v>
      </c>
      <c r="H1577">
        <v>2</v>
      </c>
      <c r="I1577" s="5">
        <f t="shared" si="24"/>
        <v>1000</v>
      </c>
    </row>
    <row r="1578" spans="1:9" x14ac:dyDescent="0.4">
      <c r="A1578">
        <v>110709</v>
      </c>
      <c r="B1578" s="1">
        <v>44138</v>
      </c>
      <c r="C1578" s="2">
        <v>0.7534722222222221</v>
      </c>
      <c r="D1578">
        <v>109</v>
      </c>
      <c r="E1578" t="str">
        <f>VLOOKUP($D1578,商品マスタ,2,FALSE)</f>
        <v>パスタ</v>
      </c>
      <c r="F1578" t="str">
        <f>VLOOKUP($D1578,商品マスタ,3,FALSE)</f>
        <v>ペペロンチーノ</v>
      </c>
      <c r="G1578" s="5">
        <v>900</v>
      </c>
      <c r="H1578">
        <v>2</v>
      </c>
      <c r="I1578" s="5">
        <f t="shared" si="24"/>
        <v>1800</v>
      </c>
    </row>
    <row r="1579" spans="1:9" x14ac:dyDescent="0.4">
      <c r="A1579">
        <v>110709</v>
      </c>
      <c r="B1579" s="1">
        <v>44138</v>
      </c>
      <c r="C1579" s="2">
        <v>0.7534722222222221</v>
      </c>
      <c r="D1579">
        <v>201</v>
      </c>
      <c r="E1579" t="str">
        <f>VLOOKUP($D1579,商品マスタ,2,FALSE)</f>
        <v>ピザ</v>
      </c>
      <c r="F1579" t="str">
        <f>VLOOKUP($D1579,商品マスタ,3,FALSE)</f>
        <v>マルゲリータ</v>
      </c>
      <c r="G1579" s="5">
        <v>900</v>
      </c>
      <c r="H1579">
        <v>1</v>
      </c>
      <c r="I1579" s="5">
        <f t="shared" si="24"/>
        <v>900</v>
      </c>
    </row>
    <row r="1580" spans="1:9" x14ac:dyDescent="0.4">
      <c r="A1580">
        <v>110709</v>
      </c>
      <c r="B1580" s="1">
        <v>44138</v>
      </c>
      <c r="C1580" s="2">
        <v>0.7534722222222221</v>
      </c>
      <c r="D1580">
        <v>901</v>
      </c>
      <c r="E1580" t="str">
        <f>VLOOKUP($D1580,商品マスタ,2,FALSE)</f>
        <v>ドリンク</v>
      </c>
      <c r="F1580" t="str">
        <f>VLOOKUP($D1580,商品マスタ,3,FALSE)</f>
        <v>ドリンクバー</v>
      </c>
      <c r="G1580" s="5">
        <v>350</v>
      </c>
      <c r="H1580">
        <v>3</v>
      </c>
      <c r="I1580" s="5">
        <f t="shared" si="24"/>
        <v>1050</v>
      </c>
    </row>
    <row r="1581" spans="1:9" x14ac:dyDescent="0.4">
      <c r="A1581">
        <v>110710</v>
      </c>
      <c r="B1581" s="1">
        <v>44138</v>
      </c>
      <c r="C1581" s="2">
        <v>0.75694444444444431</v>
      </c>
      <c r="D1581">
        <v>202</v>
      </c>
      <c r="E1581" t="str">
        <f>VLOOKUP($D1581,商品マスタ,2,FALSE)</f>
        <v>ピザ</v>
      </c>
      <c r="F1581" t="str">
        <f>VLOOKUP($D1581,商品マスタ,3,FALSE)</f>
        <v>フレッシュバジルのマルゲリータ</v>
      </c>
      <c r="G1581" s="5">
        <v>1000</v>
      </c>
      <c r="H1581">
        <v>2</v>
      </c>
      <c r="I1581" s="5">
        <f t="shared" si="24"/>
        <v>2000</v>
      </c>
    </row>
    <row r="1582" spans="1:9" x14ac:dyDescent="0.4">
      <c r="A1582">
        <v>110710</v>
      </c>
      <c r="B1582" s="1">
        <v>44138</v>
      </c>
      <c r="C1582" s="2">
        <v>0.75694444444444431</v>
      </c>
      <c r="D1582">
        <v>901</v>
      </c>
      <c r="E1582" t="str">
        <f>VLOOKUP($D1582,商品マスタ,2,FALSE)</f>
        <v>ドリンク</v>
      </c>
      <c r="F1582" t="str">
        <f>VLOOKUP($D1582,商品マスタ,3,FALSE)</f>
        <v>ドリンクバー</v>
      </c>
      <c r="G1582" s="5">
        <v>350</v>
      </c>
      <c r="H1582">
        <v>2</v>
      </c>
      <c r="I1582" s="5">
        <f t="shared" si="24"/>
        <v>700</v>
      </c>
    </row>
    <row r="1583" spans="1:9" x14ac:dyDescent="0.4">
      <c r="A1583">
        <v>110711</v>
      </c>
      <c r="B1583" s="1">
        <v>44138</v>
      </c>
      <c r="C1583" s="2">
        <v>0.76041666666666652</v>
      </c>
      <c r="D1583">
        <v>901</v>
      </c>
      <c r="E1583" t="str">
        <f>VLOOKUP($D1583,商品マスタ,2,FALSE)</f>
        <v>ドリンク</v>
      </c>
      <c r="F1583" t="str">
        <f>VLOOKUP($D1583,商品マスタ,3,FALSE)</f>
        <v>ドリンクバー</v>
      </c>
      <c r="G1583" s="5">
        <v>350</v>
      </c>
      <c r="H1583">
        <v>2</v>
      </c>
      <c r="I1583" s="5">
        <f t="shared" si="24"/>
        <v>700</v>
      </c>
    </row>
    <row r="1584" spans="1:9" x14ac:dyDescent="0.4">
      <c r="A1584">
        <v>110711</v>
      </c>
      <c r="B1584" s="1">
        <v>44138</v>
      </c>
      <c r="C1584" s="2">
        <v>0.76041666666666652</v>
      </c>
      <c r="D1584">
        <v>301</v>
      </c>
      <c r="E1584" t="str">
        <f>VLOOKUP($D1584,商品マスタ,2,FALSE)</f>
        <v>ドリア</v>
      </c>
      <c r="F1584" t="str">
        <f>VLOOKUP($D1584,商品マスタ,3,FALSE)</f>
        <v>シーフードドリア</v>
      </c>
      <c r="G1584" s="5">
        <v>900</v>
      </c>
      <c r="H1584">
        <v>2</v>
      </c>
      <c r="I1584" s="5">
        <f t="shared" si="24"/>
        <v>1800</v>
      </c>
    </row>
    <row r="1585" spans="1:9" x14ac:dyDescent="0.4">
      <c r="A1585">
        <v>110712</v>
      </c>
      <c r="B1585" s="1">
        <v>44138</v>
      </c>
      <c r="C1585" s="2">
        <v>0.76388888888888873</v>
      </c>
      <c r="D1585">
        <v>901</v>
      </c>
      <c r="E1585" t="str">
        <f>VLOOKUP($D1585,商品マスタ,2,FALSE)</f>
        <v>ドリンク</v>
      </c>
      <c r="F1585" t="str">
        <f>VLOOKUP($D1585,商品マスタ,3,FALSE)</f>
        <v>ドリンクバー</v>
      </c>
      <c r="G1585" s="5">
        <v>350</v>
      </c>
      <c r="H1585">
        <v>3</v>
      </c>
      <c r="I1585" s="5">
        <f t="shared" si="24"/>
        <v>1050</v>
      </c>
    </row>
    <row r="1586" spans="1:9" x14ac:dyDescent="0.4">
      <c r="A1586">
        <v>110712</v>
      </c>
      <c r="B1586" s="1">
        <v>44138</v>
      </c>
      <c r="C1586" s="2">
        <v>0.76388888888888873</v>
      </c>
      <c r="D1586">
        <v>501</v>
      </c>
      <c r="E1586" t="str">
        <f>VLOOKUP($D1586,商品マスタ,2,FALSE)</f>
        <v>サラダ</v>
      </c>
      <c r="F1586" t="str">
        <f>VLOOKUP($D1586,商品マスタ,3,FALSE)</f>
        <v>コーンサラダ</v>
      </c>
      <c r="G1586" s="5">
        <v>350</v>
      </c>
      <c r="H1586">
        <v>3</v>
      </c>
      <c r="I1586" s="5">
        <f t="shared" si="24"/>
        <v>1050</v>
      </c>
    </row>
    <row r="1587" spans="1:9" x14ac:dyDescent="0.4">
      <c r="A1587">
        <v>110712</v>
      </c>
      <c r="B1587" s="1">
        <v>44138</v>
      </c>
      <c r="C1587" s="2">
        <v>0.76388888888888873</v>
      </c>
      <c r="D1587">
        <v>401</v>
      </c>
      <c r="E1587" t="str">
        <f>VLOOKUP($D1587,商品マスタ,2,FALSE)</f>
        <v>ハンバーグ</v>
      </c>
      <c r="F1587" t="str">
        <f>VLOOKUP($D1587,商品マスタ,3,FALSE)</f>
        <v>煮込みハンバーグ</v>
      </c>
      <c r="G1587" s="5">
        <v>1200</v>
      </c>
      <c r="H1587">
        <v>3</v>
      </c>
      <c r="I1587" s="5">
        <f t="shared" si="24"/>
        <v>3600</v>
      </c>
    </row>
    <row r="1588" spans="1:9" x14ac:dyDescent="0.4">
      <c r="A1588">
        <v>110713</v>
      </c>
      <c r="B1588" s="1">
        <v>44138</v>
      </c>
      <c r="C1588" s="2">
        <v>0.76736111111111105</v>
      </c>
      <c r="D1588">
        <v>901</v>
      </c>
      <c r="E1588" t="str">
        <f>VLOOKUP($D1588,商品マスタ,2,FALSE)</f>
        <v>ドリンク</v>
      </c>
      <c r="F1588" t="str">
        <f>VLOOKUP($D1588,商品マスタ,3,FALSE)</f>
        <v>ドリンクバー</v>
      </c>
      <c r="G1588" s="5">
        <v>350</v>
      </c>
      <c r="H1588">
        <v>2</v>
      </c>
      <c r="I1588" s="5">
        <f t="shared" si="24"/>
        <v>700</v>
      </c>
    </row>
    <row r="1589" spans="1:9" x14ac:dyDescent="0.4">
      <c r="A1589">
        <v>110714</v>
      </c>
      <c r="B1589" s="1">
        <v>44138</v>
      </c>
      <c r="C1589" s="2">
        <v>0.77083333333333326</v>
      </c>
      <c r="D1589">
        <v>901</v>
      </c>
      <c r="E1589" t="str">
        <f>VLOOKUP($D1589,商品マスタ,2,FALSE)</f>
        <v>ドリンク</v>
      </c>
      <c r="F1589" t="str">
        <f>VLOOKUP($D1589,商品マスタ,3,FALSE)</f>
        <v>ドリンクバー</v>
      </c>
      <c r="G1589" s="5">
        <v>350</v>
      </c>
      <c r="H1589">
        <v>1</v>
      </c>
      <c r="I1589" s="5">
        <f t="shared" si="24"/>
        <v>350</v>
      </c>
    </row>
    <row r="1590" spans="1:9" x14ac:dyDescent="0.4">
      <c r="A1590">
        <v>110714</v>
      </c>
      <c r="B1590" s="1">
        <v>44138</v>
      </c>
      <c r="C1590" s="2">
        <v>0.77083333333333326</v>
      </c>
      <c r="D1590">
        <v>303</v>
      </c>
      <c r="E1590" t="str">
        <f>VLOOKUP($D1590,商品マスタ,2,FALSE)</f>
        <v>ドリア</v>
      </c>
      <c r="F1590" t="str">
        <f>VLOOKUP($D1590,商品マスタ,3,FALSE)</f>
        <v>イカとエビのドリア</v>
      </c>
      <c r="G1590" s="5">
        <v>900</v>
      </c>
      <c r="H1590">
        <v>1</v>
      </c>
      <c r="I1590" s="5">
        <f t="shared" si="24"/>
        <v>900</v>
      </c>
    </row>
    <row r="1591" spans="1:9" x14ac:dyDescent="0.4">
      <c r="A1591">
        <v>110715</v>
      </c>
      <c r="B1591" s="1">
        <v>44138</v>
      </c>
      <c r="C1591" s="2">
        <v>0.77083333333333326</v>
      </c>
      <c r="D1591">
        <v>901</v>
      </c>
      <c r="E1591" t="str">
        <f>VLOOKUP($D1591,商品マスタ,2,FALSE)</f>
        <v>ドリンク</v>
      </c>
      <c r="F1591" t="str">
        <f>VLOOKUP($D1591,商品マスタ,3,FALSE)</f>
        <v>ドリンクバー</v>
      </c>
      <c r="G1591" s="5">
        <v>350</v>
      </c>
      <c r="H1591">
        <v>2</v>
      </c>
      <c r="I1591" s="5">
        <f t="shared" si="24"/>
        <v>700</v>
      </c>
    </row>
    <row r="1592" spans="1:9" x14ac:dyDescent="0.4">
      <c r="A1592">
        <v>110715</v>
      </c>
      <c r="B1592" s="1">
        <v>44138</v>
      </c>
      <c r="C1592" s="2">
        <v>0.77083333333333326</v>
      </c>
      <c r="D1592">
        <v>111</v>
      </c>
      <c r="E1592" t="str">
        <f>VLOOKUP($D1592,商品マスタ,2,FALSE)</f>
        <v>パスタ</v>
      </c>
      <c r="F1592" t="str">
        <f>VLOOKUP($D1592,商品マスタ,3,FALSE)</f>
        <v>和風きのこ</v>
      </c>
      <c r="G1592" s="5">
        <v>900</v>
      </c>
      <c r="H1592">
        <v>2</v>
      </c>
      <c r="I1592" s="5">
        <f t="shared" si="24"/>
        <v>1800</v>
      </c>
    </row>
    <row r="1593" spans="1:9" x14ac:dyDescent="0.4">
      <c r="A1593">
        <v>110716</v>
      </c>
      <c r="B1593" s="1">
        <v>44138</v>
      </c>
      <c r="C1593" s="2">
        <v>0.77083333333333326</v>
      </c>
      <c r="D1593">
        <v>903</v>
      </c>
      <c r="E1593" t="str">
        <f>VLOOKUP($D1593,商品マスタ,2,FALSE)</f>
        <v>ドリンク</v>
      </c>
      <c r="F1593" t="str">
        <f>VLOOKUP($D1593,商品マスタ,3,FALSE)</f>
        <v>ビール（グラス）</v>
      </c>
      <c r="G1593" s="5">
        <v>400</v>
      </c>
      <c r="H1593">
        <v>2</v>
      </c>
      <c r="I1593" s="5">
        <f t="shared" si="24"/>
        <v>800</v>
      </c>
    </row>
    <row r="1594" spans="1:9" x14ac:dyDescent="0.4">
      <c r="A1594">
        <v>110716</v>
      </c>
      <c r="B1594" s="1">
        <v>44138</v>
      </c>
      <c r="C1594" s="2">
        <v>0.77083333333333326</v>
      </c>
      <c r="D1594">
        <v>105</v>
      </c>
      <c r="E1594" t="str">
        <f>VLOOKUP($D1594,商品マスタ,2,FALSE)</f>
        <v>パスタ</v>
      </c>
      <c r="F1594" t="str">
        <f>VLOOKUP($D1594,商品マスタ,3,FALSE)</f>
        <v>カルボナーラ</v>
      </c>
      <c r="G1594" s="5">
        <v>1200</v>
      </c>
      <c r="H1594">
        <v>2</v>
      </c>
      <c r="I1594" s="5">
        <f t="shared" si="24"/>
        <v>2400</v>
      </c>
    </row>
    <row r="1595" spans="1:9" x14ac:dyDescent="0.4">
      <c r="A1595">
        <v>110717</v>
      </c>
      <c r="B1595" s="1">
        <v>44138</v>
      </c>
      <c r="C1595" s="2">
        <v>0.77083333333333326</v>
      </c>
      <c r="D1595">
        <v>904</v>
      </c>
      <c r="E1595" t="str">
        <f>VLOOKUP($D1595,商品マスタ,2,FALSE)</f>
        <v>ドリンク</v>
      </c>
      <c r="F1595" t="str">
        <f>VLOOKUP($D1595,商品マスタ,3,FALSE)</f>
        <v>ビール（中ジョッキ）</v>
      </c>
      <c r="G1595" s="5">
        <v>600</v>
      </c>
      <c r="H1595">
        <v>3</v>
      </c>
      <c r="I1595" s="5">
        <f t="shared" si="24"/>
        <v>1800</v>
      </c>
    </row>
    <row r="1596" spans="1:9" x14ac:dyDescent="0.4">
      <c r="A1596">
        <v>110718</v>
      </c>
      <c r="B1596" s="1">
        <v>44138</v>
      </c>
      <c r="C1596" s="2">
        <v>0.77430555555555547</v>
      </c>
      <c r="D1596">
        <v>901</v>
      </c>
      <c r="E1596" t="str">
        <f>VLOOKUP($D1596,商品マスタ,2,FALSE)</f>
        <v>ドリンク</v>
      </c>
      <c r="F1596" t="str">
        <f>VLOOKUP($D1596,商品マスタ,3,FALSE)</f>
        <v>ドリンクバー</v>
      </c>
      <c r="G1596" s="5">
        <v>350</v>
      </c>
      <c r="H1596">
        <v>2</v>
      </c>
      <c r="I1596" s="5">
        <f t="shared" si="24"/>
        <v>700</v>
      </c>
    </row>
    <row r="1597" spans="1:9" x14ac:dyDescent="0.4">
      <c r="A1597">
        <v>110718</v>
      </c>
      <c r="B1597" s="1">
        <v>44138</v>
      </c>
      <c r="C1597" s="2">
        <v>0.77430555555555547</v>
      </c>
      <c r="D1597">
        <v>403</v>
      </c>
      <c r="E1597" t="str">
        <f>VLOOKUP($D1597,商品マスタ,2,FALSE)</f>
        <v>ハンバーグ</v>
      </c>
      <c r="F1597" t="str">
        <f>VLOOKUP($D1597,商品マスタ,3,FALSE)</f>
        <v>イタリアンハンバーグ</v>
      </c>
      <c r="G1597" s="5">
        <v>1000</v>
      </c>
      <c r="H1597">
        <v>2</v>
      </c>
      <c r="I1597" s="5">
        <f t="shared" si="24"/>
        <v>2000</v>
      </c>
    </row>
    <row r="1598" spans="1:9" x14ac:dyDescent="0.4">
      <c r="A1598">
        <v>110719</v>
      </c>
      <c r="B1598" s="1">
        <v>44138</v>
      </c>
      <c r="C1598" s="2">
        <v>0.77430555555555547</v>
      </c>
      <c r="D1598">
        <v>301</v>
      </c>
      <c r="E1598" t="str">
        <f>VLOOKUP($D1598,商品マスタ,2,FALSE)</f>
        <v>ドリア</v>
      </c>
      <c r="F1598" t="str">
        <f>VLOOKUP($D1598,商品マスタ,3,FALSE)</f>
        <v>シーフードドリア</v>
      </c>
      <c r="G1598" s="5">
        <v>900</v>
      </c>
      <c r="H1598">
        <v>2</v>
      </c>
      <c r="I1598" s="5">
        <f t="shared" si="24"/>
        <v>1800</v>
      </c>
    </row>
    <row r="1599" spans="1:9" x14ac:dyDescent="0.4">
      <c r="A1599">
        <v>110719</v>
      </c>
      <c r="B1599" s="1">
        <v>44138</v>
      </c>
      <c r="C1599" s="2">
        <v>0.77430555555555547</v>
      </c>
      <c r="D1599">
        <v>501</v>
      </c>
      <c r="E1599" t="str">
        <f>VLOOKUP($D1599,商品マスタ,2,FALSE)</f>
        <v>サラダ</v>
      </c>
      <c r="F1599" t="str">
        <f>VLOOKUP($D1599,商品マスタ,3,FALSE)</f>
        <v>コーンサラダ</v>
      </c>
      <c r="G1599" s="5">
        <v>350</v>
      </c>
      <c r="H1599">
        <v>2</v>
      </c>
      <c r="I1599" s="5">
        <f t="shared" si="24"/>
        <v>700</v>
      </c>
    </row>
    <row r="1600" spans="1:9" x14ac:dyDescent="0.4">
      <c r="A1600">
        <v>110719</v>
      </c>
      <c r="B1600" s="1">
        <v>44138</v>
      </c>
      <c r="C1600" s="2">
        <v>0.77430555555555547</v>
      </c>
      <c r="D1600">
        <v>903</v>
      </c>
      <c r="E1600" t="str">
        <f>VLOOKUP($D1600,商品マスタ,2,FALSE)</f>
        <v>ドリンク</v>
      </c>
      <c r="F1600" t="str">
        <f>VLOOKUP($D1600,商品マスタ,3,FALSE)</f>
        <v>ビール（グラス）</v>
      </c>
      <c r="G1600" s="5">
        <v>400</v>
      </c>
      <c r="H1600">
        <v>2</v>
      </c>
      <c r="I1600" s="5">
        <f t="shared" si="24"/>
        <v>800</v>
      </c>
    </row>
    <row r="1601" spans="1:9" x14ac:dyDescent="0.4">
      <c r="A1601">
        <v>110720</v>
      </c>
      <c r="B1601" s="1">
        <v>44138</v>
      </c>
      <c r="C1601" s="2">
        <v>0.77777777777777768</v>
      </c>
      <c r="D1601">
        <v>901</v>
      </c>
      <c r="E1601" t="str">
        <f>VLOOKUP($D1601,商品マスタ,2,FALSE)</f>
        <v>ドリンク</v>
      </c>
      <c r="F1601" t="str">
        <f>VLOOKUP($D1601,商品マスタ,3,FALSE)</f>
        <v>ドリンクバー</v>
      </c>
      <c r="G1601" s="5">
        <v>350</v>
      </c>
      <c r="H1601">
        <v>1</v>
      </c>
      <c r="I1601" s="5">
        <f t="shared" si="24"/>
        <v>350</v>
      </c>
    </row>
    <row r="1602" spans="1:9" x14ac:dyDescent="0.4">
      <c r="A1602">
        <v>110720</v>
      </c>
      <c r="B1602" s="1">
        <v>44138</v>
      </c>
      <c r="C1602" s="2">
        <v>0.77777777777777768</v>
      </c>
      <c r="D1602">
        <v>303</v>
      </c>
      <c r="E1602" t="str">
        <f>VLOOKUP($D1602,商品マスタ,2,FALSE)</f>
        <v>ドリア</v>
      </c>
      <c r="F1602" t="str">
        <f>VLOOKUP($D1602,商品マスタ,3,FALSE)</f>
        <v>イカとエビのドリア</v>
      </c>
      <c r="G1602" s="5">
        <v>900</v>
      </c>
      <c r="H1602">
        <v>1</v>
      </c>
      <c r="I1602" s="5">
        <f t="shared" si="24"/>
        <v>900</v>
      </c>
    </row>
    <row r="1603" spans="1:9" x14ac:dyDescent="0.4">
      <c r="A1603">
        <v>110721</v>
      </c>
      <c r="B1603" s="1">
        <v>44138</v>
      </c>
      <c r="C1603" s="2">
        <v>0.77777777777777768</v>
      </c>
      <c r="D1603">
        <v>904</v>
      </c>
      <c r="E1603" t="str">
        <f>VLOOKUP($D1603,商品マスタ,2,FALSE)</f>
        <v>ドリンク</v>
      </c>
      <c r="F1603" t="str">
        <f>VLOOKUP($D1603,商品マスタ,3,FALSE)</f>
        <v>ビール（中ジョッキ）</v>
      </c>
      <c r="G1603" s="5">
        <v>600</v>
      </c>
      <c r="H1603">
        <v>3</v>
      </c>
      <c r="I1603" s="5">
        <f t="shared" ref="I1603:I1666" si="25">G1603*H1603</f>
        <v>1800</v>
      </c>
    </row>
    <row r="1604" spans="1:9" x14ac:dyDescent="0.4">
      <c r="A1604">
        <v>110721</v>
      </c>
      <c r="B1604" s="1">
        <v>44138</v>
      </c>
      <c r="C1604" s="2">
        <v>0.77777777777777768</v>
      </c>
      <c r="D1604">
        <v>111</v>
      </c>
      <c r="E1604" t="str">
        <f>VLOOKUP($D1604,商品マスタ,2,FALSE)</f>
        <v>パスタ</v>
      </c>
      <c r="F1604" t="str">
        <f>VLOOKUP($D1604,商品マスタ,3,FALSE)</f>
        <v>和風きのこ</v>
      </c>
      <c r="G1604" s="5">
        <v>900</v>
      </c>
      <c r="H1604">
        <v>2</v>
      </c>
      <c r="I1604" s="5">
        <f t="shared" si="25"/>
        <v>1800</v>
      </c>
    </row>
    <row r="1605" spans="1:9" x14ac:dyDescent="0.4">
      <c r="A1605">
        <v>110722</v>
      </c>
      <c r="B1605" s="1">
        <v>44138</v>
      </c>
      <c r="C1605" s="2">
        <v>0.77777777777777768</v>
      </c>
      <c r="D1605">
        <v>903</v>
      </c>
      <c r="E1605" t="str">
        <f>VLOOKUP($D1605,商品マスタ,2,FALSE)</f>
        <v>ドリンク</v>
      </c>
      <c r="F1605" t="str">
        <f>VLOOKUP($D1605,商品マスタ,3,FALSE)</f>
        <v>ビール（グラス）</v>
      </c>
      <c r="G1605" s="5">
        <v>400</v>
      </c>
      <c r="H1605">
        <v>2</v>
      </c>
      <c r="I1605" s="5">
        <f t="shared" si="25"/>
        <v>800</v>
      </c>
    </row>
    <row r="1606" spans="1:9" x14ac:dyDescent="0.4">
      <c r="A1606">
        <v>110722</v>
      </c>
      <c r="B1606" s="1">
        <v>44138</v>
      </c>
      <c r="C1606" s="2">
        <v>0.77777777777777768</v>
      </c>
      <c r="D1606">
        <v>105</v>
      </c>
      <c r="E1606" t="str">
        <f>VLOOKUP($D1606,商品マスタ,2,FALSE)</f>
        <v>パスタ</v>
      </c>
      <c r="F1606" t="str">
        <f>VLOOKUP($D1606,商品マスタ,3,FALSE)</f>
        <v>カルボナーラ</v>
      </c>
      <c r="G1606" s="5">
        <v>1200</v>
      </c>
      <c r="H1606">
        <v>2</v>
      </c>
      <c r="I1606" s="5">
        <f t="shared" si="25"/>
        <v>2400</v>
      </c>
    </row>
    <row r="1607" spans="1:9" x14ac:dyDescent="0.4">
      <c r="A1607">
        <v>110723</v>
      </c>
      <c r="B1607" s="1">
        <v>44138</v>
      </c>
      <c r="C1607" s="2">
        <v>0.77777777777777768</v>
      </c>
      <c r="D1607">
        <v>904</v>
      </c>
      <c r="E1607" t="str">
        <f>VLOOKUP($D1607,商品マスタ,2,FALSE)</f>
        <v>ドリンク</v>
      </c>
      <c r="F1607" t="str">
        <f>VLOOKUP($D1607,商品マスタ,3,FALSE)</f>
        <v>ビール（中ジョッキ）</v>
      </c>
      <c r="G1607" s="5">
        <v>600</v>
      </c>
      <c r="H1607">
        <v>3</v>
      </c>
      <c r="I1607" s="5">
        <f t="shared" si="25"/>
        <v>1800</v>
      </c>
    </row>
    <row r="1608" spans="1:9" x14ac:dyDescent="0.4">
      <c r="A1608">
        <v>110724</v>
      </c>
      <c r="B1608" s="1">
        <v>44138</v>
      </c>
      <c r="C1608" s="2">
        <v>0.78124999999999989</v>
      </c>
      <c r="D1608">
        <v>901</v>
      </c>
      <c r="E1608" t="str">
        <f>VLOOKUP($D1608,商品マスタ,2,FALSE)</f>
        <v>ドリンク</v>
      </c>
      <c r="F1608" t="str">
        <f>VLOOKUP($D1608,商品マスタ,3,FALSE)</f>
        <v>ドリンクバー</v>
      </c>
      <c r="G1608" s="5">
        <v>350</v>
      </c>
      <c r="H1608">
        <v>2</v>
      </c>
      <c r="I1608" s="5">
        <f t="shared" si="25"/>
        <v>700</v>
      </c>
    </row>
    <row r="1609" spans="1:9" x14ac:dyDescent="0.4">
      <c r="A1609">
        <v>110724</v>
      </c>
      <c r="B1609" s="1">
        <v>44138</v>
      </c>
      <c r="C1609" s="2">
        <v>0.78124999999999989</v>
      </c>
      <c r="D1609">
        <v>403</v>
      </c>
      <c r="E1609" t="str">
        <f>VLOOKUP($D1609,商品マスタ,2,FALSE)</f>
        <v>ハンバーグ</v>
      </c>
      <c r="F1609" t="str">
        <f>VLOOKUP($D1609,商品マスタ,3,FALSE)</f>
        <v>イタリアンハンバーグ</v>
      </c>
      <c r="G1609" s="5">
        <v>1000</v>
      </c>
      <c r="H1609">
        <v>2</v>
      </c>
      <c r="I1609" s="5">
        <f t="shared" si="25"/>
        <v>2000</v>
      </c>
    </row>
    <row r="1610" spans="1:9" x14ac:dyDescent="0.4">
      <c r="A1610">
        <v>110725</v>
      </c>
      <c r="B1610" s="1">
        <v>44138</v>
      </c>
      <c r="C1610" s="2">
        <v>0.78124999999999989</v>
      </c>
      <c r="D1610">
        <v>301</v>
      </c>
      <c r="E1610" t="str">
        <f>VLOOKUP($D1610,商品マスタ,2,FALSE)</f>
        <v>ドリア</v>
      </c>
      <c r="F1610" t="str">
        <f>VLOOKUP($D1610,商品マスタ,3,FALSE)</f>
        <v>シーフードドリア</v>
      </c>
      <c r="G1610" s="5">
        <v>900</v>
      </c>
      <c r="H1610">
        <v>2</v>
      </c>
      <c r="I1610" s="5">
        <f t="shared" si="25"/>
        <v>1800</v>
      </c>
    </row>
    <row r="1611" spans="1:9" x14ac:dyDescent="0.4">
      <c r="A1611">
        <v>110725</v>
      </c>
      <c r="B1611" s="1">
        <v>44138</v>
      </c>
      <c r="C1611" s="2">
        <v>0.78124999999999989</v>
      </c>
      <c r="D1611">
        <v>501</v>
      </c>
      <c r="E1611" t="str">
        <f>VLOOKUP($D1611,商品マスタ,2,FALSE)</f>
        <v>サラダ</v>
      </c>
      <c r="F1611" t="str">
        <f>VLOOKUP($D1611,商品マスタ,3,FALSE)</f>
        <v>コーンサラダ</v>
      </c>
      <c r="G1611" s="5">
        <v>350</v>
      </c>
      <c r="H1611">
        <v>2</v>
      </c>
      <c r="I1611" s="5">
        <f t="shared" si="25"/>
        <v>700</v>
      </c>
    </row>
    <row r="1612" spans="1:9" x14ac:dyDescent="0.4">
      <c r="A1612">
        <v>110725</v>
      </c>
      <c r="B1612" s="1">
        <v>44138</v>
      </c>
      <c r="C1612" s="2">
        <v>0.78124999999999989</v>
      </c>
      <c r="D1612">
        <v>903</v>
      </c>
      <c r="E1612" t="str">
        <f>VLOOKUP($D1612,商品マスタ,2,FALSE)</f>
        <v>ドリンク</v>
      </c>
      <c r="F1612" t="str">
        <f>VLOOKUP($D1612,商品マスタ,3,FALSE)</f>
        <v>ビール（グラス）</v>
      </c>
      <c r="G1612" s="5">
        <v>400</v>
      </c>
      <c r="H1612">
        <v>2</v>
      </c>
      <c r="I1612" s="5">
        <f t="shared" si="25"/>
        <v>800</v>
      </c>
    </row>
    <row r="1613" spans="1:9" x14ac:dyDescent="0.4">
      <c r="A1613">
        <v>110726</v>
      </c>
      <c r="B1613" s="1">
        <v>44138</v>
      </c>
      <c r="C1613" s="2">
        <v>0.78472222222222221</v>
      </c>
      <c r="D1613">
        <v>901</v>
      </c>
      <c r="E1613" t="str">
        <f>VLOOKUP($D1613,商品マスタ,2,FALSE)</f>
        <v>ドリンク</v>
      </c>
      <c r="F1613" t="str">
        <f>VLOOKUP($D1613,商品マスタ,3,FALSE)</f>
        <v>ドリンクバー</v>
      </c>
      <c r="G1613" s="5">
        <v>350</v>
      </c>
      <c r="H1613">
        <v>2</v>
      </c>
      <c r="I1613" s="5">
        <f t="shared" si="25"/>
        <v>700</v>
      </c>
    </row>
    <row r="1614" spans="1:9" x14ac:dyDescent="0.4">
      <c r="A1614">
        <v>110726</v>
      </c>
      <c r="B1614" s="1">
        <v>44138</v>
      </c>
      <c r="C1614" s="2">
        <v>0.78472222222222221</v>
      </c>
      <c r="D1614">
        <v>403</v>
      </c>
      <c r="E1614" t="str">
        <f>VLOOKUP($D1614,商品マスタ,2,FALSE)</f>
        <v>ハンバーグ</v>
      </c>
      <c r="F1614" t="str">
        <f>VLOOKUP($D1614,商品マスタ,3,FALSE)</f>
        <v>イタリアンハンバーグ</v>
      </c>
      <c r="G1614" s="5">
        <v>1000</v>
      </c>
      <c r="H1614">
        <v>2</v>
      </c>
      <c r="I1614" s="5">
        <f t="shared" si="25"/>
        <v>2000</v>
      </c>
    </row>
    <row r="1615" spans="1:9" x14ac:dyDescent="0.4">
      <c r="A1615">
        <v>110727</v>
      </c>
      <c r="B1615" s="1">
        <v>44138</v>
      </c>
      <c r="C1615" s="2">
        <v>0.78819444444444453</v>
      </c>
      <c r="D1615">
        <v>301</v>
      </c>
      <c r="E1615" t="str">
        <f>VLOOKUP($D1615,商品マスタ,2,FALSE)</f>
        <v>ドリア</v>
      </c>
      <c r="F1615" t="str">
        <f>VLOOKUP($D1615,商品マスタ,3,FALSE)</f>
        <v>シーフードドリア</v>
      </c>
      <c r="G1615" s="5">
        <v>900</v>
      </c>
      <c r="H1615">
        <v>2</v>
      </c>
      <c r="I1615" s="5">
        <f t="shared" si="25"/>
        <v>1800</v>
      </c>
    </row>
    <row r="1616" spans="1:9" x14ac:dyDescent="0.4">
      <c r="A1616">
        <v>110727</v>
      </c>
      <c r="B1616" s="1">
        <v>44138</v>
      </c>
      <c r="C1616" s="2">
        <v>0.78819444444444453</v>
      </c>
      <c r="D1616">
        <v>501</v>
      </c>
      <c r="E1616" t="str">
        <f>VLOOKUP($D1616,商品マスタ,2,FALSE)</f>
        <v>サラダ</v>
      </c>
      <c r="F1616" t="str">
        <f>VLOOKUP($D1616,商品マスタ,3,FALSE)</f>
        <v>コーンサラダ</v>
      </c>
      <c r="G1616" s="5">
        <v>350</v>
      </c>
      <c r="H1616">
        <v>2</v>
      </c>
      <c r="I1616" s="5">
        <f t="shared" si="25"/>
        <v>700</v>
      </c>
    </row>
    <row r="1617" spans="1:9" x14ac:dyDescent="0.4">
      <c r="A1617">
        <v>110727</v>
      </c>
      <c r="B1617" s="1">
        <v>44138</v>
      </c>
      <c r="C1617" s="2">
        <v>0.78819444444444453</v>
      </c>
      <c r="D1617">
        <v>903</v>
      </c>
      <c r="E1617" t="str">
        <f>VLOOKUP($D1617,商品マスタ,2,FALSE)</f>
        <v>ドリンク</v>
      </c>
      <c r="F1617" t="str">
        <f>VLOOKUP($D1617,商品マスタ,3,FALSE)</f>
        <v>ビール（グラス）</v>
      </c>
      <c r="G1617" s="5">
        <v>400</v>
      </c>
      <c r="H1617">
        <v>2</v>
      </c>
      <c r="I1617" s="5">
        <f t="shared" si="25"/>
        <v>800</v>
      </c>
    </row>
    <row r="1618" spans="1:9" x14ac:dyDescent="0.4">
      <c r="A1618">
        <v>110728</v>
      </c>
      <c r="B1618" s="1">
        <v>44138</v>
      </c>
      <c r="C1618" s="2">
        <v>0.79166666666666663</v>
      </c>
      <c r="D1618">
        <v>501</v>
      </c>
      <c r="E1618" t="str">
        <f>VLOOKUP($D1618,商品マスタ,2,FALSE)</f>
        <v>サラダ</v>
      </c>
      <c r="F1618" t="str">
        <f>VLOOKUP($D1618,商品マスタ,3,FALSE)</f>
        <v>コーンサラダ</v>
      </c>
      <c r="G1618" s="5">
        <v>350</v>
      </c>
      <c r="H1618">
        <v>2</v>
      </c>
      <c r="I1618" s="5">
        <f t="shared" si="25"/>
        <v>700</v>
      </c>
    </row>
    <row r="1619" spans="1:9" x14ac:dyDescent="0.4">
      <c r="A1619">
        <v>110728</v>
      </c>
      <c r="B1619" s="1">
        <v>44138</v>
      </c>
      <c r="C1619" s="2">
        <v>0.79166666666666663</v>
      </c>
      <c r="D1619">
        <v>401</v>
      </c>
      <c r="E1619" t="str">
        <f>VLOOKUP($D1619,商品マスタ,2,FALSE)</f>
        <v>ハンバーグ</v>
      </c>
      <c r="F1619" t="str">
        <f>VLOOKUP($D1619,商品マスタ,3,FALSE)</f>
        <v>煮込みハンバーグ</v>
      </c>
      <c r="G1619" s="5">
        <v>1200</v>
      </c>
      <c r="H1619">
        <v>2</v>
      </c>
      <c r="I1619" s="5">
        <f t="shared" si="25"/>
        <v>2400</v>
      </c>
    </row>
    <row r="1620" spans="1:9" x14ac:dyDescent="0.4">
      <c r="A1620">
        <v>110728</v>
      </c>
      <c r="B1620" s="1">
        <v>44138</v>
      </c>
      <c r="C1620" s="2">
        <v>0.79166666666666663</v>
      </c>
      <c r="D1620">
        <v>901</v>
      </c>
      <c r="E1620" t="str">
        <f>VLOOKUP($D1620,商品マスタ,2,FALSE)</f>
        <v>ドリンク</v>
      </c>
      <c r="F1620" t="str">
        <f>VLOOKUP($D1620,商品マスタ,3,FALSE)</f>
        <v>ドリンクバー</v>
      </c>
      <c r="G1620" s="5">
        <v>350</v>
      </c>
      <c r="H1620">
        <v>2</v>
      </c>
      <c r="I1620" s="5">
        <f t="shared" si="25"/>
        <v>700</v>
      </c>
    </row>
    <row r="1621" spans="1:9" x14ac:dyDescent="0.4">
      <c r="A1621">
        <v>110729</v>
      </c>
      <c r="B1621" s="1">
        <v>44138</v>
      </c>
      <c r="C1621" s="2">
        <v>0.79166666666666663</v>
      </c>
      <c r="D1621">
        <v>901</v>
      </c>
      <c r="E1621" t="str">
        <f>VLOOKUP($D1621,商品マスタ,2,FALSE)</f>
        <v>ドリンク</v>
      </c>
      <c r="F1621" t="str">
        <f>VLOOKUP($D1621,商品マスタ,3,FALSE)</f>
        <v>ドリンクバー</v>
      </c>
      <c r="G1621" s="5">
        <v>350</v>
      </c>
      <c r="H1621">
        <v>2</v>
      </c>
      <c r="I1621" s="5">
        <f t="shared" si="25"/>
        <v>700</v>
      </c>
    </row>
    <row r="1622" spans="1:9" x14ac:dyDescent="0.4">
      <c r="A1622">
        <v>110729</v>
      </c>
      <c r="B1622" s="1">
        <v>44138</v>
      </c>
      <c r="C1622" s="2">
        <v>0.79166666666666663</v>
      </c>
      <c r="D1622">
        <v>902</v>
      </c>
      <c r="E1622" t="str">
        <f>VLOOKUP($D1622,商品マスタ,2,FALSE)</f>
        <v>ドリンク</v>
      </c>
      <c r="F1622" t="str">
        <f>VLOOKUP($D1622,商品マスタ,3,FALSE)</f>
        <v>ドリンクバー（キッズ）</v>
      </c>
      <c r="G1622" s="5">
        <v>200</v>
      </c>
      <c r="H1622">
        <v>4</v>
      </c>
      <c r="I1622" s="5">
        <f t="shared" si="25"/>
        <v>800</v>
      </c>
    </row>
    <row r="1623" spans="1:9" x14ac:dyDescent="0.4">
      <c r="A1623">
        <v>110730</v>
      </c>
      <c r="B1623" s="1">
        <v>44138</v>
      </c>
      <c r="C1623" s="2">
        <v>0.79166666666666663</v>
      </c>
      <c r="D1623">
        <v>205</v>
      </c>
      <c r="E1623" t="str">
        <f>VLOOKUP($D1623,商品マスタ,2,FALSE)</f>
        <v>ピザ</v>
      </c>
      <c r="F1623" t="str">
        <f>VLOOKUP($D1623,商品マスタ,3,FALSE)</f>
        <v>照り焼きチキン</v>
      </c>
      <c r="G1623" s="5">
        <v>900</v>
      </c>
      <c r="H1623">
        <v>2</v>
      </c>
      <c r="I1623" s="5">
        <f t="shared" si="25"/>
        <v>1800</v>
      </c>
    </row>
    <row r="1624" spans="1:9" x14ac:dyDescent="0.4">
      <c r="A1624">
        <v>110730</v>
      </c>
      <c r="B1624" s="1">
        <v>44138</v>
      </c>
      <c r="C1624" s="2">
        <v>0.79166666666666663</v>
      </c>
      <c r="D1624">
        <v>901</v>
      </c>
      <c r="E1624" t="str">
        <f>VLOOKUP($D1624,商品マスタ,2,FALSE)</f>
        <v>ドリンク</v>
      </c>
      <c r="F1624" t="str">
        <f>VLOOKUP($D1624,商品マスタ,3,FALSE)</f>
        <v>ドリンクバー</v>
      </c>
      <c r="G1624" s="5">
        <v>350</v>
      </c>
      <c r="H1624">
        <v>4</v>
      </c>
      <c r="I1624" s="5">
        <f t="shared" si="25"/>
        <v>1400</v>
      </c>
    </row>
    <row r="1625" spans="1:9" x14ac:dyDescent="0.4">
      <c r="A1625">
        <v>110731</v>
      </c>
      <c r="B1625" s="1">
        <v>44138</v>
      </c>
      <c r="C1625" s="2">
        <v>0.79166666666666663</v>
      </c>
      <c r="D1625">
        <v>901</v>
      </c>
      <c r="E1625" t="str">
        <f>VLOOKUP($D1625,商品マスタ,2,FALSE)</f>
        <v>ドリンク</v>
      </c>
      <c r="F1625" t="str">
        <f>VLOOKUP($D1625,商品マスタ,3,FALSE)</f>
        <v>ドリンクバー</v>
      </c>
      <c r="G1625" s="5">
        <v>350</v>
      </c>
      <c r="H1625">
        <v>4</v>
      </c>
      <c r="I1625" s="5">
        <f t="shared" si="25"/>
        <v>1400</v>
      </c>
    </row>
    <row r="1626" spans="1:9" x14ac:dyDescent="0.4">
      <c r="A1626">
        <v>110732</v>
      </c>
      <c r="B1626" s="1">
        <v>44138</v>
      </c>
      <c r="C1626" s="2">
        <v>0.79513888888888884</v>
      </c>
      <c r="D1626">
        <v>108</v>
      </c>
      <c r="E1626" t="str">
        <f>VLOOKUP($D1626,商品マスタ,2,FALSE)</f>
        <v>パスタ</v>
      </c>
      <c r="F1626" t="str">
        <f>VLOOKUP($D1626,商品マスタ,3,FALSE)</f>
        <v>たらこクリーム</v>
      </c>
      <c r="G1626" s="5">
        <v>1000</v>
      </c>
      <c r="H1626">
        <v>2</v>
      </c>
      <c r="I1626" s="5">
        <f t="shared" si="25"/>
        <v>2000</v>
      </c>
    </row>
    <row r="1627" spans="1:9" x14ac:dyDescent="0.4">
      <c r="A1627">
        <v>110732</v>
      </c>
      <c r="B1627" s="1">
        <v>44138</v>
      </c>
      <c r="C1627" s="2">
        <v>0.79513888888888884</v>
      </c>
      <c r="D1627">
        <v>107</v>
      </c>
      <c r="E1627" t="str">
        <f>VLOOKUP($D1627,商品マスタ,2,FALSE)</f>
        <v>パスタ</v>
      </c>
      <c r="F1627" t="str">
        <f>VLOOKUP($D1627,商品マスタ,3,FALSE)</f>
        <v>ズワイガニのクリームソース</v>
      </c>
      <c r="G1627" s="5">
        <v>1500</v>
      </c>
      <c r="H1627">
        <v>1</v>
      </c>
      <c r="I1627" s="5">
        <f t="shared" si="25"/>
        <v>1500</v>
      </c>
    </row>
    <row r="1628" spans="1:9" x14ac:dyDescent="0.4">
      <c r="A1628">
        <v>110732</v>
      </c>
      <c r="B1628" s="1">
        <v>44138</v>
      </c>
      <c r="C1628" s="2">
        <v>0.79513888888888884</v>
      </c>
      <c r="D1628">
        <v>901</v>
      </c>
      <c r="E1628" t="str">
        <f>VLOOKUP($D1628,商品マスタ,2,FALSE)</f>
        <v>ドリンク</v>
      </c>
      <c r="F1628" t="str">
        <f>VLOOKUP($D1628,商品マスタ,3,FALSE)</f>
        <v>ドリンクバー</v>
      </c>
      <c r="G1628" s="5">
        <v>350</v>
      </c>
      <c r="H1628">
        <v>3</v>
      </c>
      <c r="I1628" s="5">
        <f t="shared" si="25"/>
        <v>1050</v>
      </c>
    </row>
    <row r="1629" spans="1:9" x14ac:dyDescent="0.4">
      <c r="A1629">
        <v>110733</v>
      </c>
      <c r="B1629" s="1">
        <v>44138</v>
      </c>
      <c r="C1629" s="2">
        <v>0.79513888888888884</v>
      </c>
      <c r="D1629">
        <v>103</v>
      </c>
      <c r="E1629" t="str">
        <f>VLOOKUP($D1629,商品マスタ,2,FALSE)</f>
        <v>パスタ</v>
      </c>
      <c r="F1629" t="str">
        <f>VLOOKUP($D1629,商品マスタ,3,FALSE)</f>
        <v>ペスカトーレ</v>
      </c>
      <c r="G1629" s="5">
        <v>1500</v>
      </c>
      <c r="H1629">
        <v>2</v>
      </c>
      <c r="I1629" s="5">
        <f t="shared" si="25"/>
        <v>3000</v>
      </c>
    </row>
    <row r="1630" spans="1:9" x14ac:dyDescent="0.4">
      <c r="A1630">
        <v>110734</v>
      </c>
      <c r="B1630" s="1">
        <v>44138</v>
      </c>
      <c r="C1630" s="2">
        <v>0.79513888888888884</v>
      </c>
      <c r="D1630">
        <v>104</v>
      </c>
      <c r="E1630" t="str">
        <f>VLOOKUP($D1630,商品マスタ,2,FALSE)</f>
        <v>パスタ</v>
      </c>
      <c r="F1630" t="str">
        <f>VLOOKUP($D1630,商品マスタ,3,FALSE)</f>
        <v>アラビアータ</v>
      </c>
      <c r="G1630" s="5">
        <v>900</v>
      </c>
      <c r="H1630">
        <v>2</v>
      </c>
      <c r="I1630" s="5">
        <f t="shared" si="25"/>
        <v>1800</v>
      </c>
    </row>
    <row r="1631" spans="1:9" x14ac:dyDescent="0.4">
      <c r="A1631">
        <v>110735</v>
      </c>
      <c r="B1631" s="1">
        <v>44138</v>
      </c>
      <c r="C1631" s="2">
        <v>0.79513888888888884</v>
      </c>
      <c r="D1631">
        <v>203</v>
      </c>
      <c r="E1631" t="str">
        <f>VLOOKUP($D1631,商品マスタ,2,FALSE)</f>
        <v>ピザ</v>
      </c>
      <c r="F1631" t="str">
        <f>VLOOKUP($D1631,商品マスタ,3,FALSE)</f>
        <v>シーフード</v>
      </c>
      <c r="G1631" s="5">
        <v>900</v>
      </c>
      <c r="H1631">
        <v>3</v>
      </c>
      <c r="I1631" s="5">
        <f t="shared" si="25"/>
        <v>2700</v>
      </c>
    </row>
    <row r="1632" spans="1:9" x14ac:dyDescent="0.4">
      <c r="A1632">
        <v>110736</v>
      </c>
      <c r="B1632" s="1">
        <v>44138</v>
      </c>
      <c r="C1632" s="2">
        <v>0.79513888888888884</v>
      </c>
      <c r="D1632">
        <v>101</v>
      </c>
      <c r="E1632" t="str">
        <f>VLOOKUP($D1632,商品マスタ,2,FALSE)</f>
        <v>パスタ</v>
      </c>
      <c r="F1632" t="str">
        <f>VLOOKUP($D1632,商品マスタ,3,FALSE)</f>
        <v>トマトミートソース</v>
      </c>
      <c r="G1632" s="5">
        <v>1000</v>
      </c>
      <c r="H1632">
        <v>3</v>
      </c>
      <c r="I1632" s="5">
        <f t="shared" si="25"/>
        <v>3000</v>
      </c>
    </row>
    <row r="1633" spans="1:9" x14ac:dyDescent="0.4">
      <c r="A1633">
        <v>110736</v>
      </c>
      <c r="B1633" s="1">
        <v>44138</v>
      </c>
      <c r="C1633" s="2">
        <v>0.79513888888888884</v>
      </c>
      <c r="D1633">
        <v>901</v>
      </c>
      <c r="E1633" t="str">
        <f>VLOOKUP($D1633,商品マスタ,2,FALSE)</f>
        <v>ドリンク</v>
      </c>
      <c r="F1633" t="str">
        <f>VLOOKUP($D1633,商品マスタ,3,FALSE)</f>
        <v>ドリンクバー</v>
      </c>
      <c r="G1633" s="5">
        <v>350</v>
      </c>
      <c r="H1633">
        <v>3</v>
      </c>
      <c r="I1633" s="5">
        <f t="shared" si="25"/>
        <v>1050</v>
      </c>
    </row>
    <row r="1634" spans="1:9" x14ac:dyDescent="0.4">
      <c r="A1634">
        <v>110736</v>
      </c>
      <c r="B1634" s="1">
        <v>44138</v>
      </c>
      <c r="C1634" s="2">
        <v>0.79513888888888884</v>
      </c>
      <c r="D1634">
        <v>602</v>
      </c>
      <c r="E1634" t="str">
        <f>VLOOKUP($D1634,商品マスタ,2,FALSE)</f>
        <v>デザート</v>
      </c>
      <c r="F1634" t="str">
        <f>VLOOKUP($D1634,商品マスタ,3,FALSE)</f>
        <v>マンゴープリン</v>
      </c>
      <c r="G1634" s="5">
        <v>500</v>
      </c>
      <c r="H1634">
        <v>3</v>
      </c>
      <c r="I1634" s="5">
        <f t="shared" si="25"/>
        <v>1500</v>
      </c>
    </row>
    <row r="1635" spans="1:9" x14ac:dyDescent="0.4">
      <c r="A1635">
        <v>110737</v>
      </c>
      <c r="B1635" s="1">
        <v>44138</v>
      </c>
      <c r="C1635" s="2">
        <v>0.79861111111111105</v>
      </c>
      <c r="D1635">
        <v>401</v>
      </c>
      <c r="E1635" t="str">
        <f>VLOOKUP($D1635,商品マスタ,2,FALSE)</f>
        <v>ハンバーグ</v>
      </c>
      <c r="F1635" t="str">
        <f>VLOOKUP($D1635,商品マスタ,3,FALSE)</f>
        <v>煮込みハンバーグ</v>
      </c>
      <c r="G1635" s="5">
        <v>1200</v>
      </c>
      <c r="H1635">
        <v>3</v>
      </c>
      <c r="I1635" s="5">
        <f t="shared" si="25"/>
        <v>3600</v>
      </c>
    </row>
    <row r="1636" spans="1:9" x14ac:dyDescent="0.4">
      <c r="A1636">
        <v>110737</v>
      </c>
      <c r="B1636" s="1">
        <v>44138</v>
      </c>
      <c r="C1636" s="2">
        <v>0.79861111111111105</v>
      </c>
      <c r="D1636">
        <v>901</v>
      </c>
      <c r="E1636" t="str">
        <f>VLOOKUP($D1636,商品マスタ,2,FALSE)</f>
        <v>ドリンク</v>
      </c>
      <c r="F1636" t="str">
        <f>VLOOKUP($D1636,商品マスタ,3,FALSE)</f>
        <v>ドリンクバー</v>
      </c>
      <c r="G1636" s="5">
        <v>350</v>
      </c>
      <c r="H1636">
        <v>3</v>
      </c>
      <c r="I1636" s="5">
        <f t="shared" si="25"/>
        <v>1050</v>
      </c>
    </row>
    <row r="1637" spans="1:9" x14ac:dyDescent="0.4">
      <c r="A1637">
        <v>110737</v>
      </c>
      <c r="B1637" s="1">
        <v>44138</v>
      </c>
      <c r="C1637" s="2">
        <v>0.79861111111111105</v>
      </c>
      <c r="D1637">
        <v>602</v>
      </c>
      <c r="E1637" t="str">
        <f>VLOOKUP($D1637,商品マスタ,2,FALSE)</f>
        <v>デザート</v>
      </c>
      <c r="F1637" t="str">
        <f>VLOOKUP($D1637,商品マスタ,3,FALSE)</f>
        <v>マンゴープリン</v>
      </c>
      <c r="G1637" s="5">
        <v>500</v>
      </c>
      <c r="H1637">
        <v>3</v>
      </c>
      <c r="I1637" s="5">
        <f t="shared" si="25"/>
        <v>1500</v>
      </c>
    </row>
    <row r="1638" spans="1:9" x14ac:dyDescent="0.4">
      <c r="A1638">
        <v>110738</v>
      </c>
      <c r="B1638" s="1">
        <v>44138</v>
      </c>
      <c r="C1638" s="2">
        <v>0.79861111111111105</v>
      </c>
      <c r="D1638">
        <v>404</v>
      </c>
      <c r="E1638" t="str">
        <f>VLOOKUP($D1638,商品マスタ,2,FALSE)</f>
        <v>ハンバーグ</v>
      </c>
      <c r="F1638" t="str">
        <f>VLOOKUP($D1638,商品マスタ,3,FALSE)</f>
        <v>ビーフハンバーグ</v>
      </c>
      <c r="G1638" s="5">
        <v>1800</v>
      </c>
      <c r="H1638">
        <v>3</v>
      </c>
      <c r="I1638" s="5">
        <f t="shared" si="25"/>
        <v>5400</v>
      </c>
    </row>
    <row r="1639" spans="1:9" x14ac:dyDescent="0.4">
      <c r="A1639">
        <v>110738</v>
      </c>
      <c r="B1639" s="1">
        <v>44138</v>
      </c>
      <c r="C1639" s="2">
        <v>0.79861111111111105</v>
      </c>
      <c r="D1639">
        <v>602</v>
      </c>
      <c r="E1639" t="str">
        <f>VLOOKUP($D1639,商品マスタ,2,FALSE)</f>
        <v>デザート</v>
      </c>
      <c r="F1639" t="str">
        <f>VLOOKUP($D1639,商品マスタ,3,FALSE)</f>
        <v>マンゴープリン</v>
      </c>
      <c r="G1639" s="5">
        <v>500</v>
      </c>
      <c r="H1639">
        <v>3</v>
      </c>
      <c r="I1639" s="5">
        <f t="shared" si="25"/>
        <v>1500</v>
      </c>
    </row>
    <row r="1640" spans="1:9" x14ac:dyDescent="0.4">
      <c r="A1640">
        <v>110738</v>
      </c>
      <c r="B1640" s="1">
        <v>44138</v>
      </c>
      <c r="C1640" s="2">
        <v>0.79861111111111105</v>
      </c>
      <c r="D1640">
        <v>505</v>
      </c>
      <c r="E1640" t="str">
        <f>VLOOKUP($D1640,商品マスタ,2,FALSE)</f>
        <v>サラダ</v>
      </c>
      <c r="F1640" t="str">
        <f>VLOOKUP($D1640,商品マスタ,3,FALSE)</f>
        <v>ツナサラダ</v>
      </c>
      <c r="G1640" s="5">
        <v>400</v>
      </c>
      <c r="H1640">
        <v>3</v>
      </c>
      <c r="I1640" s="5">
        <f t="shared" si="25"/>
        <v>1200</v>
      </c>
    </row>
    <row r="1641" spans="1:9" x14ac:dyDescent="0.4">
      <c r="A1641">
        <v>110738</v>
      </c>
      <c r="B1641" s="1">
        <v>44138</v>
      </c>
      <c r="C1641" s="2">
        <v>0.79861111111111105</v>
      </c>
      <c r="D1641">
        <v>904</v>
      </c>
      <c r="E1641" t="str">
        <f>VLOOKUP($D1641,商品マスタ,2,FALSE)</f>
        <v>ドリンク</v>
      </c>
      <c r="F1641" t="str">
        <f>VLOOKUP($D1641,商品マスタ,3,FALSE)</f>
        <v>ビール（中ジョッキ）</v>
      </c>
      <c r="G1641" s="5">
        <v>600</v>
      </c>
      <c r="H1641">
        <v>1</v>
      </c>
      <c r="I1641" s="5">
        <f t="shared" si="25"/>
        <v>600</v>
      </c>
    </row>
    <row r="1642" spans="1:9" x14ac:dyDescent="0.4">
      <c r="A1642">
        <v>110738</v>
      </c>
      <c r="B1642" s="1">
        <v>44138</v>
      </c>
      <c r="C1642" s="2">
        <v>0.79861111111111105</v>
      </c>
      <c r="D1642">
        <v>901</v>
      </c>
      <c r="E1642" t="str">
        <f>VLOOKUP($D1642,商品マスタ,2,FALSE)</f>
        <v>ドリンク</v>
      </c>
      <c r="F1642" t="str">
        <f>VLOOKUP($D1642,商品マスタ,3,FALSE)</f>
        <v>ドリンクバー</v>
      </c>
      <c r="G1642" s="5">
        <v>350</v>
      </c>
      <c r="H1642">
        <v>3</v>
      </c>
      <c r="I1642" s="5">
        <f t="shared" si="25"/>
        <v>1050</v>
      </c>
    </row>
    <row r="1643" spans="1:9" x14ac:dyDescent="0.4">
      <c r="A1643">
        <v>110738</v>
      </c>
      <c r="B1643" s="1">
        <v>44138</v>
      </c>
      <c r="C1643" s="2">
        <v>0.79861111111111105</v>
      </c>
      <c r="D1643">
        <v>201</v>
      </c>
      <c r="E1643" t="str">
        <f>VLOOKUP($D1643,商品マスタ,2,FALSE)</f>
        <v>ピザ</v>
      </c>
      <c r="F1643" t="str">
        <f>VLOOKUP($D1643,商品マスタ,3,FALSE)</f>
        <v>マルゲリータ</v>
      </c>
      <c r="G1643" s="5">
        <v>900</v>
      </c>
      <c r="H1643">
        <v>2</v>
      </c>
      <c r="I1643" s="5">
        <f t="shared" si="25"/>
        <v>1800</v>
      </c>
    </row>
    <row r="1644" spans="1:9" x14ac:dyDescent="0.4">
      <c r="A1644">
        <v>110738</v>
      </c>
      <c r="B1644" s="1">
        <v>44138</v>
      </c>
      <c r="C1644" s="2">
        <v>0.79861111111111105</v>
      </c>
      <c r="D1644">
        <v>605</v>
      </c>
      <c r="E1644" t="str">
        <f>VLOOKUP($D1644,商品マスタ,2,FALSE)</f>
        <v>デザート</v>
      </c>
      <c r="F1644" t="str">
        <f>VLOOKUP($D1644,商品マスタ,3,FALSE)</f>
        <v>バニラアイス</v>
      </c>
      <c r="G1644" s="5">
        <v>300</v>
      </c>
      <c r="H1644">
        <v>2</v>
      </c>
      <c r="I1644" s="5">
        <f t="shared" si="25"/>
        <v>600</v>
      </c>
    </row>
    <row r="1645" spans="1:9" x14ac:dyDescent="0.4">
      <c r="A1645">
        <v>110739</v>
      </c>
      <c r="B1645" s="1">
        <v>44138</v>
      </c>
      <c r="C1645" s="2">
        <v>0.80555555555555558</v>
      </c>
      <c r="D1645">
        <v>304</v>
      </c>
      <c r="E1645" t="str">
        <f>VLOOKUP($D1645,商品マスタ,2,FALSE)</f>
        <v>ドリア</v>
      </c>
      <c r="F1645" t="str">
        <f>VLOOKUP($D1645,商品マスタ,3,FALSE)</f>
        <v>たっぷり野菜ドリア</v>
      </c>
      <c r="G1645" s="5">
        <v>1000</v>
      </c>
      <c r="H1645">
        <v>3</v>
      </c>
      <c r="I1645" s="5">
        <f t="shared" si="25"/>
        <v>3000</v>
      </c>
    </row>
    <row r="1646" spans="1:9" x14ac:dyDescent="0.4">
      <c r="A1646">
        <v>110739</v>
      </c>
      <c r="B1646" s="1">
        <v>44138</v>
      </c>
      <c r="C1646" s="2">
        <v>0.80555555555555558</v>
      </c>
      <c r="D1646">
        <v>901</v>
      </c>
      <c r="E1646" t="str">
        <f>VLOOKUP($D1646,商品マスタ,2,FALSE)</f>
        <v>ドリンク</v>
      </c>
      <c r="F1646" t="str">
        <f>VLOOKUP($D1646,商品マスタ,3,FALSE)</f>
        <v>ドリンクバー</v>
      </c>
      <c r="G1646" s="5">
        <v>350</v>
      </c>
      <c r="H1646">
        <v>3</v>
      </c>
      <c r="I1646" s="5">
        <f t="shared" si="25"/>
        <v>1050</v>
      </c>
    </row>
    <row r="1647" spans="1:9" x14ac:dyDescent="0.4">
      <c r="A1647">
        <v>110739</v>
      </c>
      <c r="B1647" s="1">
        <v>44138</v>
      </c>
      <c r="C1647" s="2">
        <v>0.80555555555555558</v>
      </c>
      <c r="D1647">
        <v>601</v>
      </c>
      <c r="E1647" t="str">
        <f>VLOOKUP($D1647,商品マスタ,2,FALSE)</f>
        <v>デザート</v>
      </c>
      <c r="F1647" t="str">
        <f>VLOOKUP($D1647,商品マスタ,3,FALSE)</f>
        <v>アップルパイ</v>
      </c>
      <c r="G1647" s="5">
        <v>500</v>
      </c>
      <c r="H1647">
        <v>3</v>
      </c>
      <c r="I1647" s="5">
        <f t="shared" si="25"/>
        <v>1500</v>
      </c>
    </row>
    <row r="1648" spans="1:9" x14ac:dyDescent="0.4">
      <c r="A1648">
        <v>110740</v>
      </c>
      <c r="B1648" s="1">
        <v>44138</v>
      </c>
      <c r="C1648" s="2">
        <v>0.80555555555555558</v>
      </c>
      <c r="D1648">
        <v>109</v>
      </c>
      <c r="E1648" t="str">
        <f>VLOOKUP($D1648,商品マスタ,2,FALSE)</f>
        <v>パスタ</v>
      </c>
      <c r="F1648" t="str">
        <f>VLOOKUP($D1648,商品マスタ,3,FALSE)</f>
        <v>ペペロンチーノ</v>
      </c>
      <c r="G1648" s="5">
        <v>900</v>
      </c>
      <c r="H1648">
        <v>1</v>
      </c>
      <c r="I1648" s="5">
        <f t="shared" si="25"/>
        <v>900</v>
      </c>
    </row>
    <row r="1649" spans="1:9" x14ac:dyDescent="0.4">
      <c r="A1649">
        <v>110740</v>
      </c>
      <c r="B1649" s="1">
        <v>44138</v>
      </c>
      <c r="C1649" s="2">
        <v>0.80555555555555558</v>
      </c>
      <c r="D1649">
        <v>108</v>
      </c>
      <c r="E1649" t="str">
        <f>VLOOKUP($D1649,商品マスタ,2,FALSE)</f>
        <v>パスタ</v>
      </c>
      <c r="F1649" t="str">
        <f>VLOOKUP($D1649,商品マスタ,3,FALSE)</f>
        <v>たらこクリーム</v>
      </c>
      <c r="G1649" s="5">
        <v>1000</v>
      </c>
      <c r="H1649">
        <v>2</v>
      </c>
      <c r="I1649" s="5">
        <f t="shared" si="25"/>
        <v>2000</v>
      </c>
    </row>
    <row r="1650" spans="1:9" x14ac:dyDescent="0.4">
      <c r="A1650">
        <v>110740</v>
      </c>
      <c r="B1650" s="1">
        <v>44138</v>
      </c>
      <c r="C1650" s="2">
        <v>0.80555555555555558</v>
      </c>
      <c r="D1650">
        <v>110</v>
      </c>
      <c r="E1650" t="str">
        <f>VLOOKUP($D1650,商品マスタ,2,FALSE)</f>
        <v>パスタ</v>
      </c>
      <c r="F1650" t="str">
        <f>VLOOKUP($D1650,商品マスタ,3,FALSE)</f>
        <v>キャベツのペペロンチーノ</v>
      </c>
      <c r="G1650" s="5">
        <v>900</v>
      </c>
      <c r="H1650">
        <v>1</v>
      </c>
      <c r="I1650" s="5">
        <f t="shared" si="25"/>
        <v>900</v>
      </c>
    </row>
    <row r="1651" spans="1:9" x14ac:dyDescent="0.4">
      <c r="A1651">
        <v>110740</v>
      </c>
      <c r="B1651" s="1">
        <v>44138</v>
      </c>
      <c r="C1651" s="2">
        <v>0.80555555555555558</v>
      </c>
      <c r="D1651">
        <v>112</v>
      </c>
      <c r="E1651" t="str">
        <f>VLOOKUP($D1651,商品マスタ,2,FALSE)</f>
        <v>パスタ</v>
      </c>
      <c r="F1651" t="str">
        <f>VLOOKUP($D1651,商品マスタ,3,FALSE)</f>
        <v>イカ墨入りパスタ</v>
      </c>
      <c r="G1651" s="5">
        <v>1200</v>
      </c>
      <c r="H1651">
        <v>1</v>
      </c>
      <c r="I1651" s="5">
        <f t="shared" si="25"/>
        <v>1200</v>
      </c>
    </row>
    <row r="1652" spans="1:9" x14ac:dyDescent="0.4">
      <c r="A1652">
        <v>110740</v>
      </c>
      <c r="B1652" s="1">
        <v>44138</v>
      </c>
      <c r="C1652" s="2">
        <v>0.80555555555555558</v>
      </c>
      <c r="D1652">
        <v>901</v>
      </c>
      <c r="E1652" t="str">
        <f>VLOOKUP($D1652,商品マスタ,2,FALSE)</f>
        <v>ドリンク</v>
      </c>
      <c r="F1652" t="str">
        <f>VLOOKUP($D1652,商品マスタ,3,FALSE)</f>
        <v>ドリンクバー</v>
      </c>
      <c r="G1652" s="5">
        <v>350</v>
      </c>
      <c r="H1652">
        <v>5</v>
      </c>
      <c r="I1652" s="5">
        <f t="shared" si="25"/>
        <v>1750</v>
      </c>
    </row>
    <row r="1653" spans="1:9" x14ac:dyDescent="0.4">
      <c r="A1653">
        <v>110740</v>
      </c>
      <c r="B1653" s="1">
        <v>44138</v>
      </c>
      <c r="C1653" s="2">
        <v>0.80555555555555558</v>
      </c>
      <c r="D1653">
        <v>604</v>
      </c>
      <c r="E1653" t="str">
        <f>VLOOKUP($D1653,商品マスタ,2,FALSE)</f>
        <v>デザート</v>
      </c>
      <c r="F1653" t="str">
        <f>VLOOKUP($D1653,商品マスタ,3,FALSE)</f>
        <v>コーヒーゼリー</v>
      </c>
      <c r="G1653" s="5">
        <v>300</v>
      </c>
      <c r="H1653">
        <v>3</v>
      </c>
      <c r="I1653" s="5">
        <f t="shared" si="25"/>
        <v>900</v>
      </c>
    </row>
    <row r="1654" spans="1:9" x14ac:dyDescent="0.4">
      <c r="A1654">
        <v>110741</v>
      </c>
      <c r="B1654" s="1">
        <v>44138</v>
      </c>
      <c r="C1654" s="2">
        <v>0.80555555555555558</v>
      </c>
      <c r="D1654">
        <v>401</v>
      </c>
      <c r="E1654" t="str">
        <f>VLOOKUP($D1654,商品マスタ,2,FALSE)</f>
        <v>ハンバーグ</v>
      </c>
      <c r="F1654" t="str">
        <f>VLOOKUP($D1654,商品マスタ,3,FALSE)</f>
        <v>煮込みハンバーグ</v>
      </c>
      <c r="G1654" s="5">
        <v>1200</v>
      </c>
      <c r="H1654">
        <v>4</v>
      </c>
      <c r="I1654" s="5">
        <f t="shared" si="25"/>
        <v>4800</v>
      </c>
    </row>
    <row r="1655" spans="1:9" x14ac:dyDescent="0.4">
      <c r="A1655">
        <v>110742</v>
      </c>
      <c r="B1655" s="1">
        <v>44138</v>
      </c>
      <c r="C1655" s="2">
        <v>0.8125</v>
      </c>
      <c r="D1655">
        <v>108</v>
      </c>
      <c r="E1655" t="str">
        <f>VLOOKUP($D1655,商品マスタ,2,FALSE)</f>
        <v>パスタ</v>
      </c>
      <c r="F1655" t="str">
        <f>VLOOKUP($D1655,商品マスタ,3,FALSE)</f>
        <v>たらこクリーム</v>
      </c>
      <c r="G1655" s="5">
        <v>1000</v>
      </c>
      <c r="H1655">
        <v>2</v>
      </c>
      <c r="I1655" s="5">
        <f t="shared" si="25"/>
        <v>2000</v>
      </c>
    </row>
    <row r="1656" spans="1:9" x14ac:dyDescent="0.4">
      <c r="A1656">
        <v>110742</v>
      </c>
      <c r="B1656" s="1">
        <v>44138</v>
      </c>
      <c r="C1656" s="2">
        <v>0.8125</v>
      </c>
      <c r="D1656">
        <v>107</v>
      </c>
      <c r="E1656" t="str">
        <f>VLOOKUP($D1656,商品マスタ,2,FALSE)</f>
        <v>パスタ</v>
      </c>
      <c r="F1656" t="str">
        <f>VLOOKUP($D1656,商品マスタ,3,FALSE)</f>
        <v>ズワイガニのクリームソース</v>
      </c>
      <c r="G1656" s="5">
        <v>1500</v>
      </c>
      <c r="H1656">
        <v>2</v>
      </c>
      <c r="I1656" s="5">
        <f t="shared" si="25"/>
        <v>3000</v>
      </c>
    </row>
    <row r="1657" spans="1:9" x14ac:dyDescent="0.4">
      <c r="A1657">
        <v>110742</v>
      </c>
      <c r="B1657" s="1">
        <v>44138</v>
      </c>
      <c r="C1657" s="2">
        <v>0.8125</v>
      </c>
      <c r="D1657">
        <v>501</v>
      </c>
      <c r="E1657" t="str">
        <f>VLOOKUP($D1657,商品マスタ,2,FALSE)</f>
        <v>サラダ</v>
      </c>
      <c r="F1657" t="str">
        <f>VLOOKUP($D1657,商品マスタ,3,FALSE)</f>
        <v>コーンサラダ</v>
      </c>
      <c r="G1657" s="5">
        <v>350</v>
      </c>
      <c r="H1657">
        <v>4</v>
      </c>
      <c r="I1657" s="5">
        <f t="shared" si="25"/>
        <v>1400</v>
      </c>
    </row>
    <row r="1658" spans="1:9" x14ac:dyDescent="0.4">
      <c r="A1658">
        <v>110743</v>
      </c>
      <c r="B1658" s="1">
        <v>44138</v>
      </c>
      <c r="C1658" s="2">
        <v>0.8125</v>
      </c>
      <c r="D1658">
        <v>102</v>
      </c>
      <c r="E1658" t="str">
        <f>VLOOKUP($D1658,商品マスタ,2,FALSE)</f>
        <v>パスタ</v>
      </c>
      <c r="F1658" t="str">
        <f>VLOOKUP($D1658,商品マスタ,3,FALSE)</f>
        <v>ナスとベーコンのトマトソース</v>
      </c>
      <c r="G1658" s="5">
        <v>900</v>
      </c>
      <c r="H1658">
        <v>2</v>
      </c>
      <c r="I1658" s="5">
        <f t="shared" si="25"/>
        <v>1800</v>
      </c>
    </row>
    <row r="1659" spans="1:9" x14ac:dyDescent="0.4">
      <c r="A1659">
        <v>110744</v>
      </c>
      <c r="B1659" s="1">
        <v>44138</v>
      </c>
      <c r="C1659" s="2">
        <v>0.8125</v>
      </c>
      <c r="D1659">
        <v>301</v>
      </c>
      <c r="E1659" t="str">
        <f>VLOOKUP($D1659,商品マスタ,2,FALSE)</f>
        <v>ドリア</v>
      </c>
      <c r="F1659" t="str">
        <f>VLOOKUP($D1659,商品マスタ,3,FALSE)</f>
        <v>シーフードドリア</v>
      </c>
      <c r="G1659" s="5">
        <v>900</v>
      </c>
      <c r="H1659">
        <v>2</v>
      </c>
      <c r="I1659" s="5">
        <f t="shared" si="25"/>
        <v>1800</v>
      </c>
    </row>
    <row r="1660" spans="1:9" x14ac:dyDescent="0.4">
      <c r="A1660">
        <v>110745</v>
      </c>
      <c r="B1660" s="1">
        <v>44138</v>
      </c>
      <c r="C1660" s="2">
        <v>0.8125</v>
      </c>
      <c r="D1660">
        <v>112</v>
      </c>
      <c r="E1660" t="str">
        <f>VLOOKUP($D1660,商品マスタ,2,FALSE)</f>
        <v>パスタ</v>
      </c>
      <c r="F1660" t="str">
        <f>VLOOKUP($D1660,商品マスタ,3,FALSE)</f>
        <v>イカ墨入りパスタ</v>
      </c>
      <c r="G1660" s="5">
        <v>1200</v>
      </c>
      <c r="H1660">
        <v>2</v>
      </c>
      <c r="I1660" s="5">
        <f t="shared" si="25"/>
        <v>2400</v>
      </c>
    </row>
    <row r="1661" spans="1:9" x14ac:dyDescent="0.4">
      <c r="A1661">
        <v>110746</v>
      </c>
      <c r="B1661" s="1">
        <v>44138</v>
      </c>
      <c r="C1661" s="2">
        <v>0.8125</v>
      </c>
      <c r="D1661">
        <v>101</v>
      </c>
      <c r="E1661" t="str">
        <f>VLOOKUP($D1661,商品マスタ,2,FALSE)</f>
        <v>パスタ</v>
      </c>
      <c r="F1661" t="str">
        <f>VLOOKUP($D1661,商品マスタ,3,FALSE)</f>
        <v>トマトミートソース</v>
      </c>
      <c r="G1661" s="5">
        <v>1000</v>
      </c>
      <c r="H1661">
        <v>3</v>
      </c>
      <c r="I1661" s="5">
        <f t="shared" si="25"/>
        <v>3000</v>
      </c>
    </row>
    <row r="1662" spans="1:9" x14ac:dyDescent="0.4">
      <c r="A1662">
        <v>110746</v>
      </c>
      <c r="B1662" s="1">
        <v>44138</v>
      </c>
      <c r="C1662" s="2">
        <v>0.8125</v>
      </c>
      <c r="D1662">
        <v>901</v>
      </c>
      <c r="E1662" t="str">
        <f>VLOOKUP($D1662,商品マスタ,2,FALSE)</f>
        <v>ドリンク</v>
      </c>
      <c r="F1662" t="str">
        <f>VLOOKUP($D1662,商品マスタ,3,FALSE)</f>
        <v>ドリンクバー</v>
      </c>
      <c r="G1662" s="5">
        <v>350</v>
      </c>
      <c r="H1662">
        <v>3</v>
      </c>
      <c r="I1662" s="5">
        <f t="shared" si="25"/>
        <v>1050</v>
      </c>
    </row>
    <row r="1663" spans="1:9" x14ac:dyDescent="0.4">
      <c r="A1663">
        <v>110746</v>
      </c>
      <c r="B1663" s="1">
        <v>44138</v>
      </c>
      <c r="C1663" s="2">
        <v>0.8125</v>
      </c>
      <c r="D1663">
        <v>602</v>
      </c>
      <c r="E1663" t="str">
        <f>VLOOKUP($D1663,商品マスタ,2,FALSE)</f>
        <v>デザート</v>
      </c>
      <c r="F1663" t="str">
        <f>VLOOKUP($D1663,商品マスタ,3,FALSE)</f>
        <v>マンゴープリン</v>
      </c>
      <c r="G1663" s="5">
        <v>500</v>
      </c>
      <c r="H1663">
        <v>3</v>
      </c>
      <c r="I1663" s="5">
        <f t="shared" si="25"/>
        <v>1500</v>
      </c>
    </row>
    <row r="1664" spans="1:9" x14ac:dyDescent="0.4">
      <c r="A1664">
        <v>110747</v>
      </c>
      <c r="B1664" s="1">
        <v>44138</v>
      </c>
      <c r="C1664" s="2">
        <v>0.81944444444444442</v>
      </c>
      <c r="D1664">
        <v>403</v>
      </c>
      <c r="E1664" t="str">
        <f>VLOOKUP($D1664,商品マスタ,2,FALSE)</f>
        <v>ハンバーグ</v>
      </c>
      <c r="F1664" t="str">
        <f>VLOOKUP($D1664,商品マスタ,3,FALSE)</f>
        <v>イタリアンハンバーグ</v>
      </c>
      <c r="G1664" s="5">
        <v>1000</v>
      </c>
      <c r="H1664">
        <v>2</v>
      </c>
      <c r="I1664" s="5">
        <f t="shared" si="25"/>
        <v>2000</v>
      </c>
    </row>
    <row r="1665" spans="1:9" x14ac:dyDescent="0.4">
      <c r="A1665">
        <v>110747</v>
      </c>
      <c r="B1665" s="1">
        <v>44138</v>
      </c>
      <c r="C1665" s="2">
        <v>0.81944444444444442</v>
      </c>
      <c r="D1665">
        <v>901</v>
      </c>
      <c r="E1665" t="str">
        <f>VLOOKUP($D1665,商品マスタ,2,FALSE)</f>
        <v>ドリンク</v>
      </c>
      <c r="F1665" t="str">
        <f>VLOOKUP($D1665,商品マスタ,3,FALSE)</f>
        <v>ドリンクバー</v>
      </c>
      <c r="G1665" s="5">
        <v>350</v>
      </c>
      <c r="H1665">
        <v>2</v>
      </c>
      <c r="I1665" s="5">
        <f t="shared" si="25"/>
        <v>700</v>
      </c>
    </row>
    <row r="1666" spans="1:9" x14ac:dyDescent="0.4">
      <c r="A1666">
        <v>110747</v>
      </c>
      <c r="B1666" s="1">
        <v>44138</v>
      </c>
      <c r="C1666" s="2">
        <v>0.81944444444444442</v>
      </c>
      <c r="D1666">
        <v>603</v>
      </c>
      <c r="E1666" t="str">
        <f>VLOOKUP($D1666,商品マスタ,2,FALSE)</f>
        <v>デザート</v>
      </c>
      <c r="F1666" t="str">
        <f>VLOOKUP($D1666,商品マスタ,3,FALSE)</f>
        <v>イタリアンプリン</v>
      </c>
      <c r="G1666" s="5">
        <v>500</v>
      </c>
      <c r="H1666">
        <v>2</v>
      </c>
      <c r="I1666" s="5">
        <f t="shared" si="25"/>
        <v>1000</v>
      </c>
    </row>
    <row r="1667" spans="1:9" x14ac:dyDescent="0.4">
      <c r="A1667">
        <v>110748</v>
      </c>
      <c r="B1667" s="1">
        <v>44138</v>
      </c>
      <c r="C1667" s="2">
        <v>0.82638888888888884</v>
      </c>
      <c r="D1667">
        <v>404</v>
      </c>
      <c r="E1667" t="str">
        <f>VLOOKUP($D1667,商品マスタ,2,FALSE)</f>
        <v>ハンバーグ</v>
      </c>
      <c r="F1667" t="str">
        <f>VLOOKUP($D1667,商品マスタ,3,FALSE)</f>
        <v>ビーフハンバーグ</v>
      </c>
      <c r="G1667" s="5">
        <v>1800</v>
      </c>
      <c r="H1667">
        <v>1</v>
      </c>
      <c r="I1667" s="5">
        <f t="shared" ref="I1667:I1730" si="26">G1667*H1667</f>
        <v>1800</v>
      </c>
    </row>
    <row r="1668" spans="1:9" x14ac:dyDescent="0.4">
      <c r="A1668">
        <v>110748</v>
      </c>
      <c r="B1668" s="1">
        <v>44138</v>
      </c>
      <c r="C1668" s="2">
        <v>0.82638888888888884</v>
      </c>
      <c r="D1668">
        <v>303</v>
      </c>
      <c r="E1668" t="str">
        <f>VLOOKUP($D1668,商品マスタ,2,FALSE)</f>
        <v>ドリア</v>
      </c>
      <c r="F1668" t="str">
        <f>VLOOKUP($D1668,商品マスタ,3,FALSE)</f>
        <v>イカとエビのドリア</v>
      </c>
      <c r="G1668" s="5">
        <v>900</v>
      </c>
      <c r="H1668">
        <v>1</v>
      </c>
      <c r="I1668" s="5">
        <f t="shared" si="26"/>
        <v>900</v>
      </c>
    </row>
    <row r="1669" spans="1:9" x14ac:dyDescent="0.4">
      <c r="A1669">
        <v>110748</v>
      </c>
      <c r="B1669" s="1">
        <v>44138</v>
      </c>
      <c r="C1669" s="2">
        <v>0.82638888888888884</v>
      </c>
      <c r="D1669">
        <v>304</v>
      </c>
      <c r="E1669" t="str">
        <f>VLOOKUP($D1669,商品マスタ,2,FALSE)</f>
        <v>ドリア</v>
      </c>
      <c r="F1669" t="str">
        <f>VLOOKUP($D1669,商品マスタ,3,FALSE)</f>
        <v>たっぷり野菜ドリア</v>
      </c>
      <c r="G1669" s="5">
        <v>1000</v>
      </c>
      <c r="H1669">
        <v>1</v>
      </c>
      <c r="I1669" s="5">
        <f t="shared" si="26"/>
        <v>1000</v>
      </c>
    </row>
    <row r="1670" spans="1:9" x14ac:dyDescent="0.4">
      <c r="A1670">
        <v>110748</v>
      </c>
      <c r="B1670" s="1">
        <v>44138</v>
      </c>
      <c r="C1670" s="2">
        <v>0.82638888888888884</v>
      </c>
      <c r="D1670">
        <v>107</v>
      </c>
      <c r="E1670" t="str">
        <f>VLOOKUP($D1670,商品マスタ,2,FALSE)</f>
        <v>パスタ</v>
      </c>
      <c r="F1670" t="str">
        <f>VLOOKUP($D1670,商品マスタ,3,FALSE)</f>
        <v>ズワイガニのクリームソース</v>
      </c>
      <c r="G1670" s="5">
        <v>1500</v>
      </c>
      <c r="H1670">
        <v>2</v>
      </c>
      <c r="I1670" s="5">
        <f t="shared" si="26"/>
        <v>3000</v>
      </c>
    </row>
    <row r="1671" spans="1:9" x14ac:dyDescent="0.4">
      <c r="A1671">
        <v>110748</v>
      </c>
      <c r="B1671" s="1">
        <v>44138</v>
      </c>
      <c r="C1671" s="2">
        <v>0.82638888888888884</v>
      </c>
      <c r="D1671">
        <v>901</v>
      </c>
      <c r="E1671" t="str">
        <f>VLOOKUP($D1671,商品マスタ,2,FALSE)</f>
        <v>ドリンク</v>
      </c>
      <c r="F1671" t="str">
        <f>VLOOKUP($D1671,商品マスタ,3,FALSE)</f>
        <v>ドリンクバー</v>
      </c>
      <c r="G1671" s="5">
        <v>350</v>
      </c>
      <c r="H1671">
        <v>5</v>
      </c>
      <c r="I1671" s="5">
        <f t="shared" si="26"/>
        <v>1750</v>
      </c>
    </row>
    <row r="1672" spans="1:9" x14ac:dyDescent="0.4">
      <c r="A1672">
        <v>110748</v>
      </c>
      <c r="B1672" s="1">
        <v>44138</v>
      </c>
      <c r="C1672" s="2">
        <v>0.82638888888888884</v>
      </c>
      <c r="D1672">
        <v>501</v>
      </c>
      <c r="E1672" t="str">
        <f>VLOOKUP($D1672,商品マスタ,2,FALSE)</f>
        <v>サラダ</v>
      </c>
      <c r="F1672" t="str">
        <f>VLOOKUP($D1672,商品マスタ,3,FALSE)</f>
        <v>コーンサラダ</v>
      </c>
      <c r="G1672" s="5">
        <v>350</v>
      </c>
      <c r="H1672">
        <v>3</v>
      </c>
      <c r="I1672" s="5">
        <f t="shared" si="26"/>
        <v>1050</v>
      </c>
    </row>
    <row r="1673" spans="1:9" x14ac:dyDescent="0.4">
      <c r="A1673">
        <v>110748</v>
      </c>
      <c r="B1673" s="1">
        <v>44138</v>
      </c>
      <c r="C1673" s="2">
        <v>0.82638888888888884</v>
      </c>
      <c r="D1673">
        <v>201</v>
      </c>
      <c r="E1673" t="str">
        <f>VLOOKUP($D1673,商品マスタ,2,FALSE)</f>
        <v>ピザ</v>
      </c>
      <c r="F1673" t="str">
        <f>VLOOKUP($D1673,商品マスタ,3,FALSE)</f>
        <v>マルゲリータ</v>
      </c>
      <c r="G1673" s="5">
        <v>900</v>
      </c>
      <c r="H1673">
        <v>2</v>
      </c>
      <c r="I1673" s="5">
        <f t="shared" si="26"/>
        <v>1800</v>
      </c>
    </row>
    <row r="1674" spans="1:9" x14ac:dyDescent="0.4">
      <c r="A1674">
        <v>110749</v>
      </c>
      <c r="B1674" s="1">
        <v>44138</v>
      </c>
      <c r="C1674" s="2">
        <v>0.82986111111111105</v>
      </c>
      <c r="D1674">
        <v>304</v>
      </c>
      <c r="E1674" t="str">
        <f>VLOOKUP($D1674,商品マスタ,2,FALSE)</f>
        <v>ドリア</v>
      </c>
      <c r="F1674" t="str">
        <f>VLOOKUP($D1674,商品マスタ,3,FALSE)</f>
        <v>たっぷり野菜ドリア</v>
      </c>
      <c r="G1674" s="5">
        <v>1000</v>
      </c>
      <c r="H1674">
        <v>3</v>
      </c>
      <c r="I1674" s="5">
        <f t="shared" si="26"/>
        <v>3000</v>
      </c>
    </row>
    <row r="1675" spans="1:9" x14ac:dyDescent="0.4">
      <c r="A1675">
        <v>110749</v>
      </c>
      <c r="B1675" s="1">
        <v>44138</v>
      </c>
      <c r="C1675" s="2">
        <v>0.82986111111111105</v>
      </c>
      <c r="D1675">
        <v>901</v>
      </c>
      <c r="E1675" t="str">
        <f>VLOOKUP($D1675,商品マスタ,2,FALSE)</f>
        <v>ドリンク</v>
      </c>
      <c r="F1675" t="str">
        <f>VLOOKUP($D1675,商品マスタ,3,FALSE)</f>
        <v>ドリンクバー</v>
      </c>
      <c r="G1675" s="5">
        <v>350</v>
      </c>
      <c r="H1675">
        <v>3</v>
      </c>
      <c r="I1675" s="5">
        <f t="shared" si="26"/>
        <v>1050</v>
      </c>
    </row>
    <row r="1676" spans="1:9" x14ac:dyDescent="0.4">
      <c r="A1676">
        <v>110749</v>
      </c>
      <c r="B1676" s="1">
        <v>44138</v>
      </c>
      <c r="C1676" s="2">
        <v>0.82986111111111105</v>
      </c>
      <c r="D1676">
        <v>601</v>
      </c>
      <c r="E1676" t="str">
        <f>VLOOKUP($D1676,商品マスタ,2,FALSE)</f>
        <v>デザート</v>
      </c>
      <c r="F1676" t="str">
        <f>VLOOKUP($D1676,商品マスタ,3,FALSE)</f>
        <v>アップルパイ</v>
      </c>
      <c r="G1676" s="5">
        <v>500</v>
      </c>
      <c r="H1676">
        <v>3</v>
      </c>
      <c r="I1676" s="5">
        <f t="shared" si="26"/>
        <v>1500</v>
      </c>
    </row>
    <row r="1677" spans="1:9" x14ac:dyDescent="0.4">
      <c r="A1677">
        <v>110750</v>
      </c>
      <c r="B1677" s="1">
        <v>44138</v>
      </c>
      <c r="C1677" s="2">
        <v>0.82986111111111105</v>
      </c>
      <c r="D1677">
        <v>109</v>
      </c>
      <c r="E1677" t="str">
        <f>VLOOKUP($D1677,商品マスタ,2,FALSE)</f>
        <v>パスタ</v>
      </c>
      <c r="F1677" t="str">
        <f>VLOOKUP($D1677,商品マスタ,3,FALSE)</f>
        <v>ペペロンチーノ</v>
      </c>
      <c r="G1677" s="5">
        <v>900</v>
      </c>
      <c r="H1677">
        <v>1</v>
      </c>
      <c r="I1677" s="5">
        <f t="shared" si="26"/>
        <v>900</v>
      </c>
    </row>
    <row r="1678" spans="1:9" x14ac:dyDescent="0.4">
      <c r="A1678">
        <v>110750</v>
      </c>
      <c r="B1678" s="1">
        <v>44138</v>
      </c>
      <c r="C1678" s="2">
        <v>0.82986111111111105</v>
      </c>
      <c r="D1678">
        <v>108</v>
      </c>
      <c r="E1678" t="str">
        <f>VLOOKUP($D1678,商品マスタ,2,FALSE)</f>
        <v>パスタ</v>
      </c>
      <c r="F1678" t="str">
        <f>VLOOKUP($D1678,商品マスタ,3,FALSE)</f>
        <v>たらこクリーム</v>
      </c>
      <c r="G1678" s="5">
        <v>1000</v>
      </c>
      <c r="H1678">
        <v>2</v>
      </c>
      <c r="I1678" s="5">
        <f t="shared" si="26"/>
        <v>2000</v>
      </c>
    </row>
    <row r="1679" spans="1:9" x14ac:dyDescent="0.4">
      <c r="A1679">
        <v>110750</v>
      </c>
      <c r="B1679" s="1">
        <v>44138</v>
      </c>
      <c r="C1679" s="2">
        <v>0.82986111111111105</v>
      </c>
      <c r="D1679">
        <v>112</v>
      </c>
      <c r="E1679" t="str">
        <f>VLOOKUP($D1679,商品マスタ,2,FALSE)</f>
        <v>パスタ</v>
      </c>
      <c r="F1679" t="str">
        <f>VLOOKUP($D1679,商品マスタ,3,FALSE)</f>
        <v>イカ墨入りパスタ</v>
      </c>
      <c r="G1679" s="5">
        <v>1200</v>
      </c>
      <c r="H1679">
        <v>1</v>
      </c>
      <c r="I1679" s="5">
        <f t="shared" si="26"/>
        <v>1200</v>
      </c>
    </row>
    <row r="1680" spans="1:9" x14ac:dyDescent="0.4">
      <c r="A1680">
        <v>110750</v>
      </c>
      <c r="B1680" s="1">
        <v>44138</v>
      </c>
      <c r="C1680" s="2">
        <v>0.82986111111111105</v>
      </c>
      <c r="D1680">
        <v>109</v>
      </c>
      <c r="E1680" t="str">
        <f>VLOOKUP($D1680,商品マスタ,2,FALSE)</f>
        <v>パスタ</v>
      </c>
      <c r="F1680" t="str">
        <f>VLOOKUP($D1680,商品マスタ,3,FALSE)</f>
        <v>ペペロンチーノ</v>
      </c>
      <c r="G1680" s="5">
        <v>900</v>
      </c>
      <c r="H1680">
        <v>1</v>
      </c>
      <c r="I1680" s="5">
        <f t="shared" si="26"/>
        <v>900</v>
      </c>
    </row>
    <row r="1681" spans="1:9" x14ac:dyDescent="0.4">
      <c r="A1681">
        <v>110750</v>
      </c>
      <c r="B1681" s="1">
        <v>44138</v>
      </c>
      <c r="C1681" s="2">
        <v>0.82986111111111105</v>
      </c>
      <c r="D1681">
        <v>901</v>
      </c>
      <c r="E1681" t="str">
        <f>VLOOKUP($D1681,商品マスタ,2,FALSE)</f>
        <v>ドリンク</v>
      </c>
      <c r="F1681" t="str">
        <f>VLOOKUP($D1681,商品マスタ,3,FALSE)</f>
        <v>ドリンクバー</v>
      </c>
      <c r="G1681" s="5">
        <v>350</v>
      </c>
      <c r="H1681">
        <v>5</v>
      </c>
      <c r="I1681" s="5">
        <f t="shared" si="26"/>
        <v>1750</v>
      </c>
    </row>
    <row r="1682" spans="1:9" x14ac:dyDescent="0.4">
      <c r="A1682">
        <v>110750</v>
      </c>
      <c r="B1682" s="1">
        <v>44138</v>
      </c>
      <c r="C1682" s="2">
        <v>0.83333333333333326</v>
      </c>
      <c r="D1682">
        <v>109</v>
      </c>
      <c r="E1682" t="str">
        <f>VLOOKUP($D1682,商品マスタ,2,FALSE)</f>
        <v>パスタ</v>
      </c>
      <c r="F1682" t="str">
        <f>VLOOKUP($D1682,商品マスタ,3,FALSE)</f>
        <v>ペペロンチーノ</v>
      </c>
      <c r="G1682" s="5">
        <v>900</v>
      </c>
      <c r="H1682">
        <v>2</v>
      </c>
      <c r="I1682" s="5">
        <f t="shared" si="26"/>
        <v>1800</v>
      </c>
    </row>
    <row r="1683" spans="1:9" x14ac:dyDescent="0.4">
      <c r="A1683">
        <v>110750</v>
      </c>
      <c r="B1683" s="1">
        <v>44138</v>
      </c>
      <c r="C1683" s="2">
        <v>0.83333333333333326</v>
      </c>
      <c r="D1683">
        <v>901</v>
      </c>
      <c r="E1683" t="str">
        <f>VLOOKUP($D1683,商品マスタ,2,FALSE)</f>
        <v>ドリンク</v>
      </c>
      <c r="F1683" t="str">
        <f>VLOOKUP($D1683,商品マスタ,3,FALSE)</f>
        <v>ドリンクバー</v>
      </c>
      <c r="G1683" s="5">
        <v>350</v>
      </c>
      <c r="H1683">
        <v>4</v>
      </c>
      <c r="I1683" s="5">
        <f t="shared" si="26"/>
        <v>1400</v>
      </c>
    </row>
    <row r="1684" spans="1:9" x14ac:dyDescent="0.4">
      <c r="A1684">
        <v>110750</v>
      </c>
      <c r="B1684" s="1">
        <v>44138</v>
      </c>
      <c r="C1684" s="2">
        <v>0.83333333333333326</v>
      </c>
      <c r="D1684">
        <v>505</v>
      </c>
      <c r="E1684" t="str">
        <f>VLOOKUP($D1684,商品マスタ,2,FALSE)</f>
        <v>サラダ</v>
      </c>
      <c r="F1684" t="str">
        <f>VLOOKUP($D1684,商品マスタ,3,FALSE)</f>
        <v>ツナサラダ</v>
      </c>
      <c r="G1684" s="5">
        <v>400</v>
      </c>
      <c r="H1684">
        <v>1</v>
      </c>
      <c r="I1684" s="5">
        <f t="shared" si="26"/>
        <v>400</v>
      </c>
    </row>
    <row r="1685" spans="1:9" x14ac:dyDescent="0.4">
      <c r="A1685">
        <v>110751</v>
      </c>
      <c r="B1685" s="1">
        <v>44138</v>
      </c>
      <c r="C1685" s="2">
        <v>0.83680555555555536</v>
      </c>
      <c r="D1685">
        <v>402</v>
      </c>
      <c r="E1685" t="str">
        <f>VLOOKUP($D1685,商品マスタ,2,FALSE)</f>
        <v>ハンバーグ</v>
      </c>
      <c r="F1685" t="str">
        <f>VLOOKUP($D1685,商品マスタ,3,FALSE)</f>
        <v>和風ハンバーグ</v>
      </c>
      <c r="G1685" s="5">
        <v>1000</v>
      </c>
      <c r="H1685">
        <v>2</v>
      </c>
      <c r="I1685" s="5">
        <f t="shared" si="26"/>
        <v>2000</v>
      </c>
    </row>
    <row r="1686" spans="1:9" x14ac:dyDescent="0.4">
      <c r="A1686">
        <v>110751</v>
      </c>
      <c r="B1686" s="1">
        <v>44138</v>
      </c>
      <c r="C1686" s="2">
        <v>0.83680555555555536</v>
      </c>
      <c r="D1686">
        <v>901</v>
      </c>
      <c r="E1686" t="str">
        <f>VLOOKUP($D1686,商品マスタ,2,FALSE)</f>
        <v>ドリンク</v>
      </c>
      <c r="F1686" t="str">
        <f>VLOOKUP($D1686,商品マスタ,3,FALSE)</f>
        <v>ドリンクバー</v>
      </c>
      <c r="G1686" s="5">
        <v>350</v>
      </c>
      <c r="H1686">
        <v>2</v>
      </c>
      <c r="I1686" s="5">
        <f t="shared" si="26"/>
        <v>700</v>
      </c>
    </row>
    <row r="1687" spans="1:9" x14ac:dyDescent="0.4">
      <c r="A1687">
        <v>110751</v>
      </c>
      <c r="B1687" s="1">
        <v>44138</v>
      </c>
      <c r="C1687" s="2">
        <v>0.83680555555555536</v>
      </c>
      <c r="D1687">
        <v>503</v>
      </c>
      <c r="E1687" t="str">
        <f>VLOOKUP($D1687,商品マスタ,2,FALSE)</f>
        <v>サラダ</v>
      </c>
      <c r="F1687" t="str">
        <f>VLOOKUP($D1687,商品マスタ,3,FALSE)</f>
        <v>エビとアボカドのサラダ</v>
      </c>
      <c r="G1687" s="5">
        <v>500</v>
      </c>
      <c r="H1687">
        <v>2</v>
      </c>
      <c r="I1687" s="5">
        <f t="shared" si="26"/>
        <v>1000</v>
      </c>
    </row>
    <row r="1688" spans="1:9" x14ac:dyDescent="0.4">
      <c r="A1688">
        <v>110751</v>
      </c>
      <c r="B1688" s="1">
        <v>44138</v>
      </c>
      <c r="C1688" s="2">
        <v>0.83680555555555536</v>
      </c>
      <c r="D1688">
        <v>604</v>
      </c>
      <c r="E1688" t="str">
        <f>VLOOKUP($D1688,商品マスタ,2,FALSE)</f>
        <v>デザート</v>
      </c>
      <c r="F1688" t="str">
        <f>VLOOKUP($D1688,商品マスタ,3,FALSE)</f>
        <v>コーヒーゼリー</v>
      </c>
      <c r="G1688" s="5">
        <v>300</v>
      </c>
      <c r="H1688">
        <v>2</v>
      </c>
      <c r="I1688" s="5">
        <f t="shared" si="26"/>
        <v>600</v>
      </c>
    </row>
    <row r="1689" spans="1:9" x14ac:dyDescent="0.4">
      <c r="A1689">
        <v>110752</v>
      </c>
      <c r="B1689" s="1">
        <v>44138</v>
      </c>
      <c r="C1689" s="2">
        <v>0.83680555555555536</v>
      </c>
      <c r="D1689">
        <v>109</v>
      </c>
      <c r="E1689" t="str">
        <f>VLOOKUP($D1689,商品マスタ,2,FALSE)</f>
        <v>パスタ</v>
      </c>
      <c r="F1689" t="str">
        <f>VLOOKUP($D1689,商品マスタ,3,FALSE)</f>
        <v>ペペロンチーノ</v>
      </c>
      <c r="G1689" s="5">
        <v>900</v>
      </c>
      <c r="H1689">
        <v>2</v>
      </c>
      <c r="I1689" s="5">
        <f t="shared" si="26"/>
        <v>1800</v>
      </c>
    </row>
    <row r="1690" spans="1:9" x14ac:dyDescent="0.4">
      <c r="A1690">
        <v>110752</v>
      </c>
      <c r="B1690" s="1">
        <v>44138</v>
      </c>
      <c r="C1690" s="2">
        <v>0.83680555555555536</v>
      </c>
      <c r="D1690">
        <v>201</v>
      </c>
      <c r="E1690" t="str">
        <f>VLOOKUP($D1690,商品マスタ,2,FALSE)</f>
        <v>ピザ</v>
      </c>
      <c r="F1690" t="str">
        <f>VLOOKUP($D1690,商品マスタ,3,FALSE)</f>
        <v>マルゲリータ</v>
      </c>
      <c r="G1690" s="5">
        <v>900</v>
      </c>
      <c r="H1690">
        <v>2</v>
      </c>
      <c r="I1690" s="5">
        <f t="shared" si="26"/>
        <v>1800</v>
      </c>
    </row>
    <row r="1691" spans="1:9" x14ac:dyDescent="0.4">
      <c r="A1691">
        <v>110752</v>
      </c>
      <c r="B1691" s="1">
        <v>44138</v>
      </c>
      <c r="C1691" s="2">
        <v>0.83680555555555536</v>
      </c>
      <c r="D1691">
        <v>901</v>
      </c>
      <c r="E1691" t="str">
        <f>VLOOKUP($D1691,商品マスタ,2,FALSE)</f>
        <v>ドリンク</v>
      </c>
      <c r="F1691" t="str">
        <f>VLOOKUP($D1691,商品マスタ,3,FALSE)</f>
        <v>ドリンクバー</v>
      </c>
      <c r="G1691" s="5">
        <v>350</v>
      </c>
      <c r="H1691">
        <v>3</v>
      </c>
      <c r="I1691" s="5">
        <f t="shared" si="26"/>
        <v>1050</v>
      </c>
    </row>
    <row r="1692" spans="1:9" x14ac:dyDescent="0.4">
      <c r="A1692">
        <v>110752</v>
      </c>
      <c r="B1692" s="1">
        <v>44138</v>
      </c>
      <c r="C1692" s="2">
        <v>0.83680555555555536</v>
      </c>
      <c r="D1692">
        <v>904</v>
      </c>
      <c r="E1692" t="str">
        <f>VLOOKUP($D1692,商品マスタ,2,FALSE)</f>
        <v>ドリンク</v>
      </c>
      <c r="F1692" t="str">
        <f>VLOOKUP($D1692,商品マスタ,3,FALSE)</f>
        <v>ビール（中ジョッキ）</v>
      </c>
      <c r="G1692" s="5">
        <v>600</v>
      </c>
      <c r="H1692">
        <v>3</v>
      </c>
      <c r="I1692" s="5">
        <f t="shared" si="26"/>
        <v>1800</v>
      </c>
    </row>
    <row r="1693" spans="1:9" x14ac:dyDescent="0.4">
      <c r="A1693">
        <v>110753</v>
      </c>
      <c r="B1693" s="1">
        <v>44138</v>
      </c>
      <c r="C1693" s="2">
        <v>0.84027777777777757</v>
      </c>
      <c r="D1693">
        <v>202</v>
      </c>
      <c r="E1693" t="str">
        <f>VLOOKUP($D1693,商品マスタ,2,FALSE)</f>
        <v>ピザ</v>
      </c>
      <c r="F1693" t="str">
        <f>VLOOKUP($D1693,商品マスタ,3,FALSE)</f>
        <v>フレッシュバジルのマルゲリータ</v>
      </c>
      <c r="G1693" s="5">
        <v>1000</v>
      </c>
      <c r="H1693">
        <v>2</v>
      </c>
      <c r="I1693" s="5">
        <f t="shared" si="26"/>
        <v>2000</v>
      </c>
    </row>
    <row r="1694" spans="1:9" x14ac:dyDescent="0.4">
      <c r="A1694">
        <v>110753</v>
      </c>
      <c r="B1694" s="1">
        <v>44138</v>
      </c>
      <c r="C1694" s="2">
        <v>0.84027777777777757</v>
      </c>
      <c r="D1694">
        <v>901</v>
      </c>
      <c r="E1694" t="str">
        <f>VLOOKUP($D1694,商品マスタ,2,FALSE)</f>
        <v>ドリンク</v>
      </c>
      <c r="F1694" t="str">
        <f>VLOOKUP($D1694,商品マスタ,3,FALSE)</f>
        <v>ドリンクバー</v>
      </c>
      <c r="G1694" s="5">
        <v>350</v>
      </c>
      <c r="H1694">
        <v>2</v>
      </c>
      <c r="I1694" s="5">
        <f t="shared" si="26"/>
        <v>700</v>
      </c>
    </row>
    <row r="1695" spans="1:9" x14ac:dyDescent="0.4">
      <c r="A1695">
        <v>110754</v>
      </c>
      <c r="B1695" s="1">
        <v>44138</v>
      </c>
      <c r="C1695" s="2">
        <v>0.84374999999999978</v>
      </c>
      <c r="D1695">
        <v>901</v>
      </c>
      <c r="E1695" t="str">
        <f>VLOOKUP($D1695,商品マスタ,2,FALSE)</f>
        <v>ドリンク</v>
      </c>
      <c r="F1695" t="str">
        <f>VLOOKUP($D1695,商品マスタ,3,FALSE)</f>
        <v>ドリンクバー</v>
      </c>
      <c r="G1695" s="5">
        <v>350</v>
      </c>
      <c r="H1695">
        <v>2</v>
      </c>
      <c r="I1695" s="5">
        <f t="shared" si="26"/>
        <v>700</v>
      </c>
    </row>
    <row r="1696" spans="1:9" x14ac:dyDescent="0.4">
      <c r="A1696">
        <v>110754</v>
      </c>
      <c r="B1696" s="1">
        <v>44138</v>
      </c>
      <c r="C1696" s="2">
        <v>0.84374999999999978</v>
      </c>
      <c r="D1696">
        <v>301</v>
      </c>
      <c r="E1696" t="str">
        <f>VLOOKUP($D1696,商品マスタ,2,FALSE)</f>
        <v>ドリア</v>
      </c>
      <c r="F1696" t="str">
        <f>VLOOKUP($D1696,商品マスタ,3,FALSE)</f>
        <v>シーフードドリア</v>
      </c>
      <c r="G1696" s="5">
        <v>900</v>
      </c>
      <c r="H1696">
        <v>2</v>
      </c>
      <c r="I1696" s="5">
        <f t="shared" si="26"/>
        <v>1800</v>
      </c>
    </row>
    <row r="1697" spans="1:9" x14ac:dyDescent="0.4">
      <c r="A1697">
        <v>110755</v>
      </c>
      <c r="B1697" s="1">
        <v>44138</v>
      </c>
      <c r="C1697" s="2">
        <v>0.84722222222222199</v>
      </c>
      <c r="D1697">
        <v>901</v>
      </c>
      <c r="E1697" t="str">
        <f>VLOOKUP($D1697,商品マスタ,2,FALSE)</f>
        <v>ドリンク</v>
      </c>
      <c r="F1697" t="str">
        <f>VLOOKUP($D1697,商品マスタ,3,FALSE)</f>
        <v>ドリンクバー</v>
      </c>
      <c r="G1697" s="5">
        <v>350</v>
      </c>
      <c r="H1697">
        <v>3</v>
      </c>
      <c r="I1697" s="5">
        <f t="shared" si="26"/>
        <v>1050</v>
      </c>
    </row>
    <row r="1698" spans="1:9" x14ac:dyDescent="0.4">
      <c r="A1698">
        <v>110755</v>
      </c>
      <c r="B1698" s="1">
        <v>44138</v>
      </c>
      <c r="C1698" s="2">
        <v>0.84722222222222199</v>
      </c>
      <c r="D1698">
        <v>501</v>
      </c>
      <c r="E1698" t="str">
        <f>VLOOKUP($D1698,商品マスタ,2,FALSE)</f>
        <v>サラダ</v>
      </c>
      <c r="F1698" t="str">
        <f>VLOOKUP($D1698,商品マスタ,3,FALSE)</f>
        <v>コーンサラダ</v>
      </c>
      <c r="G1698" s="5">
        <v>350</v>
      </c>
      <c r="H1698">
        <v>3</v>
      </c>
      <c r="I1698" s="5">
        <f t="shared" si="26"/>
        <v>1050</v>
      </c>
    </row>
    <row r="1699" spans="1:9" x14ac:dyDescent="0.4">
      <c r="A1699">
        <v>110755</v>
      </c>
      <c r="B1699" s="1">
        <v>44138</v>
      </c>
      <c r="C1699" s="2">
        <v>0.84722222222222199</v>
      </c>
      <c r="D1699">
        <v>401</v>
      </c>
      <c r="E1699" t="str">
        <f>VLOOKUP($D1699,商品マスタ,2,FALSE)</f>
        <v>ハンバーグ</v>
      </c>
      <c r="F1699" t="str">
        <f>VLOOKUP($D1699,商品マスタ,3,FALSE)</f>
        <v>煮込みハンバーグ</v>
      </c>
      <c r="G1699" s="5">
        <v>1200</v>
      </c>
      <c r="H1699">
        <v>3</v>
      </c>
      <c r="I1699" s="5">
        <f t="shared" si="26"/>
        <v>3600</v>
      </c>
    </row>
    <row r="1700" spans="1:9" x14ac:dyDescent="0.4">
      <c r="A1700">
        <v>110756</v>
      </c>
      <c r="B1700" s="1">
        <v>44138</v>
      </c>
      <c r="C1700" s="2">
        <v>0.85069444444444431</v>
      </c>
      <c r="D1700">
        <v>901</v>
      </c>
      <c r="E1700" t="str">
        <f>VLOOKUP($D1700,商品マスタ,2,FALSE)</f>
        <v>ドリンク</v>
      </c>
      <c r="F1700" t="str">
        <f>VLOOKUP($D1700,商品マスタ,3,FALSE)</f>
        <v>ドリンクバー</v>
      </c>
      <c r="G1700" s="5">
        <v>350</v>
      </c>
      <c r="H1700">
        <v>2</v>
      </c>
      <c r="I1700" s="5">
        <f t="shared" si="26"/>
        <v>700</v>
      </c>
    </row>
    <row r="1701" spans="1:9" x14ac:dyDescent="0.4">
      <c r="A1701">
        <v>110757</v>
      </c>
      <c r="B1701" s="1">
        <v>44138</v>
      </c>
      <c r="C1701" s="2">
        <v>0.85416666666666652</v>
      </c>
      <c r="D1701">
        <v>901</v>
      </c>
      <c r="E1701" t="str">
        <f>VLOOKUP($D1701,商品マスタ,2,FALSE)</f>
        <v>ドリンク</v>
      </c>
      <c r="F1701" t="str">
        <f>VLOOKUP($D1701,商品マスタ,3,FALSE)</f>
        <v>ドリンクバー</v>
      </c>
      <c r="G1701" s="5">
        <v>350</v>
      </c>
      <c r="H1701">
        <v>1</v>
      </c>
      <c r="I1701" s="5">
        <f t="shared" si="26"/>
        <v>350</v>
      </c>
    </row>
    <row r="1702" spans="1:9" x14ac:dyDescent="0.4">
      <c r="A1702">
        <v>110757</v>
      </c>
      <c r="B1702" s="1">
        <v>44138</v>
      </c>
      <c r="C1702" s="2">
        <v>0.85416666666666652</v>
      </c>
      <c r="D1702">
        <v>404</v>
      </c>
      <c r="E1702" t="str">
        <f>VLOOKUP($D1702,商品マスタ,2,FALSE)</f>
        <v>ハンバーグ</v>
      </c>
      <c r="F1702" t="str">
        <f>VLOOKUP($D1702,商品マスタ,3,FALSE)</f>
        <v>ビーフハンバーグ</v>
      </c>
      <c r="G1702" s="5">
        <v>1800</v>
      </c>
      <c r="H1702">
        <v>2</v>
      </c>
      <c r="I1702" s="5">
        <f t="shared" si="26"/>
        <v>3600</v>
      </c>
    </row>
    <row r="1703" spans="1:9" x14ac:dyDescent="0.4">
      <c r="A1703">
        <v>110758</v>
      </c>
      <c r="B1703" s="1">
        <v>44138</v>
      </c>
      <c r="C1703" s="2">
        <v>0.85416666666666652</v>
      </c>
      <c r="D1703">
        <v>901</v>
      </c>
      <c r="E1703" t="str">
        <f>VLOOKUP($D1703,商品マスタ,2,FALSE)</f>
        <v>ドリンク</v>
      </c>
      <c r="F1703" t="str">
        <f>VLOOKUP($D1703,商品マスタ,3,FALSE)</f>
        <v>ドリンクバー</v>
      </c>
      <c r="G1703" s="5">
        <v>350</v>
      </c>
      <c r="H1703">
        <v>2</v>
      </c>
      <c r="I1703" s="5">
        <f t="shared" si="26"/>
        <v>700</v>
      </c>
    </row>
    <row r="1704" spans="1:9" x14ac:dyDescent="0.4">
      <c r="A1704">
        <v>110758</v>
      </c>
      <c r="B1704" s="1">
        <v>44138</v>
      </c>
      <c r="C1704" s="2">
        <v>0.85416666666666652</v>
      </c>
      <c r="D1704">
        <v>111</v>
      </c>
      <c r="E1704" t="str">
        <f>VLOOKUP($D1704,商品マスタ,2,FALSE)</f>
        <v>パスタ</v>
      </c>
      <c r="F1704" t="str">
        <f>VLOOKUP($D1704,商品マスタ,3,FALSE)</f>
        <v>和風きのこ</v>
      </c>
      <c r="G1704" s="5">
        <v>900</v>
      </c>
      <c r="H1704">
        <v>2</v>
      </c>
      <c r="I1704" s="5">
        <f t="shared" si="26"/>
        <v>1800</v>
      </c>
    </row>
    <row r="1705" spans="1:9" x14ac:dyDescent="0.4">
      <c r="A1705">
        <v>110759</v>
      </c>
      <c r="B1705" s="1">
        <v>44138</v>
      </c>
      <c r="C1705" s="2">
        <v>0.85416666666666652</v>
      </c>
      <c r="D1705">
        <v>601</v>
      </c>
      <c r="E1705" t="str">
        <f>VLOOKUP($D1705,商品マスタ,2,FALSE)</f>
        <v>デザート</v>
      </c>
      <c r="F1705" t="str">
        <f>VLOOKUP($D1705,商品マスタ,3,FALSE)</f>
        <v>アップルパイ</v>
      </c>
      <c r="G1705" s="5">
        <v>500</v>
      </c>
      <c r="H1705">
        <v>3</v>
      </c>
      <c r="I1705" s="5">
        <f t="shared" si="26"/>
        <v>1500</v>
      </c>
    </row>
    <row r="1706" spans="1:9" x14ac:dyDescent="0.4">
      <c r="A1706">
        <v>110759</v>
      </c>
      <c r="B1706" s="1">
        <v>44138</v>
      </c>
      <c r="C1706" s="2">
        <v>0.85416666666666652</v>
      </c>
      <c r="D1706">
        <v>401</v>
      </c>
      <c r="E1706" t="str">
        <f>VLOOKUP($D1706,商品マスタ,2,FALSE)</f>
        <v>ハンバーグ</v>
      </c>
      <c r="F1706" t="str">
        <f>VLOOKUP($D1706,商品マスタ,3,FALSE)</f>
        <v>煮込みハンバーグ</v>
      </c>
      <c r="G1706" s="5">
        <v>1200</v>
      </c>
      <c r="H1706">
        <v>3</v>
      </c>
      <c r="I1706" s="5">
        <f t="shared" si="26"/>
        <v>3600</v>
      </c>
    </row>
    <row r="1707" spans="1:9" x14ac:dyDescent="0.4">
      <c r="A1707">
        <v>110759</v>
      </c>
      <c r="B1707" s="1">
        <v>44138</v>
      </c>
      <c r="C1707" s="2">
        <v>0.85416666666666652</v>
      </c>
      <c r="D1707">
        <v>603</v>
      </c>
      <c r="E1707" t="str">
        <f>VLOOKUP($D1707,商品マスタ,2,FALSE)</f>
        <v>デザート</v>
      </c>
      <c r="F1707" t="str">
        <f>VLOOKUP($D1707,商品マスタ,3,FALSE)</f>
        <v>イタリアンプリン</v>
      </c>
      <c r="G1707" s="5">
        <v>500</v>
      </c>
      <c r="H1707">
        <v>3</v>
      </c>
      <c r="I1707" s="5">
        <f t="shared" si="26"/>
        <v>1500</v>
      </c>
    </row>
    <row r="1708" spans="1:9" x14ac:dyDescent="0.4">
      <c r="A1708">
        <v>110760</v>
      </c>
      <c r="B1708" s="1">
        <v>44138</v>
      </c>
      <c r="C1708" s="2">
        <v>0.85416666666666652</v>
      </c>
      <c r="D1708">
        <v>904</v>
      </c>
      <c r="E1708" t="str">
        <f>VLOOKUP($D1708,商品マスタ,2,FALSE)</f>
        <v>ドリンク</v>
      </c>
      <c r="F1708" t="str">
        <f>VLOOKUP($D1708,商品マスタ,3,FALSE)</f>
        <v>ビール（中ジョッキ）</v>
      </c>
      <c r="G1708" s="5">
        <v>600</v>
      </c>
      <c r="H1708">
        <v>3</v>
      </c>
      <c r="I1708" s="5">
        <f t="shared" si="26"/>
        <v>1800</v>
      </c>
    </row>
    <row r="1709" spans="1:9" x14ac:dyDescent="0.4">
      <c r="A1709">
        <v>110760</v>
      </c>
      <c r="B1709" s="1">
        <v>44138</v>
      </c>
      <c r="C1709" s="2">
        <v>0.85416666666666652</v>
      </c>
      <c r="D1709">
        <v>201</v>
      </c>
      <c r="E1709" t="str">
        <f>VLOOKUP($D1709,商品マスタ,2,FALSE)</f>
        <v>ピザ</v>
      </c>
      <c r="F1709" t="str">
        <f>VLOOKUP($D1709,商品マスタ,3,FALSE)</f>
        <v>マルゲリータ</v>
      </c>
      <c r="G1709" s="5">
        <v>900</v>
      </c>
      <c r="H1709">
        <v>2</v>
      </c>
      <c r="I1709" s="5">
        <f t="shared" si="26"/>
        <v>1800</v>
      </c>
    </row>
    <row r="1710" spans="1:9" x14ac:dyDescent="0.4">
      <c r="A1710">
        <v>110761</v>
      </c>
      <c r="B1710" s="1">
        <v>44138</v>
      </c>
      <c r="C1710" s="2">
        <v>0.85763888888888873</v>
      </c>
      <c r="D1710">
        <v>901</v>
      </c>
      <c r="E1710" t="str">
        <f>VLOOKUP($D1710,商品マスタ,2,FALSE)</f>
        <v>ドリンク</v>
      </c>
      <c r="F1710" t="str">
        <f>VLOOKUP($D1710,商品マスタ,3,FALSE)</f>
        <v>ドリンクバー</v>
      </c>
      <c r="G1710" s="5">
        <v>350</v>
      </c>
      <c r="H1710">
        <v>2</v>
      </c>
      <c r="I1710" s="5">
        <f t="shared" si="26"/>
        <v>700</v>
      </c>
    </row>
    <row r="1711" spans="1:9" x14ac:dyDescent="0.4">
      <c r="A1711">
        <v>110761</v>
      </c>
      <c r="B1711" s="1">
        <v>44138</v>
      </c>
      <c r="C1711" s="2">
        <v>0.85763888888888873</v>
      </c>
      <c r="D1711">
        <v>404</v>
      </c>
      <c r="E1711" t="str">
        <f>VLOOKUP($D1711,商品マスタ,2,FALSE)</f>
        <v>ハンバーグ</v>
      </c>
      <c r="F1711" t="str">
        <f>VLOOKUP($D1711,商品マスタ,3,FALSE)</f>
        <v>ビーフハンバーグ</v>
      </c>
      <c r="G1711" s="5">
        <v>1800</v>
      </c>
      <c r="H1711">
        <v>2</v>
      </c>
      <c r="I1711" s="5">
        <f t="shared" si="26"/>
        <v>3600</v>
      </c>
    </row>
    <row r="1712" spans="1:9" x14ac:dyDescent="0.4">
      <c r="A1712">
        <v>110762</v>
      </c>
      <c r="B1712" s="1">
        <v>44138</v>
      </c>
      <c r="C1712" s="2">
        <v>0.85763888888888873</v>
      </c>
      <c r="D1712">
        <v>301</v>
      </c>
      <c r="E1712" t="str">
        <f>VLOOKUP($D1712,商品マスタ,2,FALSE)</f>
        <v>ドリア</v>
      </c>
      <c r="F1712" t="str">
        <f>VLOOKUP($D1712,商品マスタ,3,FALSE)</f>
        <v>シーフードドリア</v>
      </c>
      <c r="G1712" s="5">
        <v>900</v>
      </c>
      <c r="H1712">
        <v>2</v>
      </c>
      <c r="I1712" s="5">
        <f t="shared" si="26"/>
        <v>1800</v>
      </c>
    </row>
    <row r="1713" spans="1:9" x14ac:dyDescent="0.4">
      <c r="A1713">
        <v>110762</v>
      </c>
      <c r="B1713" s="1">
        <v>44138</v>
      </c>
      <c r="C1713" s="2">
        <v>0.85763888888888873</v>
      </c>
      <c r="D1713">
        <v>501</v>
      </c>
      <c r="E1713" t="str">
        <f>VLOOKUP($D1713,商品マスタ,2,FALSE)</f>
        <v>サラダ</v>
      </c>
      <c r="F1713" t="str">
        <f>VLOOKUP($D1713,商品マスタ,3,FALSE)</f>
        <v>コーンサラダ</v>
      </c>
      <c r="G1713" s="5">
        <v>350</v>
      </c>
      <c r="H1713">
        <v>2</v>
      </c>
      <c r="I1713" s="5">
        <f t="shared" si="26"/>
        <v>700</v>
      </c>
    </row>
    <row r="1714" spans="1:9" x14ac:dyDescent="0.4">
      <c r="A1714">
        <v>110762</v>
      </c>
      <c r="B1714" s="1">
        <v>44138</v>
      </c>
      <c r="C1714" s="2">
        <v>0.85763888888888873</v>
      </c>
      <c r="D1714">
        <v>903</v>
      </c>
      <c r="E1714" t="str">
        <f>VLOOKUP($D1714,商品マスタ,2,FALSE)</f>
        <v>ドリンク</v>
      </c>
      <c r="F1714" t="str">
        <f>VLOOKUP($D1714,商品マスタ,3,FALSE)</f>
        <v>ビール（グラス）</v>
      </c>
      <c r="G1714" s="5">
        <v>400</v>
      </c>
      <c r="H1714">
        <v>2</v>
      </c>
      <c r="I1714" s="5">
        <f t="shared" si="26"/>
        <v>800</v>
      </c>
    </row>
    <row r="1715" spans="1:9" x14ac:dyDescent="0.4">
      <c r="A1715">
        <v>110763</v>
      </c>
      <c r="B1715" s="1">
        <v>44138</v>
      </c>
      <c r="C1715" s="2">
        <v>0.86111111111111094</v>
      </c>
      <c r="D1715">
        <v>901</v>
      </c>
      <c r="E1715" t="str">
        <f>VLOOKUP($D1715,商品マスタ,2,FALSE)</f>
        <v>ドリンク</v>
      </c>
      <c r="F1715" t="str">
        <f>VLOOKUP($D1715,商品マスタ,3,FALSE)</f>
        <v>ドリンクバー</v>
      </c>
      <c r="G1715" s="5">
        <v>350</v>
      </c>
      <c r="H1715">
        <v>1</v>
      </c>
      <c r="I1715" s="5">
        <f t="shared" si="26"/>
        <v>350</v>
      </c>
    </row>
    <row r="1716" spans="1:9" x14ac:dyDescent="0.4">
      <c r="A1716">
        <v>110763</v>
      </c>
      <c r="B1716" s="1">
        <v>44138</v>
      </c>
      <c r="C1716" s="2">
        <v>0.86111111111111094</v>
      </c>
      <c r="D1716">
        <v>303</v>
      </c>
      <c r="E1716" t="str">
        <f>VLOOKUP($D1716,商品マスタ,2,FALSE)</f>
        <v>ドリア</v>
      </c>
      <c r="F1716" t="str">
        <f>VLOOKUP($D1716,商品マスタ,3,FALSE)</f>
        <v>イカとエビのドリア</v>
      </c>
      <c r="G1716" s="5">
        <v>900</v>
      </c>
      <c r="H1716">
        <v>1</v>
      </c>
      <c r="I1716" s="5">
        <f t="shared" si="26"/>
        <v>900</v>
      </c>
    </row>
    <row r="1717" spans="1:9" x14ac:dyDescent="0.4">
      <c r="A1717">
        <v>110764</v>
      </c>
      <c r="B1717" s="1">
        <v>44138</v>
      </c>
      <c r="C1717" s="2">
        <v>0.86111111111111094</v>
      </c>
      <c r="D1717">
        <v>904</v>
      </c>
      <c r="E1717" t="str">
        <f>VLOOKUP($D1717,商品マスタ,2,FALSE)</f>
        <v>ドリンク</v>
      </c>
      <c r="F1717" t="str">
        <f>VLOOKUP($D1717,商品マスタ,3,FALSE)</f>
        <v>ビール（中ジョッキ）</v>
      </c>
      <c r="G1717" s="5">
        <v>600</v>
      </c>
      <c r="H1717">
        <v>3</v>
      </c>
      <c r="I1717" s="5">
        <f t="shared" si="26"/>
        <v>1800</v>
      </c>
    </row>
    <row r="1718" spans="1:9" x14ac:dyDescent="0.4">
      <c r="A1718">
        <v>110764</v>
      </c>
      <c r="B1718" s="1">
        <v>44138</v>
      </c>
      <c r="C1718" s="2">
        <v>0.86111111111111094</v>
      </c>
      <c r="D1718">
        <v>111</v>
      </c>
      <c r="E1718" t="str">
        <f>VLOOKUP($D1718,商品マスタ,2,FALSE)</f>
        <v>パスタ</v>
      </c>
      <c r="F1718" t="str">
        <f>VLOOKUP($D1718,商品マスタ,3,FALSE)</f>
        <v>和風きのこ</v>
      </c>
      <c r="G1718" s="5">
        <v>900</v>
      </c>
      <c r="H1718">
        <v>2</v>
      </c>
      <c r="I1718" s="5">
        <f t="shared" si="26"/>
        <v>1800</v>
      </c>
    </row>
    <row r="1719" spans="1:9" x14ac:dyDescent="0.4">
      <c r="A1719">
        <v>110765</v>
      </c>
      <c r="B1719" s="1">
        <v>44138</v>
      </c>
      <c r="C1719" s="2">
        <v>0.86111111111111094</v>
      </c>
      <c r="D1719">
        <v>903</v>
      </c>
      <c r="E1719" t="str">
        <f>VLOOKUP($D1719,商品マスタ,2,FALSE)</f>
        <v>ドリンク</v>
      </c>
      <c r="F1719" t="str">
        <f>VLOOKUP($D1719,商品マスタ,3,FALSE)</f>
        <v>ビール（グラス）</v>
      </c>
      <c r="G1719" s="5">
        <v>400</v>
      </c>
      <c r="H1719">
        <v>2</v>
      </c>
      <c r="I1719" s="5">
        <f t="shared" si="26"/>
        <v>800</v>
      </c>
    </row>
    <row r="1720" spans="1:9" x14ac:dyDescent="0.4">
      <c r="A1720">
        <v>110765</v>
      </c>
      <c r="B1720" s="1">
        <v>44138</v>
      </c>
      <c r="C1720" s="2">
        <v>0.86111111111111094</v>
      </c>
      <c r="D1720">
        <v>105</v>
      </c>
      <c r="E1720" t="str">
        <f>VLOOKUP($D1720,商品マスタ,2,FALSE)</f>
        <v>パスタ</v>
      </c>
      <c r="F1720" t="str">
        <f>VLOOKUP($D1720,商品マスタ,3,FALSE)</f>
        <v>カルボナーラ</v>
      </c>
      <c r="G1720" s="5">
        <v>1200</v>
      </c>
      <c r="H1720">
        <v>2</v>
      </c>
      <c r="I1720" s="5">
        <f t="shared" si="26"/>
        <v>2400</v>
      </c>
    </row>
    <row r="1721" spans="1:9" x14ac:dyDescent="0.4">
      <c r="A1721">
        <v>110766</v>
      </c>
      <c r="B1721" s="1">
        <v>44138</v>
      </c>
      <c r="C1721" s="2">
        <v>0.86111111111111094</v>
      </c>
      <c r="D1721">
        <v>904</v>
      </c>
      <c r="E1721" t="str">
        <f>VLOOKUP($D1721,商品マスタ,2,FALSE)</f>
        <v>ドリンク</v>
      </c>
      <c r="F1721" t="str">
        <f>VLOOKUP($D1721,商品マスタ,3,FALSE)</f>
        <v>ビール（中ジョッキ）</v>
      </c>
      <c r="G1721" s="5">
        <v>600</v>
      </c>
      <c r="H1721">
        <v>3</v>
      </c>
      <c r="I1721" s="5">
        <f t="shared" si="26"/>
        <v>1800</v>
      </c>
    </row>
    <row r="1722" spans="1:9" x14ac:dyDescent="0.4">
      <c r="A1722">
        <v>110767</v>
      </c>
      <c r="B1722" s="1">
        <v>44138</v>
      </c>
      <c r="C1722" s="2">
        <v>0.86458333333333315</v>
      </c>
      <c r="D1722">
        <v>901</v>
      </c>
      <c r="E1722" t="str">
        <f>VLOOKUP($D1722,商品マスタ,2,FALSE)</f>
        <v>ドリンク</v>
      </c>
      <c r="F1722" t="str">
        <f>VLOOKUP($D1722,商品マスタ,3,FALSE)</f>
        <v>ドリンクバー</v>
      </c>
      <c r="G1722" s="5">
        <v>350</v>
      </c>
      <c r="H1722">
        <v>2</v>
      </c>
      <c r="I1722" s="5">
        <f t="shared" si="26"/>
        <v>700</v>
      </c>
    </row>
    <row r="1723" spans="1:9" x14ac:dyDescent="0.4">
      <c r="A1723">
        <v>110767</v>
      </c>
      <c r="B1723" s="1">
        <v>44138</v>
      </c>
      <c r="C1723" s="2">
        <v>0.86458333333333315</v>
      </c>
      <c r="D1723">
        <v>404</v>
      </c>
      <c r="E1723" t="str">
        <f>VLOOKUP($D1723,商品マスタ,2,FALSE)</f>
        <v>ハンバーグ</v>
      </c>
      <c r="F1723" t="str">
        <f>VLOOKUP($D1723,商品マスタ,3,FALSE)</f>
        <v>ビーフハンバーグ</v>
      </c>
      <c r="G1723" s="5">
        <v>1800</v>
      </c>
      <c r="H1723">
        <v>2</v>
      </c>
      <c r="I1723" s="5">
        <f t="shared" si="26"/>
        <v>3600</v>
      </c>
    </row>
    <row r="1724" spans="1:9" x14ac:dyDescent="0.4">
      <c r="A1724">
        <v>110768</v>
      </c>
      <c r="B1724" s="1">
        <v>44138</v>
      </c>
      <c r="C1724" s="2">
        <v>0.86458333333333315</v>
      </c>
      <c r="D1724">
        <v>301</v>
      </c>
      <c r="E1724" t="str">
        <f>VLOOKUP($D1724,商品マスタ,2,FALSE)</f>
        <v>ドリア</v>
      </c>
      <c r="F1724" t="str">
        <f>VLOOKUP($D1724,商品マスタ,3,FALSE)</f>
        <v>シーフードドリア</v>
      </c>
      <c r="G1724" s="5">
        <v>900</v>
      </c>
      <c r="H1724">
        <v>2</v>
      </c>
      <c r="I1724" s="5">
        <f t="shared" si="26"/>
        <v>1800</v>
      </c>
    </row>
    <row r="1725" spans="1:9" x14ac:dyDescent="0.4">
      <c r="A1725">
        <v>110768</v>
      </c>
      <c r="B1725" s="1">
        <v>44138</v>
      </c>
      <c r="C1725" s="2">
        <v>0.86458333333333315</v>
      </c>
      <c r="D1725">
        <v>501</v>
      </c>
      <c r="E1725" t="str">
        <f>VLOOKUP($D1725,商品マスタ,2,FALSE)</f>
        <v>サラダ</v>
      </c>
      <c r="F1725" t="str">
        <f>VLOOKUP($D1725,商品マスタ,3,FALSE)</f>
        <v>コーンサラダ</v>
      </c>
      <c r="G1725" s="5">
        <v>350</v>
      </c>
      <c r="H1725">
        <v>2</v>
      </c>
      <c r="I1725" s="5">
        <f t="shared" si="26"/>
        <v>700</v>
      </c>
    </row>
    <row r="1726" spans="1:9" x14ac:dyDescent="0.4">
      <c r="A1726">
        <v>110768</v>
      </c>
      <c r="B1726" s="1">
        <v>44138</v>
      </c>
      <c r="C1726" s="2">
        <v>0.86458333333333315</v>
      </c>
      <c r="D1726">
        <v>903</v>
      </c>
      <c r="E1726" t="str">
        <f>VLOOKUP($D1726,商品マスタ,2,FALSE)</f>
        <v>ドリンク</v>
      </c>
      <c r="F1726" t="str">
        <f>VLOOKUP($D1726,商品マスタ,3,FALSE)</f>
        <v>ビール（グラス）</v>
      </c>
      <c r="G1726" s="5">
        <v>400</v>
      </c>
      <c r="H1726">
        <v>2</v>
      </c>
      <c r="I1726" s="5">
        <f t="shared" si="26"/>
        <v>800</v>
      </c>
    </row>
    <row r="1727" spans="1:9" x14ac:dyDescent="0.4">
      <c r="A1727">
        <v>110769</v>
      </c>
      <c r="B1727" s="1">
        <v>44138</v>
      </c>
      <c r="C1727" s="2">
        <v>0.86805555555555547</v>
      </c>
      <c r="D1727">
        <v>901</v>
      </c>
      <c r="E1727" t="str">
        <f>VLOOKUP($D1727,商品マスタ,2,FALSE)</f>
        <v>ドリンク</v>
      </c>
      <c r="F1727" t="str">
        <f>VLOOKUP($D1727,商品マスタ,3,FALSE)</f>
        <v>ドリンクバー</v>
      </c>
      <c r="G1727" s="5">
        <v>350</v>
      </c>
      <c r="H1727">
        <v>2</v>
      </c>
      <c r="I1727" s="5">
        <f t="shared" si="26"/>
        <v>700</v>
      </c>
    </row>
    <row r="1728" spans="1:9" x14ac:dyDescent="0.4">
      <c r="A1728">
        <v>110769</v>
      </c>
      <c r="B1728" s="1">
        <v>44138</v>
      </c>
      <c r="C1728" s="2">
        <v>0.86805555555555547</v>
      </c>
      <c r="D1728">
        <v>404</v>
      </c>
      <c r="E1728" t="str">
        <f>VLOOKUP($D1728,商品マスタ,2,FALSE)</f>
        <v>ハンバーグ</v>
      </c>
      <c r="F1728" t="str">
        <f>VLOOKUP($D1728,商品マスタ,3,FALSE)</f>
        <v>ビーフハンバーグ</v>
      </c>
      <c r="G1728" s="5">
        <v>1800</v>
      </c>
      <c r="H1728">
        <v>2</v>
      </c>
      <c r="I1728" s="5">
        <f t="shared" si="26"/>
        <v>3600</v>
      </c>
    </row>
    <row r="1729" spans="1:9" x14ac:dyDescent="0.4">
      <c r="A1729">
        <v>110770</v>
      </c>
      <c r="B1729" s="1">
        <v>44138</v>
      </c>
      <c r="C1729" s="2">
        <v>0.87152777777777779</v>
      </c>
      <c r="D1729">
        <v>301</v>
      </c>
      <c r="E1729" t="str">
        <f>VLOOKUP($D1729,商品マスタ,2,FALSE)</f>
        <v>ドリア</v>
      </c>
      <c r="F1729" t="str">
        <f>VLOOKUP($D1729,商品マスタ,3,FALSE)</f>
        <v>シーフードドリア</v>
      </c>
      <c r="G1729" s="5">
        <v>900</v>
      </c>
      <c r="H1729">
        <v>2</v>
      </c>
      <c r="I1729" s="5">
        <f t="shared" si="26"/>
        <v>1800</v>
      </c>
    </row>
    <row r="1730" spans="1:9" x14ac:dyDescent="0.4">
      <c r="A1730">
        <v>110770</v>
      </c>
      <c r="B1730" s="1">
        <v>44138</v>
      </c>
      <c r="C1730" s="2">
        <v>0.87152777777777779</v>
      </c>
      <c r="D1730">
        <v>504</v>
      </c>
      <c r="E1730" t="str">
        <f>VLOOKUP($D1730,商品マスタ,2,FALSE)</f>
        <v>サラダ</v>
      </c>
      <c r="F1730" t="str">
        <f>VLOOKUP($D1730,商品マスタ,3,FALSE)</f>
        <v>シーザーサラダ</v>
      </c>
      <c r="G1730" s="5">
        <v>500</v>
      </c>
      <c r="H1730">
        <v>4</v>
      </c>
      <c r="I1730" s="5">
        <f t="shared" si="26"/>
        <v>2000</v>
      </c>
    </row>
    <row r="1731" spans="1:9" x14ac:dyDescent="0.4">
      <c r="A1731">
        <v>110770</v>
      </c>
      <c r="B1731" s="1">
        <v>44138</v>
      </c>
      <c r="C1731" s="2">
        <v>0.87152777777777779</v>
      </c>
      <c r="D1731">
        <v>903</v>
      </c>
      <c r="E1731" t="str">
        <f>VLOOKUP($D1731,商品マスタ,2,FALSE)</f>
        <v>ドリンク</v>
      </c>
      <c r="F1731" t="str">
        <f>VLOOKUP($D1731,商品マスタ,3,FALSE)</f>
        <v>ビール（グラス）</v>
      </c>
      <c r="G1731" s="5">
        <v>400</v>
      </c>
      <c r="H1731">
        <v>4</v>
      </c>
      <c r="I1731" s="5">
        <f t="shared" ref="I1731:I1794" si="27">G1731*H1731</f>
        <v>1600</v>
      </c>
    </row>
    <row r="1732" spans="1:9" x14ac:dyDescent="0.4">
      <c r="A1732">
        <v>110770</v>
      </c>
      <c r="B1732" s="1">
        <v>44138</v>
      </c>
      <c r="C1732" s="2">
        <v>0.87152777777777779</v>
      </c>
      <c r="D1732">
        <v>110</v>
      </c>
      <c r="E1732" t="str">
        <f>VLOOKUP($D1732,商品マスタ,2,FALSE)</f>
        <v>パスタ</v>
      </c>
      <c r="F1732" t="str">
        <f>VLOOKUP($D1732,商品マスタ,3,FALSE)</f>
        <v>キャベツのペペロンチーノ</v>
      </c>
      <c r="G1732" s="5">
        <v>900</v>
      </c>
      <c r="H1732">
        <v>2</v>
      </c>
      <c r="I1732" s="5">
        <f t="shared" si="27"/>
        <v>1800</v>
      </c>
    </row>
    <row r="1733" spans="1:9" x14ac:dyDescent="0.4">
      <c r="A1733">
        <v>110771</v>
      </c>
      <c r="B1733" s="1">
        <v>44138</v>
      </c>
      <c r="C1733" s="2">
        <v>0.88194444444444453</v>
      </c>
      <c r="D1733">
        <v>901</v>
      </c>
      <c r="E1733" t="str">
        <f>VLOOKUP($D1733,商品マスタ,2,FALSE)</f>
        <v>ドリンク</v>
      </c>
      <c r="F1733" t="str">
        <f>VLOOKUP($D1733,商品マスタ,3,FALSE)</f>
        <v>ドリンクバー</v>
      </c>
      <c r="G1733" s="5">
        <v>350</v>
      </c>
      <c r="H1733">
        <v>1</v>
      </c>
      <c r="I1733" s="5">
        <f t="shared" si="27"/>
        <v>350</v>
      </c>
    </row>
    <row r="1734" spans="1:9" x14ac:dyDescent="0.4">
      <c r="A1734">
        <v>110771</v>
      </c>
      <c r="B1734" s="1">
        <v>44138</v>
      </c>
      <c r="C1734" s="2">
        <v>0.88194444444444453</v>
      </c>
      <c r="D1734">
        <v>201</v>
      </c>
      <c r="E1734" t="str">
        <f>VLOOKUP($D1734,商品マスタ,2,FALSE)</f>
        <v>ピザ</v>
      </c>
      <c r="F1734" t="str">
        <f>VLOOKUP($D1734,商品マスタ,3,FALSE)</f>
        <v>マルゲリータ</v>
      </c>
      <c r="G1734" s="5">
        <v>900</v>
      </c>
      <c r="H1734">
        <v>2</v>
      </c>
      <c r="I1734" s="5">
        <f t="shared" si="27"/>
        <v>1800</v>
      </c>
    </row>
    <row r="1735" spans="1:9" x14ac:dyDescent="0.4">
      <c r="A1735">
        <v>110772</v>
      </c>
      <c r="B1735" s="1">
        <v>44138</v>
      </c>
      <c r="C1735" s="2">
        <v>0.88194444444444453</v>
      </c>
      <c r="D1735">
        <v>901</v>
      </c>
      <c r="E1735" t="str">
        <f>VLOOKUP($D1735,商品マスタ,2,FALSE)</f>
        <v>ドリンク</v>
      </c>
      <c r="F1735" t="str">
        <f>VLOOKUP($D1735,商品マスタ,3,FALSE)</f>
        <v>ドリンクバー</v>
      </c>
      <c r="G1735" s="5">
        <v>350</v>
      </c>
      <c r="H1735">
        <v>2</v>
      </c>
      <c r="I1735" s="5">
        <f t="shared" si="27"/>
        <v>700</v>
      </c>
    </row>
    <row r="1736" spans="1:9" x14ac:dyDescent="0.4">
      <c r="A1736">
        <v>110772</v>
      </c>
      <c r="B1736" s="1">
        <v>44138</v>
      </c>
      <c r="C1736" s="2">
        <v>0.88194444444444453</v>
      </c>
      <c r="D1736">
        <v>202</v>
      </c>
      <c r="E1736" t="str">
        <f>VLOOKUP($D1736,商品マスタ,2,FALSE)</f>
        <v>ピザ</v>
      </c>
      <c r="F1736" t="str">
        <f>VLOOKUP($D1736,商品マスタ,3,FALSE)</f>
        <v>フレッシュバジルのマルゲリータ</v>
      </c>
      <c r="G1736" s="5">
        <v>1000</v>
      </c>
      <c r="H1736">
        <v>2</v>
      </c>
      <c r="I1736" s="5">
        <f t="shared" si="27"/>
        <v>2000</v>
      </c>
    </row>
    <row r="1737" spans="1:9" x14ac:dyDescent="0.4">
      <c r="A1737">
        <v>110773</v>
      </c>
      <c r="B1737" s="1">
        <v>44138</v>
      </c>
      <c r="C1737" s="2">
        <v>0.88194444444444453</v>
      </c>
      <c r="D1737">
        <v>903</v>
      </c>
      <c r="E1737" t="str">
        <f>VLOOKUP($D1737,商品マスタ,2,FALSE)</f>
        <v>ドリンク</v>
      </c>
      <c r="F1737" t="str">
        <f>VLOOKUP($D1737,商品マスタ,3,FALSE)</f>
        <v>ビール（グラス）</v>
      </c>
      <c r="G1737" s="5">
        <v>400</v>
      </c>
      <c r="H1737">
        <v>3</v>
      </c>
      <c r="I1737" s="5">
        <f t="shared" si="27"/>
        <v>1200</v>
      </c>
    </row>
    <row r="1738" spans="1:9" x14ac:dyDescent="0.4">
      <c r="A1738">
        <v>110773</v>
      </c>
      <c r="B1738" s="1">
        <v>44138</v>
      </c>
      <c r="C1738" s="2">
        <v>0.88194444444444453</v>
      </c>
      <c r="D1738">
        <v>202</v>
      </c>
      <c r="E1738" t="str">
        <f>VLOOKUP($D1738,商品マスタ,2,FALSE)</f>
        <v>ピザ</v>
      </c>
      <c r="F1738" t="str">
        <f>VLOOKUP($D1738,商品マスタ,3,FALSE)</f>
        <v>フレッシュバジルのマルゲリータ</v>
      </c>
      <c r="G1738" s="5">
        <v>1000</v>
      </c>
      <c r="H1738">
        <v>2</v>
      </c>
      <c r="I1738" s="5">
        <f t="shared" si="27"/>
        <v>2000</v>
      </c>
    </row>
    <row r="1739" spans="1:9" x14ac:dyDescent="0.4">
      <c r="A1739">
        <v>110773</v>
      </c>
      <c r="B1739" s="1">
        <v>44138</v>
      </c>
      <c r="C1739" s="2">
        <v>0.88194444444444453</v>
      </c>
      <c r="D1739">
        <v>904</v>
      </c>
      <c r="E1739" t="str">
        <f>VLOOKUP($D1739,商品マスタ,2,FALSE)</f>
        <v>ドリンク</v>
      </c>
      <c r="F1739" t="str">
        <f>VLOOKUP($D1739,商品マスタ,3,FALSE)</f>
        <v>ビール（中ジョッキ）</v>
      </c>
      <c r="G1739" s="5">
        <v>600</v>
      </c>
      <c r="H1739">
        <v>3</v>
      </c>
      <c r="I1739" s="5">
        <f t="shared" si="27"/>
        <v>1800</v>
      </c>
    </row>
    <row r="1740" spans="1:9" x14ac:dyDescent="0.4">
      <c r="A1740">
        <v>110773</v>
      </c>
      <c r="B1740" s="1">
        <v>44138</v>
      </c>
      <c r="C1740" s="2">
        <v>0.88194444444444453</v>
      </c>
      <c r="D1740">
        <v>601</v>
      </c>
      <c r="E1740" t="str">
        <f>VLOOKUP($D1740,商品マスタ,2,FALSE)</f>
        <v>デザート</v>
      </c>
      <c r="F1740" t="str">
        <f>VLOOKUP($D1740,商品マスタ,3,FALSE)</f>
        <v>アップルパイ</v>
      </c>
      <c r="G1740" s="5">
        <v>500</v>
      </c>
      <c r="H1740">
        <v>3</v>
      </c>
      <c r="I1740" s="5">
        <f t="shared" si="27"/>
        <v>1500</v>
      </c>
    </row>
    <row r="1741" spans="1:9" x14ac:dyDescent="0.4">
      <c r="A1741">
        <v>110774</v>
      </c>
      <c r="B1741" s="1">
        <v>44138</v>
      </c>
      <c r="C1741" s="2">
        <v>0.88888888888888873</v>
      </c>
      <c r="D1741">
        <v>904</v>
      </c>
      <c r="E1741" t="str">
        <f>VLOOKUP($D1741,商品マスタ,2,FALSE)</f>
        <v>ドリンク</v>
      </c>
      <c r="F1741" t="str">
        <f>VLOOKUP($D1741,商品マスタ,3,FALSE)</f>
        <v>ビール（中ジョッキ）</v>
      </c>
      <c r="G1741" s="5">
        <v>600</v>
      </c>
      <c r="H1741">
        <v>3</v>
      </c>
      <c r="I1741" s="5">
        <f t="shared" si="27"/>
        <v>1800</v>
      </c>
    </row>
    <row r="1742" spans="1:9" x14ac:dyDescent="0.4">
      <c r="A1742">
        <v>110774</v>
      </c>
      <c r="B1742" s="1">
        <v>44138</v>
      </c>
      <c r="C1742" s="2">
        <v>0.88888888888888873</v>
      </c>
      <c r="D1742">
        <v>201</v>
      </c>
      <c r="E1742" t="str">
        <f>VLOOKUP($D1742,商品マスタ,2,FALSE)</f>
        <v>ピザ</v>
      </c>
      <c r="F1742" t="str">
        <f>VLOOKUP($D1742,商品マスタ,3,FALSE)</f>
        <v>マルゲリータ</v>
      </c>
      <c r="G1742" s="5">
        <v>900</v>
      </c>
      <c r="H1742">
        <v>2</v>
      </c>
      <c r="I1742" s="5">
        <f t="shared" si="27"/>
        <v>1800</v>
      </c>
    </row>
    <row r="1743" spans="1:9" x14ac:dyDescent="0.4">
      <c r="A1743">
        <v>110775</v>
      </c>
      <c r="B1743" s="1">
        <v>44138</v>
      </c>
      <c r="C1743" s="2">
        <v>0.89236111111111094</v>
      </c>
      <c r="D1743">
        <v>901</v>
      </c>
      <c r="E1743" t="str">
        <f>VLOOKUP($D1743,商品マスタ,2,FALSE)</f>
        <v>ドリンク</v>
      </c>
      <c r="F1743" t="str">
        <f>VLOOKUP($D1743,商品マスタ,3,FALSE)</f>
        <v>ドリンクバー</v>
      </c>
      <c r="G1743" s="5">
        <v>350</v>
      </c>
      <c r="H1743">
        <v>2</v>
      </c>
      <c r="I1743" s="5">
        <f t="shared" si="27"/>
        <v>700</v>
      </c>
    </row>
    <row r="1744" spans="1:9" x14ac:dyDescent="0.4">
      <c r="A1744">
        <v>110775</v>
      </c>
      <c r="B1744" s="1">
        <v>44138</v>
      </c>
      <c r="C1744" s="2">
        <v>0.89236111111111094</v>
      </c>
      <c r="D1744">
        <v>203</v>
      </c>
      <c r="E1744" t="str">
        <f>VLOOKUP($D1744,商品マスタ,2,FALSE)</f>
        <v>ピザ</v>
      </c>
      <c r="F1744" t="str">
        <f>VLOOKUP($D1744,商品マスタ,3,FALSE)</f>
        <v>シーフード</v>
      </c>
      <c r="G1744" s="5">
        <v>900</v>
      </c>
      <c r="H1744">
        <v>1</v>
      </c>
      <c r="I1744" s="5">
        <f t="shared" si="27"/>
        <v>900</v>
      </c>
    </row>
    <row r="1745" spans="1:9" x14ac:dyDescent="0.4">
      <c r="A1745">
        <v>110776</v>
      </c>
      <c r="B1745" s="1">
        <v>44138</v>
      </c>
      <c r="C1745" s="2">
        <v>0.89236111111111094</v>
      </c>
      <c r="D1745">
        <v>301</v>
      </c>
      <c r="E1745" t="str">
        <f>VLOOKUP($D1745,商品マスタ,2,FALSE)</f>
        <v>ドリア</v>
      </c>
      <c r="F1745" t="str">
        <f>VLOOKUP($D1745,商品マスタ,3,FALSE)</f>
        <v>シーフードドリア</v>
      </c>
      <c r="G1745" s="5">
        <v>900</v>
      </c>
      <c r="H1745">
        <v>2</v>
      </c>
      <c r="I1745" s="5">
        <f t="shared" si="27"/>
        <v>1800</v>
      </c>
    </row>
    <row r="1746" spans="1:9" x14ac:dyDescent="0.4">
      <c r="A1746">
        <v>110776</v>
      </c>
      <c r="B1746" s="1">
        <v>44138</v>
      </c>
      <c r="C1746" s="2">
        <v>0.89236111111111094</v>
      </c>
      <c r="D1746">
        <v>501</v>
      </c>
      <c r="E1746" t="str">
        <f>VLOOKUP($D1746,商品マスタ,2,FALSE)</f>
        <v>サラダ</v>
      </c>
      <c r="F1746" t="str">
        <f>VLOOKUP($D1746,商品マスタ,3,FALSE)</f>
        <v>コーンサラダ</v>
      </c>
      <c r="G1746" s="5">
        <v>350</v>
      </c>
      <c r="H1746">
        <v>2</v>
      </c>
      <c r="I1746" s="5">
        <f t="shared" si="27"/>
        <v>700</v>
      </c>
    </row>
    <row r="1747" spans="1:9" x14ac:dyDescent="0.4">
      <c r="A1747">
        <v>110776</v>
      </c>
      <c r="B1747" s="1">
        <v>44138</v>
      </c>
      <c r="C1747" s="2">
        <v>0.89236111111111094</v>
      </c>
      <c r="D1747">
        <v>904</v>
      </c>
      <c r="E1747" t="str">
        <f>VLOOKUP($D1747,商品マスタ,2,FALSE)</f>
        <v>ドリンク</v>
      </c>
      <c r="F1747" t="str">
        <f>VLOOKUP($D1747,商品マスタ,3,FALSE)</f>
        <v>ビール（中ジョッキ）</v>
      </c>
      <c r="G1747" s="5">
        <v>600</v>
      </c>
      <c r="H1747">
        <v>2</v>
      </c>
      <c r="I1747" s="5">
        <f t="shared" si="27"/>
        <v>1200</v>
      </c>
    </row>
    <row r="1748" spans="1:9" x14ac:dyDescent="0.4">
      <c r="A1748">
        <v>110777</v>
      </c>
      <c r="B1748" s="1">
        <v>44138</v>
      </c>
      <c r="C1748" s="2">
        <v>0.89583333333333315</v>
      </c>
      <c r="D1748">
        <v>901</v>
      </c>
      <c r="E1748" t="str">
        <f>VLOOKUP($D1748,商品マスタ,2,FALSE)</f>
        <v>ドリンク</v>
      </c>
      <c r="F1748" t="str">
        <f>VLOOKUP($D1748,商品マスタ,3,FALSE)</f>
        <v>ドリンクバー</v>
      </c>
      <c r="G1748" s="5">
        <v>350</v>
      </c>
      <c r="H1748">
        <v>2</v>
      </c>
      <c r="I1748" s="5">
        <f t="shared" si="27"/>
        <v>700</v>
      </c>
    </row>
    <row r="1749" spans="1:9" x14ac:dyDescent="0.4">
      <c r="A1749">
        <v>110777</v>
      </c>
      <c r="B1749" s="1">
        <v>44138</v>
      </c>
      <c r="C1749" s="2">
        <v>0.89583333333333315</v>
      </c>
      <c r="D1749">
        <v>107</v>
      </c>
      <c r="E1749" t="str">
        <f>VLOOKUP($D1749,商品マスタ,2,FALSE)</f>
        <v>パスタ</v>
      </c>
      <c r="F1749" t="str">
        <f>VLOOKUP($D1749,商品マスタ,3,FALSE)</f>
        <v>ズワイガニのクリームソース</v>
      </c>
      <c r="G1749" s="5">
        <v>1500</v>
      </c>
      <c r="H1749">
        <v>2</v>
      </c>
      <c r="I1749" s="5">
        <f t="shared" si="27"/>
        <v>3000</v>
      </c>
    </row>
    <row r="1750" spans="1:9" x14ac:dyDescent="0.4">
      <c r="A1750">
        <v>110778</v>
      </c>
      <c r="B1750" s="1">
        <v>44138</v>
      </c>
      <c r="C1750" s="2">
        <v>0.89583333333333315</v>
      </c>
      <c r="D1750">
        <v>904</v>
      </c>
      <c r="E1750" t="str">
        <f>VLOOKUP($D1750,商品マスタ,2,FALSE)</f>
        <v>ドリンク</v>
      </c>
      <c r="F1750" t="str">
        <f>VLOOKUP($D1750,商品マスタ,3,FALSE)</f>
        <v>ビール（中ジョッキ）</v>
      </c>
      <c r="G1750" s="5">
        <v>600</v>
      </c>
      <c r="H1750">
        <v>2</v>
      </c>
      <c r="I1750" s="5">
        <f t="shared" si="27"/>
        <v>1200</v>
      </c>
    </row>
    <row r="1751" spans="1:9" x14ac:dyDescent="0.4">
      <c r="A1751">
        <v>110778</v>
      </c>
      <c r="B1751" s="1">
        <v>44138</v>
      </c>
      <c r="C1751" s="2">
        <v>0.89583333333333315</v>
      </c>
      <c r="D1751">
        <v>111</v>
      </c>
      <c r="E1751" t="str">
        <f>VLOOKUP($D1751,商品マスタ,2,FALSE)</f>
        <v>パスタ</v>
      </c>
      <c r="F1751" t="str">
        <f>VLOOKUP($D1751,商品マスタ,3,FALSE)</f>
        <v>和風きのこ</v>
      </c>
      <c r="G1751" s="5">
        <v>900</v>
      </c>
      <c r="H1751">
        <v>2</v>
      </c>
      <c r="I1751" s="5">
        <f t="shared" si="27"/>
        <v>1800</v>
      </c>
    </row>
    <row r="1752" spans="1:9" x14ac:dyDescent="0.4">
      <c r="A1752">
        <v>110779</v>
      </c>
      <c r="B1752" s="1">
        <v>44138</v>
      </c>
      <c r="C1752" s="2">
        <v>0.89583333333333315</v>
      </c>
      <c r="D1752">
        <v>903</v>
      </c>
      <c r="E1752" t="str">
        <f>VLOOKUP($D1752,商品マスタ,2,FALSE)</f>
        <v>ドリンク</v>
      </c>
      <c r="F1752" t="str">
        <f>VLOOKUP($D1752,商品マスタ,3,FALSE)</f>
        <v>ビール（グラス）</v>
      </c>
      <c r="G1752" s="5">
        <v>400</v>
      </c>
      <c r="H1752">
        <v>3</v>
      </c>
      <c r="I1752" s="5">
        <f t="shared" si="27"/>
        <v>1200</v>
      </c>
    </row>
    <row r="1753" spans="1:9" x14ac:dyDescent="0.4">
      <c r="A1753">
        <v>110779</v>
      </c>
      <c r="B1753" s="1">
        <v>44138</v>
      </c>
      <c r="C1753" s="2">
        <v>0.89583333333333315</v>
      </c>
      <c r="D1753">
        <v>201</v>
      </c>
      <c r="E1753" t="str">
        <f>VLOOKUP($D1753,商品マスタ,2,FALSE)</f>
        <v>ピザ</v>
      </c>
      <c r="F1753" t="str">
        <f>VLOOKUP($D1753,商品マスタ,3,FALSE)</f>
        <v>マルゲリータ</v>
      </c>
      <c r="G1753" s="5">
        <v>900</v>
      </c>
      <c r="H1753">
        <v>2</v>
      </c>
      <c r="I1753" s="5">
        <f t="shared" si="27"/>
        <v>1800</v>
      </c>
    </row>
    <row r="1754" spans="1:9" x14ac:dyDescent="0.4">
      <c r="A1754">
        <v>110780</v>
      </c>
      <c r="B1754" s="1">
        <v>44138</v>
      </c>
      <c r="C1754" s="2">
        <v>0.89583333333333315</v>
      </c>
      <c r="D1754">
        <v>904</v>
      </c>
      <c r="E1754" t="str">
        <f>VLOOKUP($D1754,商品マスタ,2,FALSE)</f>
        <v>ドリンク</v>
      </c>
      <c r="F1754" t="str">
        <f>VLOOKUP($D1754,商品マスタ,3,FALSE)</f>
        <v>ビール（中ジョッキ）</v>
      </c>
      <c r="G1754" s="5">
        <v>600</v>
      </c>
      <c r="H1754">
        <v>3</v>
      </c>
      <c r="I1754" s="5">
        <f t="shared" si="27"/>
        <v>1800</v>
      </c>
    </row>
    <row r="1755" spans="1:9" x14ac:dyDescent="0.4">
      <c r="A1755">
        <v>110781</v>
      </c>
      <c r="B1755" s="1">
        <v>44138</v>
      </c>
      <c r="C1755" s="2">
        <v>0.89930555555555536</v>
      </c>
      <c r="D1755">
        <v>901</v>
      </c>
      <c r="E1755" t="str">
        <f>VLOOKUP($D1755,商品マスタ,2,FALSE)</f>
        <v>ドリンク</v>
      </c>
      <c r="F1755" t="str">
        <f>VLOOKUP($D1755,商品マスタ,3,FALSE)</f>
        <v>ドリンクバー</v>
      </c>
      <c r="G1755" s="5">
        <v>350</v>
      </c>
      <c r="H1755">
        <v>3</v>
      </c>
      <c r="I1755" s="5">
        <f t="shared" si="27"/>
        <v>1050</v>
      </c>
    </row>
    <row r="1756" spans="1:9" x14ac:dyDescent="0.4">
      <c r="A1756">
        <v>110781</v>
      </c>
      <c r="B1756" s="1">
        <v>44138</v>
      </c>
      <c r="C1756" s="2">
        <v>0.89930555555555536</v>
      </c>
      <c r="D1756">
        <v>605</v>
      </c>
      <c r="E1756" t="str">
        <f>VLOOKUP($D1756,商品マスタ,2,FALSE)</f>
        <v>デザート</v>
      </c>
      <c r="F1756" t="str">
        <f>VLOOKUP($D1756,商品マスタ,3,FALSE)</f>
        <v>バニラアイス</v>
      </c>
      <c r="G1756" s="5">
        <v>300</v>
      </c>
      <c r="H1756">
        <v>3</v>
      </c>
      <c r="I1756" s="5">
        <f t="shared" si="27"/>
        <v>900</v>
      </c>
    </row>
    <row r="1757" spans="1:9" x14ac:dyDescent="0.4">
      <c r="A1757">
        <v>110782</v>
      </c>
      <c r="B1757" s="1">
        <v>44138</v>
      </c>
      <c r="C1757" s="2">
        <v>0.89930555555555536</v>
      </c>
      <c r="D1757">
        <v>606</v>
      </c>
      <c r="E1757" t="str">
        <f>VLOOKUP($D1757,商品マスタ,2,FALSE)</f>
        <v>デザート</v>
      </c>
      <c r="F1757" t="str">
        <f>VLOOKUP($D1757,商品マスタ,3,FALSE)</f>
        <v>チョコレートアイス</v>
      </c>
      <c r="G1757" s="5">
        <v>300</v>
      </c>
      <c r="H1757">
        <v>4</v>
      </c>
      <c r="I1757" s="5">
        <f t="shared" si="27"/>
        <v>1200</v>
      </c>
    </row>
    <row r="1758" spans="1:9" x14ac:dyDescent="0.4">
      <c r="A1758">
        <v>110782</v>
      </c>
      <c r="B1758" s="1">
        <v>44138</v>
      </c>
      <c r="C1758" s="2">
        <v>0.89930555555555536</v>
      </c>
      <c r="D1758">
        <v>901</v>
      </c>
      <c r="E1758" t="str">
        <f>VLOOKUP($D1758,商品マスタ,2,FALSE)</f>
        <v>ドリンク</v>
      </c>
      <c r="F1758" t="str">
        <f>VLOOKUP($D1758,商品マスタ,3,FALSE)</f>
        <v>ドリンクバー</v>
      </c>
      <c r="G1758" s="5">
        <v>350</v>
      </c>
      <c r="H1758">
        <v>4</v>
      </c>
      <c r="I1758" s="5">
        <f t="shared" si="27"/>
        <v>1400</v>
      </c>
    </row>
    <row r="1759" spans="1:9" x14ac:dyDescent="0.4">
      <c r="A1759">
        <v>110782</v>
      </c>
      <c r="B1759" s="1">
        <v>44138</v>
      </c>
      <c r="C1759" s="2">
        <v>0.89930555555555536</v>
      </c>
      <c r="D1759">
        <v>902</v>
      </c>
      <c r="E1759" t="str">
        <f>VLOOKUP($D1759,商品マスタ,2,FALSE)</f>
        <v>ドリンク</v>
      </c>
      <c r="F1759" t="str">
        <f>VLOOKUP($D1759,商品マスタ,3,FALSE)</f>
        <v>ドリンクバー（キッズ）</v>
      </c>
      <c r="G1759" s="5">
        <v>200</v>
      </c>
      <c r="H1759">
        <v>2</v>
      </c>
      <c r="I1759" s="5">
        <f t="shared" si="27"/>
        <v>400</v>
      </c>
    </row>
    <row r="1760" spans="1:9" x14ac:dyDescent="0.4">
      <c r="A1760">
        <v>110783</v>
      </c>
      <c r="B1760" s="1">
        <v>44138</v>
      </c>
      <c r="C1760" s="2">
        <v>0.90277777777777768</v>
      </c>
      <c r="D1760">
        <v>901</v>
      </c>
      <c r="E1760" t="str">
        <f>VLOOKUP($D1760,商品マスタ,2,FALSE)</f>
        <v>ドリンク</v>
      </c>
      <c r="F1760" t="str">
        <f>VLOOKUP($D1760,商品マスタ,3,FALSE)</f>
        <v>ドリンクバー</v>
      </c>
      <c r="G1760" s="5">
        <v>350</v>
      </c>
      <c r="H1760">
        <v>2</v>
      </c>
      <c r="I1760" s="5">
        <f t="shared" si="27"/>
        <v>700</v>
      </c>
    </row>
    <row r="1761" spans="1:9" x14ac:dyDescent="0.4">
      <c r="A1761">
        <v>110783</v>
      </c>
      <c r="B1761" s="1">
        <v>44138</v>
      </c>
      <c r="C1761" s="2">
        <v>0.90277777777777768</v>
      </c>
      <c r="D1761">
        <v>402</v>
      </c>
      <c r="E1761" t="str">
        <f>VLOOKUP($D1761,商品マスタ,2,FALSE)</f>
        <v>ハンバーグ</v>
      </c>
      <c r="F1761" t="str">
        <f>VLOOKUP($D1761,商品マスタ,3,FALSE)</f>
        <v>和風ハンバーグ</v>
      </c>
      <c r="G1761" s="5">
        <v>1000</v>
      </c>
      <c r="H1761">
        <v>2</v>
      </c>
      <c r="I1761" s="5">
        <f t="shared" si="27"/>
        <v>2000</v>
      </c>
    </row>
    <row r="1762" spans="1:9" x14ac:dyDescent="0.4">
      <c r="A1762">
        <v>110784</v>
      </c>
      <c r="B1762" s="1">
        <v>44138</v>
      </c>
      <c r="C1762" s="2">
        <v>0.90625</v>
      </c>
      <c r="D1762">
        <v>204</v>
      </c>
      <c r="E1762" t="str">
        <f>VLOOKUP($D1762,商品マスタ,2,FALSE)</f>
        <v>ピザ</v>
      </c>
      <c r="F1762" t="str">
        <f>VLOOKUP($D1762,商品マスタ,3,FALSE)</f>
        <v>ポテト＆ソーセージ</v>
      </c>
      <c r="G1762" s="5">
        <v>800</v>
      </c>
      <c r="H1762">
        <v>2</v>
      </c>
      <c r="I1762" s="5">
        <f t="shared" si="27"/>
        <v>1600</v>
      </c>
    </row>
    <row r="1763" spans="1:9" x14ac:dyDescent="0.4">
      <c r="A1763">
        <v>110784</v>
      </c>
      <c r="B1763" s="1">
        <v>44138</v>
      </c>
      <c r="C1763" s="2">
        <v>0.90625</v>
      </c>
      <c r="D1763">
        <v>504</v>
      </c>
      <c r="E1763" t="str">
        <f>VLOOKUP($D1763,商品マスタ,2,FALSE)</f>
        <v>サラダ</v>
      </c>
      <c r="F1763" t="str">
        <f>VLOOKUP($D1763,商品マスタ,3,FALSE)</f>
        <v>シーザーサラダ</v>
      </c>
      <c r="G1763" s="5">
        <v>500</v>
      </c>
      <c r="H1763">
        <v>4</v>
      </c>
      <c r="I1763" s="5">
        <f t="shared" si="27"/>
        <v>2000</v>
      </c>
    </row>
    <row r="1764" spans="1:9" x14ac:dyDescent="0.4">
      <c r="A1764">
        <v>110784</v>
      </c>
      <c r="B1764" s="1">
        <v>44138</v>
      </c>
      <c r="C1764" s="2">
        <v>0.90625</v>
      </c>
      <c r="D1764">
        <v>903</v>
      </c>
      <c r="E1764" t="str">
        <f>VLOOKUP($D1764,商品マスタ,2,FALSE)</f>
        <v>ドリンク</v>
      </c>
      <c r="F1764" t="str">
        <f>VLOOKUP($D1764,商品マスタ,3,FALSE)</f>
        <v>ビール（グラス）</v>
      </c>
      <c r="G1764" s="5">
        <v>400</v>
      </c>
      <c r="H1764">
        <v>4</v>
      </c>
      <c r="I1764" s="5">
        <f t="shared" si="27"/>
        <v>1600</v>
      </c>
    </row>
    <row r="1765" spans="1:9" x14ac:dyDescent="0.4">
      <c r="A1765">
        <v>110784</v>
      </c>
      <c r="B1765" s="1">
        <v>44138</v>
      </c>
      <c r="C1765" s="2">
        <v>0.90625</v>
      </c>
      <c r="D1765">
        <v>902</v>
      </c>
      <c r="E1765" t="str">
        <f>VLOOKUP($D1765,商品マスタ,2,FALSE)</f>
        <v>ドリンク</v>
      </c>
      <c r="F1765" t="str">
        <f>VLOOKUP($D1765,商品マスタ,3,FALSE)</f>
        <v>ドリンクバー（キッズ）</v>
      </c>
      <c r="G1765" s="5">
        <v>200</v>
      </c>
      <c r="H1765">
        <v>2</v>
      </c>
      <c r="I1765" s="5">
        <f t="shared" si="27"/>
        <v>400</v>
      </c>
    </row>
    <row r="1766" spans="1:9" x14ac:dyDescent="0.4">
      <c r="A1766">
        <v>110784</v>
      </c>
      <c r="B1766" s="1">
        <v>44138</v>
      </c>
      <c r="C1766" s="2">
        <v>0.90625</v>
      </c>
      <c r="D1766">
        <v>601</v>
      </c>
      <c r="E1766" t="str">
        <f>VLOOKUP($D1766,商品マスタ,2,FALSE)</f>
        <v>デザート</v>
      </c>
      <c r="F1766" t="str">
        <f>VLOOKUP($D1766,商品マスタ,3,FALSE)</f>
        <v>アップルパイ</v>
      </c>
      <c r="G1766" s="5">
        <v>500</v>
      </c>
      <c r="H1766">
        <v>3</v>
      </c>
      <c r="I1766" s="5">
        <f t="shared" si="27"/>
        <v>1500</v>
      </c>
    </row>
    <row r="1767" spans="1:9" x14ac:dyDescent="0.4">
      <c r="A1767">
        <v>110785</v>
      </c>
      <c r="B1767" s="1">
        <v>44138</v>
      </c>
      <c r="C1767" s="2">
        <v>0.91666666666666674</v>
      </c>
      <c r="D1767">
        <v>203</v>
      </c>
      <c r="E1767" t="str">
        <f>VLOOKUP($D1767,商品マスタ,2,FALSE)</f>
        <v>ピザ</v>
      </c>
      <c r="F1767" t="str">
        <f>VLOOKUP($D1767,商品マスタ,3,FALSE)</f>
        <v>シーフード</v>
      </c>
      <c r="G1767" s="5">
        <v>900</v>
      </c>
      <c r="H1767">
        <v>1</v>
      </c>
      <c r="I1767" s="5">
        <f t="shared" si="27"/>
        <v>900</v>
      </c>
    </row>
    <row r="1768" spans="1:9" x14ac:dyDescent="0.4">
      <c r="A1768">
        <v>110785</v>
      </c>
      <c r="B1768" s="1">
        <v>44138</v>
      </c>
      <c r="C1768" s="2">
        <v>0.91666666666666674</v>
      </c>
      <c r="D1768">
        <v>901</v>
      </c>
      <c r="E1768" t="str">
        <f>VLOOKUP($D1768,商品マスタ,2,FALSE)</f>
        <v>ドリンク</v>
      </c>
      <c r="F1768" t="str">
        <f>VLOOKUP($D1768,商品マスタ,3,FALSE)</f>
        <v>ドリンクバー</v>
      </c>
      <c r="G1768" s="5">
        <v>350</v>
      </c>
      <c r="H1768">
        <v>3</v>
      </c>
      <c r="I1768" s="5">
        <f t="shared" si="27"/>
        <v>1050</v>
      </c>
    </row>
    <row r="1769" spans="1:9" x14ac:dyDescent="0.4">
      <c r="A1769">
        <v>110785</v>
      </c>
      <c r="B1769" s="1">
        <v>44138</v>
      </c>
      <c r="C1769" s="2">
        <v>0.91666666666666674</v>
      </c>
      <c r="D1769">
        <v>602</v>
      </c>
      <c r="E1769" t="str">
        <f>VLOOKUP($D1769,商品マスタ,2,FALSE)</f>
        <v>デザート</v>
      </c>
      <c r="F1769" t="str">
        <f>VLOOKUP($D1769,商品マスタ,3,FALSE)</f>
        <v>マンゴープリン</v>
      </c>
      <c r="G1769" s="5">
        <v>500</v>
      </c>
      <c r="H1769">
        <v>2</v>
      </c>
      <c r="I1769" s="5">
        <f t="shared" si="27"/>
        <v>1000</v>
      </c>
    </row>
    <row r="1770" spans="1:9" x14ac:dyDescent="0.4">
      <c r="A1770">
        <v>110786</v>
      </c>
      <c r="B1770" s="1">
        <v>44138</v>
      </c>
      <c r="C1770" s="2">
        <v>0.92013888888888884</v>
      </c>
      <c r="D1770">
        <v>501</v>
      </c>
      <c r="E1770" t="str">
        <f>VLOOKUP($D1770,商品マスタ,2,FALSE)</f>
        <v>サラダ</v>
      </c>
      <c r="F1770" t="str">
        <f>VLOOKUP($D1770,商品マスタ,3,FALSE)</f>
        <v>コーンサラダ</v>
      </c>
      <c r="G1770" s="5">
        <v>350</v>
      </c>
      <c r="H1770">
        <v>2</v>
      </c>
      <c r="I1770" s="5">
        <f t="shared" si="27"/>
        <v>700</v>
      </c>
    </row>
    <row r="1771" spans="1:9" x14ac:dyDescent="0.4">
      <c r="A1771">
        <v>110786</v>
      </c>
      <c r="B1771" s="1">
        <v>44138</v>
      </c>
      <c r="C1771" s="2">
        <v>0.92013888888888884</v>
      </c>
      <c r="D1771">
        <v>401</v>
      </c>
      <c r="E1771" t="str">
        <f>VLOOKUP($D1771,商品マスタ,2,FALSE)</f>
        <v>ハンバーグ</v>
      </c>
      <c r="F1771" t="str">
        <f>VLOOKUP($D1771,商品マスタ,3,FALSE)</f>
        <v>煮込みハンバーグ</v>
      </c>
      <c r="G1771" s="5">
        <v>1200</v>
      </c>
      <c r="H1771">
        <v>2</v>
      </c>
      <c r="I1771" s="5">
        <f t="shared" si="27"/>
        <v>2400</v>
      </c>
    </row>
    <row r="1772" spans="1:9" x14ac:dyDescent="0.4">
      <c r="A1772">
        <v>110786</v>
      </c>
      <c r="B1772" s="1">
        <v>44138</v>
      </c>
      <c r="C1772" s="2">
        <v>0.92013888888888884</v>
      </c>
      <c r="D1772">
        <v>901</v>
      </c>
      <c r="E1772" t="str">
        <f>VLOOKUP($D1772,商品マスタ,2,FALSE)</f>
        <v>ドリンク</v>
      </c>
      <c r="F1772" t="str">
        <f>VLOOKUP($D1772,商品マスタ,3,FALSE)</f>
        <v>ドリンクバー</v>
      </c>
      <c r="G1772" s="5">
        <v>350</v>
      </c>
      <c r="H1772">
        <v>2</v>
      </c>
      <c r="I1772" s="5">
        <f t="shared" si="27"/>
        <v>700</v>
      </c>
    </row>
    <row r="1773" spans="1:9" x14ac:dyDescent="0.4">
      <c r="A1773">
        <v>110787</v>
      </c>
      <c r="B1773" s="1">
        <v>44138</v>
      </c>
      <c r="C1773" s="2">
        <v>0.93402777777777768</v>
      </c>
      <c r="D1773">
        <v>901</v>
      </c>
      <c r="E1773" t="str">
        <f>VLOOKUP($D1773,商品マスタ,2,FALSE)</f>
        <v>ドリンク</v>
      </c>
      <c r="F1773" t="str">
        <f>VLOOKUP($D1773,商品マスタ,3,FALSE)</f>
        <v>ドリンクバー</v>
      </c>
      <c r="G1773" s="5">
        <v>350</v>
      </c>
      <c r="H1773">
        <v>2</v>
      </c>
      <c r="I1773" s="5">
        <f t="shared" si="27"/>
        <v>700</v>
      </c>
    </row>
    <row r="1774" spans="1:9" x14ac:dyDescent="0.4">
      <c r="A1774">
        <v>110787</v>
      </c>
      <c r="B1774" s="1">
        <v>44138</v>
      </c>
      <c r="C1774" s="2">
        <v>0.93402777777777768</v>
      </c>
      <c r="D1774">
        <v>902</v>
      </c>
      <c r="E1774" t="str">
        <f>VLOOKUP($D1774,商品マスタ,2,FALSE)</f>
        <v>ドリンク</v>
      </c>
      <c r="F1774" t="str">
        <f>VLOOKUP($D1774,商品マスタ,3,FALSE)</f>
        <v>ドリンクバー（キッズ）</v>
      </c>
      <c r="G1774" s="5">
        <v>200</v>
      </c>
      <c r="H1774">
        <v>4</v>
      </c>
      <c r="I1774" s="5">
        <f t="shared" si="27"/>
        <v>800</v>
      </c>
    </row>
    <row r="1775" spans="1:9" x14ac:dyDescent="0.4">
      <c r="A1775">
        <v>110788</v>
      </c>
      <c r="B1775" s="1">
        <v>44138</v>
      </c>
      <c r="C1775" s="2">
        <v>0.9375</v>
      </c>
      <c r="D1775">
        <v>204</v>
      </c>
      <c r="E1775" t="str">
        <f>VLOOKUP($D1775,商品マスタ,2,FALSE)</f>
        <v>ピザ</v>
      </c>
      <c r="F1775" t="str">
        <f>VLOOKUP($D1775,商品マスタ,3,FALSE)</f>
        <v>ポテト＆ソーセージ</v>
      </c>
      <c r="G1775" s="5">
        <v>800</v>
      </c>
      <c r="H1775">
        <v>1</v>
      </c>
      <c r="I1775" s="5">
        <f t="shared" si="27"/>
        <v>800</v>
      </c>
    </row>
    <row r="1776" spans="1:9" x14ac:dyDescent="0.4">
      <c r="A1776">
        <v>110788</v>
      </c>
      <c r="B1776" s="1">
        <v>44138</v>
      </c>
      <c r="C1776" s="2">
        <v>0.9375</v>
      </c>
      <c r="D1776">
        <v>901</v>
      </c>
      <c r="E1776" t="str">
        <f>VLOOKUP($D1776,商品マスタ,2,FALSE)</f>
        <v>ドリンク</v>
      </c>
      <c r="F1776" t="str">
        <f>VLOOKUP($D1776,商品マスタ,3,FALSE)</f>
        <v>ドリンクバー</v>
      </c>
      <c r="G1776" s="5">
        <v>350</v>
      </c>
      <c r="H1776">
        <v>4</v>
      </c>
      <c r="I1776" s="5">
        <f t="shared" si="27"/>
        <v>1400</v>
      </c>
    </row>
    <row r="1777" spans="1:9" x14ac:dyDescent="0.4">
      <c r="A1777">
        <v>110789</v>
      </c>
      <c r="B1777" s="1">
        <v>44138</v>
      </c>
      <c r="C1777" s="2">
        <v>0.9409722222222221</v>
      </c>
      <c r="D1777">
        <v>901</v>
      </c>
      <c r="E1777" t="str">
        <f>VLOOKUP($D1777,商品マスタ,2,FALSE)</f>
        <v>ドリンク</v>
      </c>
      <c r="F1777" t="str">
        <f>VLOOKUP($D1777,商品マスタ,3,FALSE)</f>
        <v>ドリンクバー</v>
      </c>
      <c r="G1777" s="5">
        <v>350</v>
      </c>
      <c r="H1777">
        <v>4</v>
      </c>
      <c r="I1777" s="5">
        <f t="shared" si="27"/>
        <v>1400</v>
      </c>
    </row>
    <row r="1778" spans="1:9" x14ac:dyDescent="0.4">
      <c r="A1778">
        <v>110790</v>
      </c>
      <c r="B1778" s="1">
        <v>44138</v>
      </c>
      <c r="C1778" s="2">
        <v>0.94444444444444442</v>
      </c>
      <c r="D1778">
        <v>108</v>
      </c>
      <c r="E1778" t="str">
        <f>VLOOKUP($D1778,商品マスタ,2,FALSE)</f>
        <v>パスタ</v>
      </c>
      <c r="F1778" t="str">
        <f>VLOOKUP($D1778,商品マスタ,3,FALSE)</f>
        <v>たらこクリーム</v>
      </c>
      <c r="G1778" s="5">
        <v>1000</v>
      </c>
      <c r="H1778">
        <v>2</v>
      </c>
      <c r="I1778" s="5">
        <f t="shared" si="27"/>
        <v>2000</v>
      </c>
    </row>
    <row r="1779" spans="1:9" x14ac:dyDescent="0.4">
      <c r="A1779">
        <v>110790</v>
      </c>
      <c r="B1779" s="1">
        <v>44138</v>
      </c>
      <c r="C1779" s="2">
        <v>0.94444444444444442</v>
      </c>
      <c r="D1779">
        <v>107</v>
      </c>
      <c r="E1779" t="str">
        <f>VLOOKUP($D1779,商品マスタ,2,FALSE)</f>
        <v>パスタ</v>
      </c>
      <c r="F1779" t="str">
        <f>VLOOKUP($D1779,商品マスタ,3,FALSE)</f>
        <v>ズワイガニのクリームソース</v>
      </c>
      <c r="G1779" s="5">
        <v>1500</v>
      </c>
      <c r="H1779">
        <v>1</v>
      </c>
      <c r="I1779" s="5">
        <f t="shared" si="27"/>
        <v>1500</v>
      </c>
    </row>
    <row r="1780" spans="1:9" x14ac:dyDescent="0.4">
      <c r="A1780">
        <v>110790</v>
      </c>
      <c r="B1780" s="1">
        <v>44138</v>
      </c>
      <c r="C1780" s="2">
        <v>0.94444444444444442</v>
      </c>
      <c r="D1780">
        <v>904</v>
      </c>
      <c r="E1780" t="str">
        <f>VLOOKUP($D1780,商品マスタ,2,FALSE)</f>
        <v>ドリンク</v>
      </c>
      <c r="F1780" t="str">
        <f>VLOOKUP($D1780,商品マスタ,3,FALSE)</f>
        <v>ビール（中ジョッキ）</v>
      </c>
      <c r="G1780" s="5">
        <v>600</v>
      </c>
      <c r="H1780">
        <v>3</v>
      </c>
      <c r="I1780" s="5">
        <f t="shared" si="27"/>
        <v>1800</v>
      </c>
    </row>
    <row r="1781" spans="1:9" x14ac:dyDescent="0.4">
      <c r="A1781">
        <v>110791</v>
      </c>
      <c r="B1781" s="1">
        <v>44138</v>
      </c>
      <c r="C1781" s="2">
        <v>0.94791666666666674</v>
      </c>
      <c r="D1781">
        <v>903</v>
      </c>
      <c r="E1781" t="str">
        <f>VLOOKUP($D1781,商品マスタ,2,FALSE)</f>
        <v>ドリンク</v>
      </c>
      <c r="F1781" t="str">
        <f>VLOOKUP($D1781,商品マスタ,3,FALSE)</f>
        <v>ビール（グラス）</v>
      </c>
      <c r="G1781" s="5">
        <v>400</v>
      </c>
      <c r="H1781">
        <v>2</v>
      </c>
      <c r="I1781" s="5">
        <f t="shared" si="27"/>
        <v>800</v>
      </c>
    </row>
    <row r="1782" spans="1:9" x14ac:dyDescent="0.4">
      <c r="A1782">
        <v>110792</v>
      </c>
      <c r="B1782" s="1">
        <v>44138</v>
      </c>
      <c r="C1782" s="2">
        <v>0.95138888888888884</v>
      </c>
      <c r="D1782">
        <v>901</v>
      </c>
      <c r="E1782" t="str">
        <f>VLOOKUP($D1782,商品マスタ,2,FALSE)</f>
        <v>ドリンク</v>
      </c>
      <c r="F1782" t="str">
        <f>VLOOKUP($D1782,商品マスタ,3,FALSE)</f>
        <v>ドリンクバー</v>
      </c>
      <c r="G1782" s="5">
        <v>350</v>
      </c>
      <c r="H1782">
        <v>2</v>
      </c>
      <c r="I1782" s="5">
        <f t="shared" si="27"/>
        <v>700</v>
      </c>
    </row>
    <row r="1783" spans="1:9" x14ac:dyDescent="0.4">
      <c r="A1783">
        <v>110793</v>
      </c>
      <c r="B1783" s="1">
        <v>44138</v>
      </c>
      <c r="C1783" s="2">
        <v>0.95138888888888884</v>
      </c>
      <c r="D1783">
        <v>901</v>
      </c>
      <c r="E1783" t="str">
        <f>VLOOKUP($D1783,商品マスタ,2,FALSE)</f>
        <v>ドリンク</v>
      </c>
      <c r="F1783" t="str">
        <f>VLOOKUP($D1783,商品マスタ,3,FALSE)</f>
        <v>ドリンクバー</v>
      </c>
      <c r="G1783" s="5">
        <v>350</v>
      </c>
      <c r="H1783">
        <v>3</v>
      </c>
      <c r="I1783" s="5">
        <f t="shared" si="27"/>
        <v>1050</v>
      </c>
    </row>
    <row r="1784" spans="1:9" x14ac:dyDescent="0.4">
      <c r="A1784">
        <v>110794</v>
      </c>
      <c r="B1784" s="1">
        <v>44138</v>
      </c>
      <c r="C1784" s="2">
        <v>0.95486111111111116</v>
      </c>
      <c r="D1784">
        <v>203</v>
      </c>
      <c r="E1784" t="str">
        <f>VLOOKUP($D1784,商品マスタ,2,FALSE)</f>
        <v>ピザ</v>
      </c>
      <c r="F1784" t="str">
        <f>VLOOKUP($D1784,商品マスタ,3,FALSE)</f>
        <v>シーフード</v>
      </c>
      <c r="G1784" s="5">
        <v>900</v>
      </c>
      <c r="H1784">
        <v>1</v>
      </c>
      <c r="I1784" s="5">
        <f t="shared" si="27"/>
        <v>900</v>
      </c>
    </row>
    <row r="1785" spans="1:9" x14ac:dyDescent="0.4">
      <c r="A1785">
        <v>110794</v>
      </c>
      <c r="B1785" s="1">
        <v>44138</v>
      </c>
      <c r="C1785" s="2">
        <v>0.95486111111111116</v>
      </c>
      <c r="D1785">
        <v>901</v>
      </c>
      <c r="E1785" t="str">
        <f>VLOOKUP($D1785,商品マスタ,2,FALSE)</f>
        <v>ドリンク</v>
      </c>
      <c r="F1785" t="str">
        <f>VLOOKUP($D1785,商品マスタ,3,FALSE)</f>
        <v>ドリンクバー</v>
      </c>
      <c r="G1785" s="5">
        <v>350</v>
      </c>
      <c r="H1785">
        <v>3</v>
      </c>
      <c r="I1785" s="5">
        <f t="shared" si="27"/>
        <v>1050</v>
      </c>
    </row>
    <row r="1786" spans="1:9" x14ac:dyDescent="0.4">
      <c r="A1786">
        <v>110794</v>
      </c>
      <c r="B1786" s="1">
        <v>44138</v>
      </c>
      <c r="C1786" s="2">
        <v>0.95486111111111116</v>
      </c>
      <c r="D1786">
        <v>301</v>
      </c>
      <c r="E1786" t="str">
        <f>VLOOKUP($D1786,商品マスタ,2,FALSE)</f>
        <v>ドリア</v>
      </c>
      <c r="F1786" t="str">
        <f>VLOOKUP($D1786,商品マスタ,3,FALSE)</f>
        <v>シーフードドリア</v>
      </c>
      <c r="G1786" s="5">
        <v>900</v>
      </c>
      <c r="H1786">
        <v>2</v>
      </c>
      <c r="I1786" s="5">
        <f t="shared" si="27"/>
        <v>1800</v>
      </c>
    </row>
    <row r="1787" spans="1:9" x14ac:dyDescent="0.4">
      <c r="A1787">
        <v>110794</v>
      </c>
      <c r="B1787" s="1">
        <v>44138</v>
      </c>
      <c r="C1787" s="2">
        <v>0.95486111111111116</v>
      </c>
      <c r="D1787">
        <v>905</v>
      </c>
      <c r="E1787" t="str">
        <f>VLOOKUP($D1787,商品マスタ,2,FALSE)</f>
        <v>ドリンク</v>
      </c>
      <c r="F1787" t="str">
        <f>VLOOKUP($D1787,商品マスタ,3,FALSE)</f>
        <v>グラスワイン（白）</v>
      </c>
      <c r="G1787" s="5">
        <v>300</v>
      </c>
      <c r="H1787">
        <v>3</v>
      </c>
      <c r="I1787" s="5">
        <f t="shared" si="27"/>
        <v>900</v>
      </c>
    </row>
    <row r="1788" spans="1:9" x14ac:dyDescent="0.4">
      <c r="A1788">
        <v>110795</v>
      </c>
      <c r="B1788" s="1">
        <v>44138</v>
      </c>
      <c r="C1788" s="2">
        <v>0.95833333333333337</v>
      </c>
      <c r="D1788">
        <v>203</v>
      </c>
      <c r="E1788" t="str">
        <f>VLOOKUP($D1788,商品マスタ,2,FALSE)</f>
        <v>ピザ</v>
      </c>
      <c r="F1788" t="str">
        <f>VLOOKUP($D1788,商品マスタ,3,FALSE)</f>
        <v>シーフード</v>
      </c>
      <c r="G1788" s="5">
        <v>900</v>
      </c>
      <c r="H1788">
        <v>1</v>
      </c>
      <c r="I1788" s="5">
        <f t="shared" si="27"/>
        <v>900</v>
      </c>
    </row>
    <row r="1789" spans="1:9" x14ac:dyDescent="0.4">
      <c r="A1789">
        <v>110795</v>
      </c>
      <c r="B1789" s="1">
        <v>44138</v>
      </c>
      <c r="C1789" s="2">
        <v>0.95833333333333337</v>
      </c>
      <c r="D1789">
        <v>901</v>
      </c>
      <c r="E1789" t="str">
        <f>VLOOKUP($D1789,商品マスタ,2,FALSE)</f>
        <v>ドリンク</v>
      </c>
      <c r="F1789" t="str">
        <f>VLOOKUP($D1789,商品マスタ,3,FALSE)</f>
        <v>ドリンクバー</v>
      </c>
      <c r="G1789" s="5">
        <v>350</v>
      </c>
      <c r="H1789">
        <v>3</v>
      </c>
      <c r="I1789" s="5">
        <f t="shared" si="27"/>
        <v>1050</v>
      </c>
    </row>
    <row r="1790" spans="1:9" x14ac:dyDescent="0.4">
      <c r="A1790">
        <v>110795</v>
      </c>
      <c r="B1790" s="1">
        <v>44138</v>
      </c>
      <c r="C1790" s="2">
        <v>0.95833333333333337</v>
      </c>
      <c r="D1790">
        <v>602</v>
      </c>
      <c r="E1790" t="str">
        <f>VLOOKUP($D1790,商品マスタ,2,FALSE)</f>
        <v>デザート</v>
      </c>
      <c r="F1790" t="str">
        <f>VLOOKUP($D1790,商品マスタ,3,FALSE)</f>
        <v>マンゴープリン</v>
      </c>
      <c r="G1790" s="5">
        <v>500</v>
      </c>
      <c r="H1790">
        <v>2</v>
      </c>
      <c r="I1790" s="5">
        <f t="shared" si="27"/>
        <v>1000</v>
      </c>
    </row>
    <row r="1791" spans="1:9" x14ac:dyDescent="0.4">
      <c r="A1791">
        <v>110796</v>
      </c>
      <c r="B1791" s="1">
        <v>44138</v>
      </c>
      <c r="C1791" s="2">
        <v>0.96180555555555547</v>
      </c>
      <c r="D1791">
        <v>501</v>
      </c>
      <c r="E1791" t="str">
        <f>VLOOKUP($D1791,商品マスタ,2,FALSE)</f>
        <v>サラダ</v>
      </c>
      <c r="F1791" t="str">
        <f>VLOOKUP($D1791,商品マスタ,3,FALSE)</f>
        <v>コーンサラダ</v>
      </c>
      <c r="G1791" s="5">
        <v>350</v>
      </c>
      <c r="H1791">
        <v>2</v>
      </c>
      <c r="I1791" s="5">
        <f t="shared" si="27"/>
        <v>700</v>
      </c>
    </row>
    <row r="1792" spans="1:9" x14ac:dyDescent="0.4">
      <c r="A1792">
        <v>110796</v>
      </c>
      <c r="B1792" s="1">
        <v>44138</v>
      </c>
      <c r="C1792" s="2">
        <v>0.96180555555555547</v>
      </c>
      <c r="D1792">
        <v>401</v>
      </c>
      <c r="E1792" t="str">
        <f>VLOOKUP($D1792,商品マスタ,2,FALSE)</f>
        <v>ハンバーグ</v>
      </c>
      <c r="F1792" t="str">
        <f>VLOOKUP($D1792,商品マスタ,3,FALSE)</f>
        <v>煮込みハンバーグ</v>
      </c>
      <c r="G1792" s="5">
        <v>1200</v>
      </c>
      <c r="H1792">
        <v>2</v>
      </c>
      <c r="I1792" s="5">
        <f t="shared" si="27"/>
        <v>2400</v>
      </c>
    </row>
    <row r="1793" spans="1:9" x14ac:dyDescent="0.4">
      <c r="A1793">
        <v>110796</v>
      </c>
      <c r="B1793" s="1">
        <v>44138</v>
      </c>
      <c r="C1793" s="2">
        <v>0.96180555555555547</v>
      </c>
      <c r="D1793">
        <v>901</v>
      </c>
      <c r="E1793" t="str">
        <f>VLOOKUP($D1793,商品マスタ,2,FALSE)</f>
        <v>ドリンク</v>
      </c>
      <c r="F1793" t="str">
        <f>VLOOKUP($D1793,商品マスタ,3,FALSE)</f>
        <v>ドリンクバー</v>
      </c>
      <c r="G1793" s="5">
        <v>350</v>
      </c>
      <c r="H1793">
        <v>2</v>
      </c>
      <c r="I1793" s="5">
        <f t="shared" si="27"/>
        <v>700</v>
      </c>
    </row>
    <row r="1794" spans="1:9" x14ac:dyDescent="0.4">
      <c r="A1794">
        <v>110797</v>
      </c>
      <c r="B1794" s="1">
        <v>44138</v>
      </c>
      <c r="C1794" s="2">
        <v>0.97569444444444431</v>
      </c>
      <c r="D1794">
        <v>901</v>
      </c>
      <c r="E1794" t="str">
        <f>VLOOKUP($D1794,商品マスタ,2,FALSE)</f>
        <v>ドリンク</v>
      </c>
      <c r="F1794" t="str">
        <f>VLOOKUP($D1794,商品マスタ,3,FALSE)</f>
        <v>ドリンクバー</v>
      </c>
      <c r="G1794" s="5">
        <v>350</v>
      </c>
      <c r="H1794">
        <v>2</v>
      </c>
      <c r="I1794" s="5">
        <f t="shared" si="27"/>
        <v>700</v>
      </c>
    </row>
    <row r="1795" spans="1:9" x14ac:dyDescent="0.4">
      <c r="A1795">
        <v>110797</v>
      </c>
      <c r="B1795" s="1">
        <v>44138</v>
      </c>
      <c r="C1795" s="2">
        <v>0.97569444444444431</v>
      </c>
      <c r="D1795">
        <v>902</v>
      </c>
      <c r="E1795" t="str">
        <f>VLOOKUP($D1795,商品マスタ,2,FALSE)</f>
        <v>ドリンク</v>
      </c>
      <c r="F1795" t="str">
        <f>VLOOKUP($D1795,商品マスタ,3,FALSE)</f>
        <v>ドリンクバー（キッズ）</v>
      </c>
      <c r="G1795" s="5">
        <v>200</v>
      </c>
      <c r="H1795">
        <v>4</v>
      </c>
      <c r="I1795" s="5">
        <f t="shared" ref="I1795:I1858" si="28">G1795*H1795</f>
        <v>800</v>
      </c>
    </row>
    <row r="1796" spans="1:9" x14ac:dyDescent="0.4">
      <c r="A1796">
        <v>110798</v>
      </c>
      <c r="B1796" s="1">
        <v>44138</v>
      </c>
      <c r="C1796" s="2">
        <v>0.97916666666666663</v>
      </c>
      <c r="D1796">
        <v>204</v>
      </c>
      <c r="E1796" t="str">
        <f>VLOOKUP($D1796,商品マスタ,2,FALSE)</f>
        <v>ピザ</v>
      </c>
      <c r="F1796" t="str">
        <f>VLOOKUP($D1796,商品マスタ,3,FALSE)</f>
        <v>ポテト＆ソーセージ</v>
      </c>
      <c r="G1796" s="5">
        <v>800</v>
      </c>
      <c r="H1796">
        <v>1</v>
      </c>
      <c r="I1796" s="5">
        <f t="shared" si="28"/>
        <v>800</v>
      </c>
    </row>
    <row r="1797" spans="1:9" x14ac:dyDescent="0.4">
      <c r="A1797">
        <v>110798</v>
      </c>
      <c r="B1797" s="1">
        <v>44138</v>
      </c>
      <c r="C1797" s="2">
        <v>0.97916666666666663</v>
      </c>
      <c r="D1797">
        <v>901</v>
      </c>
      <c r="E1797" t="str">
        <f>VLOOKUP($D1797,商品マスタ,2,FALSE)</f>
        <v>ドリンク</v>
      </c>
      <c r="F1797" t="str">
        <f>VLOOKUP($D1797,商品マスタ,3,FALSE)</f>
        <v>ドリンクバー</v>
      </c>
      <c r="G1797" s="5">
        <v>350</v>
      </c>
      <c r="H1797">
        <v>4</v>
      </c>
      <c r="I1797" s="5">
        <f t="shared" si="28"/>
        <v>1400</v>
      </c>
    </row>
    <row r="1798" spans="1:9" x14ac:dyDescent="0.4">
      <c r="A1798">
        <v>110799</v>
      </c>
      <c r="B1798" s="1">
        <v>44138</v>
      </c>
      <c r="C1798" s="2">
        <v>0.98263888888888873</v>
      </c>
      <c r="D1798">
        <v>901</v>
      </c>
      <c r="E1798" t="str">
        <f>VLOOKUP($D1798,商品マスタ,2,FALSE)</f>
        <v>ドリンク</v>
      </c>
      <c r="F1798" t="str">
        <f>VLOOKUP($D1798,商品マスタ,3,FALSE)</f>
        <v>ドリンクバー</v>
      </c>
      <c r="G1798" s="5">
        <v>350</v>
      </c>
      <c r="H1798">
        <v>4</v>
      </c>
      <c r="I1798" s="5">
        <f t="shared" si="28"/>
        <v>1400</v>
      </c>
    </row>
    <row r="1799" spans="1:9" x14ac:dyDescent="0.4">
      <c r="A1799">
        <v>110800</v>
      </c>
      <c r="B1799" s="1">
        <v>44138</v>
      </c>
      <c r="C1799" s="2">
        <v>0.98611111111111105</v>
      </c>
      <c r="D1799">
        <v>108</v>
      </c>
      <c r="E1799" t="str">
        <f>VLOOKUP($D1799,商品マスタ,2,FALSE)</f>
        <v>パスタ</v>
      </c>
      <c r="F1799" t="str">
        <f>VLOOKUP($D1799,商品マスタ,3,FALSE)</f>
        <v>たらこクリーム</v>
      </c>
      <c r="G1799" s="5">
        <v>1000</v>
      </c>
      <c r="H1799">
        <v>2</v>
      </c>
      <c r="I1799" s="5">
        <f t="shared" si="28"/>
        <v>2000</v>
      </c>
    </row>
    <row r="1800" spans="1:9" x14ac:dyDescent="0.4">
      <c r="A1800">
        <v>110800</v>
      </c>
      <c r="B1800" s="1">
        <v>44138</v>
      </c>
      <c r="C1800" s="2">
        <v>0.98611111111111105</v>
      </c>
      <c r="D1800">
        <v>107</v>
      </c>
      <c r="E1800" t="str">
        <f>VLOOKUP($D1800,商品マスタ,2,FALSE)</f>
        <v>パスタ</v>
      </c>
      <c r="F1800" t="str">
        <f>VLOOKUP($D1800,商品マスタ,3,FALSE)</f>
        <v>ズワイガニのクリームソース</v>
      </c>
      <c r="G1800" s="5">
        <v>1500</v>
      </c>
      <c r="H1800">
        <v>1</v>
      </c>
      <c r="I1800" s="5">
        <f t="shared" si="28"/>
        <v>1500</v>
      </c>
    </row>
    <row r="1801" spans="1:9" x14ac:dyDescent="0.4">
      <c r="A1801">
        <v>110800</v>
      </c>
      <c r="B1801" s="1">
        <v>44138</v>
      </c>
      <c r="C1801" s="2">
        <v>0.98611111111111105</v>
      </c>
      <c r="D1801">
        <v>904</v>
      </c>
      <c r="E1801" t="str">
        <f>VLOOKUP($D1801,商品マスタ,2,FALSE)</f>
        <v>ドリンク</v>
      </c>
      <c r="F1801" t="str">
        <f>VLOOKUP($D1801,商品マスタ,3,FALSE)</f>
        <v>ビール（中ジョッキ）</v>
      </c>
      <c r="G1801" s="5">
        <v>600</v>
      </c>
      <c r="H1801">
        <v>3</v>
      </c>
      <c r="I1801" s="5">
        <f t="shared" si="28"/>
        <v>1800</v>
      </c>
    </row>
    <row r="1802" spans="1:9" x14ac:dyDescent="0.4">
      <c r="A1802">
        <v>110801</v>
      </c>
      <c r="B1802" s="1">
        <v>44138</v>
      </c>
      <c r="C1802" s="2">
        <v>0.98958333333333337</v>
      </c>
      <c r="D1802">
        <v>903</v>
      </c>
      <c r="E1802" t="str">
        <f>VLOOKUP($D1802,商品マスタ,2,FALSE)</f>
        <v>ドリンク</v>
      </c>
      <c r="F1802" t="str">
        <f>VLOOKUP($D1802,商品マスタ,3,FALSE)</f>
        <v>ビール（グラス）</v>
      </c>
      <c r="G1802" s="5">
        <v>400</v>
      </c>
      <c r="H1802">
        <v>2</v>
      </c>
      <c r="I1802" s="5">
        <f t="shared" si="28"/>
        <v>800</v>
      </c>
    </row>
    <row r="1803" spans="1:9" x14ac:dyDescent="0.4">
      <c r="A1803">
        <v>110802</v>
      </c>
      <c r="B1803" s="1">
        <v>44138</v>
      </c>
      <c r="C1803" s="2">
        <v>0.99305555555555547</v>
      </c>
      <c r="D1803">
        <v>901</v>
      </c>
      <c r="E1803" t="str">
        <f>VLOOKUP($D1803,商品マスタ,2,FALSE)</f>
        <v>ドリンク</v>
      </c>
      <c r="F1803" t="str">
        <f>VLOOKUP($D1803,商品マスタ,3,FALSE)</f>
        <v>ドリンクバー</v>
      </c>
      <c r="G1803" s="5">
        <v>350</v>
      </c>
      <c r="H1803">
        <v>2</v>
      </c>
      <c r="I1803" s="5">
        <f t="shared" si="28"/>
        <v>700</v>
      </c>
    </row>
    <row r="1804" spans="1:9" x14ac:dyDescent="0.4">
      <c r="A1804">
        <v>110803</v>
      </c>
      <c r="B1804" s="1">
        <v>44138</v>
      </c>
      <c r="C1804" s="2">
        <v>0.99305555555555547</v>
      </c>
      <c r="D1804">
        <v>901</v>
      </c>
      <c r="E1804" t="str">
        <f>VLOOKUP($D1804,商品マスタ,2,FALSE)</f>
        <v>ドリンク</v>
      </c>
      <c r="F1804" t="str">
        <f>VLOOKUP($D1804,商品マスタ,3,FALSE)</f>
        <v>ドリンクバー</v>
      </c>
      <c r="G1804" s="5">
        <v>350</v>
      </c>
      <c r="H1804">
        <v>3</v>
      </c>
      <c r="I1804" s="5">
        <f t="shared" si="28"/>
        <v>1050</v>
      </c>
    </row>
    <row r="1805" spans="1:9" x14ac:dyDescent="0.4">
      <c r="A1805">
        <v>110804</v>
      </c>
      <c r="B1805" s="1">
        <v>44138</v>
      </c>
      <c r="C1805" s="2">
        <v>0.99652777777777779</v>
      </c>
      <c r="D1805">
        <v>203</v>
      </c>
      <c r="E1805" t="str">
        <f>VLOOKUP($D1805,商品マスタ,2,FALSE)</f>
        <v>ピザ</v>
      </c>
      <c r="F1805" t="str">
        <f>VLOOKUP($D1805,商品マスタ,3,FALSE)</f>
        <v>シーフード</v>
      </c>
      <c r="G1805" s="5">
        <v>900</v>
      </c>
      <c r="H1805">
        <v>1</v>
      </c>
      <c r="I1805" s="5">
        <f t="shared" si="28"/>
        <v>900</v>
      </c>
    </row>
    <row r="1806" spans="1:9" x14ac:dyDescent="0.4">
      <c r="A1806">
        <v>110805</v>
      </c>
      <c r="B1806" s="1">
        <v>44138</v>
      </c>
      <c r="C1806" s="2">
        <v>0.99652777777777779</v>
      </c>
      <c r="D1806">
        <v>203</v>
      </c>
      <c r="E1806" t="str">
        <f>VLOOKUP($D1806,商品マスタ,2,FALSE)</f>
        <v>ピザ</v>
      </c>
      <c r="F1806" t="str">
        <f>VLOOKUP($D1806,商品マスタ,3,FALSE)</f>
        <v>シーフード</v>
      </c>
      <c r="G1806" s="5">
        <v>900</v>
      </c>
      <c r="H1806">
        <v>1</v>
      </c>
      <c r="I1806" s="5">
        <f t="shared" si="28"/>
        <v>900</v>
      </c>
    </row>
    <row r="1807" spans="1:9" x14ac:dyDescent="0.4">
      <c r="A1807">
        <v>110806</v>
      </c>
      <c r="B1807" s="1">
        <v>44139</v>
      </c>
      <c r="C1807" s="2">
        <v>6.9444444444444441E-3</v>
      </c>
      <c r="D1807">
        <v>201</v>
      </c>
      <c r="E1807" t="str">
        <f>VLOOKUP($D1807,商品マスタ,2,FALSE)</f>
        <v>ピザ</v>
      </c>
      <c r="F1807" t="str">
        <f>VLOOKUP($D1807,商品マスタ,3,FALSE)</f>
        <v>マルゲリータ</v>
      </c>
      <c r="G1807" s="5">
        <v>900</v>
      </c>
      <c r="H1807">
        <v>1</v>
      </c>
      <c r="I1807" s="5">
        <f t="shared" si="28"/>
        <v>900</v>
      </c>
    </row>
    <row r="1808" spans="1:9" x14ac:dyDescent="0.4">
      <c r="A1808">
        <v>110806</v>
      </c>
      <c r="B1808" s="1">
        <v>44139</v>
      </c>
      <c r="C1808" s="2">
        <v>6.9444444444444441E-3</v>
      </c>
      <c r="D1808">
        <v>901</v>
      </c>
      <c r="E1808" t="str">
        <f>VLOOKUP($D1808,商品マスタ,2,FALSE)</f>
        <v>ドリンク</v>
      </c>
      <c r="F1808" t="str">
        <f>VLOOKUP($D1808,商品マスタ,3,FALSE)</f>
        <v>ドリンクバー</v>
      </c>
      <c r="G1808" s="5">
        <v>350</v>
      </c>
      <c r="H1808">
        <v>3</v>
      </c>
      <c r="I1808" s="5">
        <f t="shared" si="28"/>
        <v>1050</v>
      </c>
    </row>
    <row r="1809" spans="1:9" x14ac:dyDescent="0.4">
      <c r="A1809">
        <v>110806</v>
      </c>
      <c r="B1809" s="1">
        <v>44139</v>
      </c>
      <c r="C1809" s="2">
        <v>6.9444444444444441E-3</v>
      </c>
      <c r="D1809">
        <v>905</v>
      </c>
      <c r="E1809" t="str">
        <f>VLOOKUP($D1809,商品マスタ,2,FALSE)</f>
        <v>ドリンク</v>
      </c>
      <c r="F1809" t="str">
        <f>VLOOKUP($D1809,商品マスタ,3,FALSE)</f>
        <v>グラスワイン（白）</v>
      </c>
      <c r="G1809" s="5">
        <v>300</v>
      </c>
      <c r="H1809">
        <v>1</v>
      </c>
      <c r="I1809" s="5">
        <f t="shared" si="28"/>
        <v>300</v>
      </c>
    </row>
    <row r="1810" spans="1:9" x14ac:dyDescent="0.4">
      <c r="A1810">
        <v>110807</v>
      </c>
      <c r="B1810" s="1">
        <v>44139</v>
      </c>
      <c r="C1810" s="2">
        <v>2.0833333333333332E-2</v>
      </c>
      <c r="D1810">
        <v>901</v>
      </c>
      <c r="E1810" t="str">
        <f>VLOOKUP($D1810,商品マスタ,2,FALSE)</f>
        <v>ドリンク</v>
      </c>
      <c r="F1810" t="str">
        <f>VLOOKUP($D1810,商品マスタ,3,FALSE)</f>
        <v>ドリンクバー</v>
      </c>
      <c r="G1810" s="5">
        <v>350</v>
      </c>
      <c r="H1810">
        <v>2</v>
      </c>
      <c r="I1810" s="5">
        <f t="shared" si="28"/>
        <v>700</v>
      </c>
    </row>
    <row r="1811" spans="1:9" x14ac:dyDescent="0.4">
      <c r="A1811">
        <v>110807</v>
      </c>
      <c r="B1811" s="1">
        <v>44139</v>
      </c>
      <c r="C1811" s="2">
        <v>2.0833333333333332E-2</v>
      </c>
      <c r="D1811">
        <v>101</v>
      </c>
      <c r="E1811" t="str">
        <f>VLOOKUP($D1811,商品マスタ,2,FALSE)</f>
        <v>パスタ</v>
      </c>
      <c r="F1811" t="str">
        <f>VLOOKUP($D1811,商品マスタ,3,FALSE)</f>
        <v>トマトミートソース</v>
      </c>
      <c r="G1811" s="5">
        <v>1000</v>
      </c>
      <c r="H1811">
        <v>1</v>
      </c>
      <c r="I1811" s="5">
        <f t="shared" si="28"/>
        <v>1000</v>
      </c>
    </row>
    <row r="1812" spans="1:9" x14ac:dyDescent="0.4">
      <c r="A1812">
        <v>110807</v>
      </c>
      <c r="B1812" s="1">
        <v>44139</v>
      </c>
      <c r="C1812" s="2">
        <v>2.0833333333333332E-2</v>
      </c>
      <c r="D1812">
        <v>102</v>
      </c>
      <c r="E1812" t="str">
        <f>VLOOKUP($D1812,商品マスタ,2,FALSE)</f>
        <v>パスタ</v>
      </c>
      <c r="F1812" t="str">
        <f>VLOOKUP($D1812,商品マスタ,3,FALSE)</f>
        <v>ナスとベーコンのトマトソース</v>
      </c>
      <c r="G1812" s="5">
        <v>900</v>
      </c>
      <c r="H1812">
        <v>1</v>
      </c>
      <c r="I1812" s="5">
        <f t="shared" si="28"/>
        <v>900</v>
      </c>
    </row>
    <row r="1813" spans="1:9" x14ac:dyDescent="0.4">
      <c r="A1813">
        <v>110808</v>
      </c>
      <c r="B1813" s="1">
        <v>44139</v>
      </c>
      <c r="C1813" s="2">
        <v>2.7777777777777776E-2</v>
      </c>
      <c r="D1813">
        <v>202</v>
      </c>
      <c r="E1813" t="str">
        <f>VLOOKUP($D1813,商品マスタ,2,FALSE)</f>
        <v>ピザ</v>
      </c>
      <c r="F1813" t="str">
        <f>VLOOKUP($D1813,商品マスタ,3,FALSE)</f>
        <v>フレッシュバジルのマルゲリータ</v>
      </c>
      <c r="G1813" s="5">
        <v>1000</v>
      </c>
      <c r="H1813">
        <v>1</v>
      </c>
      <c r="I1813" s="5">
        <f t="shared" si="28"/>
        <v>1000</v>
      </c>
    </row>
    <row r="1814" spans="1:9" x14ac:dyDescent="0.4">
      <c r="A1814">
        <v>110808</v>
      </c>
      <c r="B1814" s="1">
        <v>44139</v>
      </c>
      <c r="C1814" s="2">
        <v>2.7777777777777776E-2</v>
      </c>
      <c r="D1814">
        <v>203</v>
      </c>
      <c r="E1814" t="str">
        <f>VLOOKUP($D1814,商品マスタ,2,FALSE)</f>
        <v>ピザ</v>
      </c>
      <c r="F1814" t="str">
        <f>VLOOKUP($D1814,商品マスタ,3,FALSE)</f>
        <v>シーフード</v>
      </c>
      <c r="G1814" s="5">
        <v>900</v>
      </c>
      <c r="H1814">
        <v>1</v>
      </c>
      <c r="I1814" s="5">
        <f t="shared" si="28"/>
        <v>900</v>
      </c>
    </row>
    <row r="1815" spans="1:9" x14ac:dyDescent="0.4">
      <c r="A1815">
        <v>110808</v>
      </c>
      <c r="B1815" s="1">
        <v>44139</v>
      </c>
      <c r="C1815" s="2">
        <v>2.7777777777777776E-2</v>
      </c>
      <c r="D1815">
        <v>903</v>
      </c>
      <c r="E1815" t="str">
        <f>VLOOKUP($D1815,商品マスタ,2,FALSE)</f>
        <v>ドリンク</v>
      </c>
      <c r="F1815" t="str">
        <f>VLOOKUP($D1815,商品マスタ,3,FALSE)</f>
        <v>ビール（グラス）</v>
      </c>
      <c r="G1815" s="5">
        <v>400</v>
      </c>
      <c r="H1815">
        <v>3</v>
      </c>
      <c r="I1815" s="5">
        <f t="shared" si="28"/>
        <v>1200</v>
      </c>
    </row>
    <row r="1816" spans="1:9" x14ac:dyDescent="0.4">
      <c r="A1816">
        <v>110808</v>
      </c>
      <c r="B1816" s="1">
        <v>44139</v>
      </c>
      <c r="C1816" s="2">
        <v>2.7777777777777776E-2</v>
      </c>
      <c r="D1816">
        <v>604</v>
      </c>
      <c r="E1816" t="str">
        <f>VLOOKUP($D1816,商品マスタ,2,FALSE)</f>
        <v>デザート</v>
      </c>
      <c r="F1816" t="str">
        <f>VLOOKUP($D1816,商品マスタ,3,FALSE)</f>
        <v>コーヒーゼリー</v>
      </c>
      <c r="G1816" s="5">
        <v>300</v>
      </c>
      <c r="H1816">
        <v>1</v>
      </c>
      <c r="I1816" s="5">
        <f t="shared" si="28"/>
        <v>300</v>
      </c>
    </row>
    <row r="1817" spans="1:9" x14ac:dyDescent="0.4">
      <c r="A1817">
        <v>110809</v>
      </c>
      <c r="B1817" s="1">
        <v>44139</v>
      </c>
      <c r="C1817" s="2">
        <v>3.125E-2</v>
      </c>
      <c r="D1817">
        <v>201</v>
      </c>
      <c r="E1817" t="str">
        <f>VLOOKUP($D1817,商品マスタ,2,FALSE)</f>
        <v>ピザ</v>
      </c>
      <c r="F1817" t="str">
        <f>VLOOKUP($D1817,商品マスタ,3,FALSE)</f>
        <v>マルゲリータ</v>
      </c>
      <c r="G1817" s="5">
        <v>900</v>
      </c>
      <c r="H1817">
        <v>1</v>
      </c>
      <c r="I1817" s="5">
        <f t="shared" si="28"/>
        <v>900</v>
      </c>
    </row>
    <row r="1818" spans="1:9" x14ac:dyDescent="0.4">
      <c r="A1818">
        <v>110809</v>
      </c>
      <c r="B1818" s="1">
        <v>44139</v>
      </c>
      <c r="C1818" s="2">
        <v>3.125E-2</v>
      </c>
      <c r="D1818">
        <v>901</v>
      </c>
      <c r="E1818" t="str">
        <f>VLOOKUP($D1818,商品マスタ,2,FALSE)</f>
        <v>ドリンク</v>
      </c>
      <c r="F1818" t="str">
        <f>VLOOKUP($D1818,商品マスタ,3,FALSE)</f>
        <v>ドリンクバー</v>
      </c>
      <c r="G1818" s="5">
        <v>350</v>
      </c>
      <c r="H1818">
        <v>2</v>
      </c>
      <c r="I1818" s="5">
        <f t="shared" si="28"/>
        <v>700</v>
      </c>
    </row>
    <row r="1819" spans="1:9" x14ac:dyDescent="0.4">
      <c r="A1819">
        <v>110810</v>
      </c>
      <c r="B1819" s="1">
        <v>44139</v>
      </c>
      <c r="C1819" s="2">
        <v>3.4722222222222224E-2</v>
      </c>
      <c r="D1819">
        <v>901</v>
      </c>
      <c r="E1819" t="str">
        <f>VLOOKUP($D1819,商品マスタ,2,FALSE)</f>
        <v>ドリンク</v>
      </c>
      <c r="F1819" t="str">
        <f>VLOOKUP($D1819,商品マスタ,3,FALSE)</f>
        <v>ドリンクバー</v>
      </c>
      <c r="G1819" s="5">
        <v>350</v>
      </c>
      <c r="H1819">
        <v>1</v>
      </c>
      <c r="I1819" s="5">
        <f t="shared" si="28"/>
        <v>350</v>
      </c>
    </row>
    <row r="1820" spans="1:9" x14ac:dyDescent="0.4">
      <c r="A1820">
        <v>110811</v>
      </c>
      <c r="B1820" s="1">
        <v>44139</v>
      </c>
      <c r="C1820" s="2">
        <v>3.8194444444444441E-2</v>
      </c>
      <c r="D1820">
        <v>901</v>
      </c>
      <c r="E1820" t="str">
        <f>VLOOKUP($D1820,商品マスタ,2,FALSE)</f>
        <v>ドリンク</v>
      </c>
      <c r="F1820" t="str">
        <f>VLOOKUP($D1820,商品マスタ,3,FALSE)</f>
        <v>ドリンクバー</v>
      </c>
      <c r="G1820" s="5">
        <v>350</v>
      </c>
      <c r="H1820">
        <v>1</v>
      </c>
      <c r="I1820" s="5">
        <f t="shared" si="28"/>
        <v>350</v>
      </c>
    </row>
    <row r="1821" spans="1:9" x14ac:dyDescent="0.4">
      <c r="A1821">
        <v>110812</v>
      </c>
      <c r="B1821" s="1">
        <v>44139</v>
      </c>
      <c r="C1821" s="2">
        <v>4.1666666666666664E-2</v>
      </c>
      <c r="D1821">
        <v>901</v>
      </c>
      <c r="E1821" t="str">
        <f>VLOOKUP($D1821,商品マスタ,2,FALSE)</f>
        <v>ドリンク</v>
      </c>
      <c r="F1821" t="str">
        <f>VLOOKUP($D1821,商品マスタ,3,FALSE)</f>
        <v>ドリンクバー</v>
      </c>
      <c r="G1821" s="5">
        <v>350</v>
      </c>
      <c r="H1821">
        <v>1</v>
      </c>
      <c r="I1821" s="5">
        <f t="shared" si="28"/>
        <v>350</v>
      </c>
    </row>
    <row r="1822" spans="1:9" x14ac:dyDescent="0.4">
      <c r="A1822">
        <v>110813</v>
      </c>
      <c r="B1822" s="1">
        <v>44139</v>
      </c>
      <c r="C1822" s="2">
        <v>4.5138888888888888E-2</v>
      </c>
      <c r="D1822">
        <v>901</v>
      </c>
      <c r="E1822" t="str">
        <f>VLOOKUP($D1822,商品マスタ,2,FALSE)</f>
        <v>ドリンク</v>
      </c>
      <c r="F1822" t="str">
        <f>VLOOKUP($D1822,商品マスタ,3,FALSE)</f>
        <v>ドリンクバー</v>
      </c>
      <c r="G1822" s="5">
        <v>350</v>
      </c>
      <c r="H1822">
        <v>1</v>
      </c>
      <c r="I1822" s="5">
        <f t="shared" si="28"/>
        <v>350</v>
      </c>
    </row>
    <row r="1823" spans="1:9" x14ac:dyDescent="0.4">
      <c r="A1823">
        <v>110814</v>
      </c>
      <c r="B1823" s="1">
        <v>44139</v>
      </c>
      <c r="C1823" s="2">
        <v>4.8611111111111112E-2</v>
      </c>
      <c r="D1823">
        <v>904</v>
      </c>
      <c r="E1823" t="str">
        <f>VLOOKUP($D1823,商品マスタ,2,FALSE)</f>
        <v>ドリンク</v>
      </c>
      <c r="F1823" t="str">
        <f>VLOOKUP($D1823,商品マスタ,3,FALSE)</f>
        <v>ビール（中ジョッキ）</v>
      </c>
      <c r="G1823" s="5">
        <v>600</v>
      </c>
      <c r="H1823">
        <v>2</v>
      </c>
      <c r="I1823" s="5">
        <f t="shared" si="28"/>
        <v>1200</v>
      </c>
    </row>
    <row r="1824" spans="1:9" x14ac:dyDescent="0.4">
      <c r="A1824">
        <v>110815</v>
      </c>
      <c r="B1824" s="1">
        <v>44139</v>
      </c>
      <c r="C1824" s="2">
        <v>5.2083333333333336E-2</v>
      </c>
      <c r="D1824">
        <v>904</v>
      </c>
      <c r="E1824" t="str">
        <f>VLOOKUP($D1824,商品マスタ,2,FALSE)</f>
        <v>ドリンク</v>
      </c>
      <c r="F1824" t="str">
        <f>VLOOKUP($D1824,商品マスタ,3,FALSE)</f>
        <v>ビール（中ジョッキ）</v>
      </c>
      <c r="G1824" s="5">
        <v>600</v>
      </c>
      <c r="H1824">
        <v>2</v>
      </c>
      <c r="I1824" s="5">
        <f t="shared" si="28"/>
        <v>1200</v>
      </c>
    </row>
    <row r="1825" spans="1:9" x14ac:dyDescent="0.4">
      <c r="A1825">
        <v>110816</v>
      </c>
      <c r="B1825" s="1">
        <v>44139</v>
      </c>
      <c r="C1825" s="2">
        <v>5.5555555555555552E-2</v>
      </c>
      <c r="D1825">
        <v>202</v>
      </c>
      <c r="E1825" t="str">
        <f>VLOOKUP($D1825,商品マスタ,2,FALSE)</f>
        <v>ピザ</v>
      </c>
      <c r="F1825" t="str">
        <f>VLOOKUP($D1825,商品マスタ,3,FALSE)</f>
        <v>フレッシュバジルのマルゲリータ</v>
      </c>
      <c r="G1825" s="5">
        <v>1000</v>
      </c>
      <c r="H1825">
        <v>2</v>
      </c>
      <c r="I1825" s="5">
        <f t="shared" si="28"/>
        <v>2000</v>
      </c>
    </row>
    <row r="1826" spans="1:9" x14ac:dyDescent="0.4">
      <c r="A1826">
        <v>110816</v>
      </c>
      <c r="B1826" s="1">
        <v>44139</v>
      </c>
      <c r="C1826" s="2">
        <v>5.5555555555555552E-2</v>
      </c>
      <c r="D1826">
        <v>905</v>
      </c>
      <c r="E1826" t="str">
        <f>VLOOKUP($D1826,商品マスタ,2,FALSE)</f>
        <v>ドリンク</v>
      </c>
      <c r="F1826" t="str">
        <f>VLOOKUP($D1826,商品マスタ,3,FALSE)</f>
        <v>グラスワイン（白）</v>
      </c>
      <c r="G1826" s="5">
        <v>300</v>
      </c>
      <c r="H1826">
        <v>2</v>
      </c>
      <c r="I1826" s="5">
        <f t="shared" si="28"/>
        <v>600</v>
      </c>
    </row>
    <row r="1827" spans="1:9" x14ac:dyDescent="0.4">
      <c r="A1827">
        <v>110816</v>
      </c>
      <c r="B1827" s="1">
        <v>44139</v>
      </c>
      <c r="C1827" s="2">
        <v>5.5555555555555552E-2</v>
      </c>
      <c r="D1827">
        <v>901</v>
      </c>
      <c r="E1827" t="str">
        <f>VLOOKUP($D1827,商品マスタ,2,FALSE)</f>
        <v>ドリンク</v>
      </c>
      <c r="F1827" t="str">
        <f>VLOOKUP($D1827,商品マスタ,3,FALSE)</f>
        <v>ドリンクバー</v>
      </c>
      <c r="G1827" s="5">
        <v>350</v>
      </c>
      <c r="H1827">
        <v>1</v>
      </c>
      <c r="I1827" s="5">
        <f t="shared" si="28"/>
        <v>350</v>
      </c>
    </row>
    <row r="1828" spans="1:9" x14ac:dyDescent="0.4">
      <c r="A1828">
        <v>110817</v>
      </c>
      <c r="B1828" s="1">
        <v>44139</v>
      </c>
      <c r="C1828" s="2">
        <v>6.25E-2</v>
      </c>
      <c r="D1828">
        <v>901</v>
      </c>
      <c r="E1828" t="str">
        <f>VLOOKUP($D1828,商品マスタ,2,FALSE)</f>
        <v>ドリンク</v>
      </c>
      <c r="F1828" t="str">
        <f>VLOOKUP($D1828,商品マスタ,3,FALSE)</f>
        <v>ドリンクバー</v>
      </c>
      <c r="G1828" s="5">
        <v>350</v>
      </c>
      <c r="H1828">
        <v>2</v>
      </c>
      <c r="I1828" s="5">
        <f t="shared" si="28"/>
        <v>700</v>
      </c>
    </row>
    <row r="1829" spans="1:9" x14ac:dyDescent="0.4">
      <c r="A1829">
        <v>110818</v>
      </c>
      <c r="B1829" s="1">
        <v>44139</v>
      </c>
      <c r="C1829" s="2">
        <v>6.5972222222222224E-2</v>
      </c>
      <c r="D1829">
        <v>901</v>
      </c>
      <c r="E1829" t="str">
        <f>VLOOKUP($D1829,商品マスタ,2,FALSE)</f>
        <v>ドリンク</v>
      </c>
      <c r="F1829" t="str">
        <f>VLOOKUP($D1829,商品マスタ,3,FALSE)</f>
        <v>ドリンクバー</v>
      </c>
      <c r="G1829" s="5">
        <v>350</v>
      </c>
      <c r="H1829">
        <v>2</v>
      </c>
      <c r="I1829" s="5">
        <f t="shared" si="28"/>
        <v>700</v>
      </c>
    </row>
    <row r="1830" spans="1:9" x14ac:dyDescent="0.4">
      <c r="A1830">
        <v>110819</v>
      </c>
      <c r="B1830" s="1">
        <v>44139</v>
      </c>
      <c r="C1830" s="2">
        <v>6.9444444444444434E-2</v>
      </c>
      <c r="D1830">
        <v>901</v>
      </c>
      <c r="E1830" t="str">
        <f>VLOOKUP($D1830,商品マスタ,2,FALSE)</f>
        <v>ドリンク</v>
      </c>
      <c r="F1830" t="str">
        <f>VLOOKUP($D1830,商品マスタ,3,FALSE)</f>
        <v>ドリンクバー</v>
      </c>
      <c r="G1830" s="5">
        <v>350</v>
      </c>
      <c r="H1830">
        <v>2</v>
      </c>
      <c r="I1830" s="5">
        <f t="shared" si="28"/>
        <v>700</v>
      </c>
    </row>
    <row r="1831" spans="1:9" x14ac:dyDescent="0.4">
      <c r="A1831">
        <v>110819</v>
      </c>
      <c r="B1831" s="1">
        <v>44139</v>
      </c>
      <c r="C1831" s="2">
        <v>6.9444444444444434E-2</v>
      </c>
      <c r="D1831">
        <v>203</v>
      </c>
      <c r="E1831" t="str">
        <f>VLOOKUP($D1831,商品マスタ,2,FALSE)</f>
        <v>ピザ</v>
      </c>
      <c r="F1831" t="str">
        <f>VLOOKUP($D1831,商品マスタ,3,FALSE)</f>
        <v>シーフード</v>
      </c>
      <c r="G1831" s="5">
        <v>900</v>
      </c>
      <c r="H1831">
        <v>1</v>
      </c>
      <c r="I1831" s="5">
        <f t="shared" si="28"/>
        <v>900</v>
      </c>
    </row>
    <row r="1832" spans="1:9" x14ac:dyDescent="0.4">
      <c r="A1832">
        <v>110820</v>
      </c>
      <c r="B1832" s="1">
        <v>44139</v>
      </c>
      <c r="C1832" s="2">
        <v>7.2916666666666671E-2</v>
      </c>
      <c r="D1832">
        <v>109</v>
      </c>
      <c r="E1832" t="str">
        <f>VLOOKUP($D1832,商品マスタ,2,FALSE)</f>
        <v>パスタ</v>
      </c>
      <c r="F1832" t="str">
        <f>VLOOKUP($D1832,商品マスタ,3,FALSE)</f>
        <v>ペペロンチーノ</v>
      </c>
      <c r="G1832" s="5">
        <v>900</v>
      </c>
      <c r="H1832">
        <v>1</v>
      </c>
      <c r="I1832" s="5">
        <f t="shared" si="28"/>
        <v>900</v>
      </c>
    </row>
    <row r="1833" spans="1:9" x14ac:dyDescent="0.4">
      <c r="A1833">
        <v>110820</v>
      </c>
      <c r="B1833" s="1">
        <v>44139</v>
      </c>
      <c r="C1833" s="2">
        <v>7.2916666666666671E-2</v>
      </c>
      <c r="D1833">
        <v>111</v>
      </c>
      <c r="E1833" t="str">
        <f>VLOOKUP($D1833,商品マスタ,2,FALSE)</f>
        <v>パスタ</v>
      </c>
      <c r="F1833" t="str">
        <f>VLOOKUP($D1833,商品マスタ,3,FALSE)</f>
        <v>和風きのこ</v>
      </c>
      <c r="G1833" s="5">
        <v>900</v>
      </c>
      <c r="H1833">
        <v>1</v>
      </c>
      <c r="I1833" s="5">
        <f t="shared" si="28"/>
        <v>900</v>
      </c>
    </row>
    <row r="1834" spans="1:9" x14ac:dyDescent="0.4">
      <c r="A1834">
        <v>110821</v>
      </c>
      <c r="B1834" s="1">
        <v>44139</v>
      </c>
      <c r="C1834" s="2">
        <v>7.6388888888888895E-2</v>
      </c>
      <c r="D1834">
        <v>403</v>
      </c>
      <c r="E1834" t="str">
        <f>VLOOKUP($D1834,商品マスタ,2,FALSE)</f>
        <v>ハンバーグ</v>
      </c>
      <c r="F1834" t="str">
        <f>VLOOKUP($D1834,商品マスタ,3,FALSE)</f>
        <v>イタリアンハンバーグ</v>
      </c>
      <c r="G1834" s="5">
        <v>1000</v>
      </c>
      <c r="H1834">
        <v>1</v>
      </c>
      <c r="I1834" s="5">
        <f t="shared" si="28"/>
        <v>1000</v>
      </c>
    </row>
    <row r="1835" spans="1:9" x14ac:dyDescent="0.4">
      <c r="A1835">
        <v>110821</v>
      </c>
      <c r="B1835" s="1">
        <v>44139</v>
      </c>
      <c r="C1835" s="2">
        <v>7.6388888888888895E-2</v>
      </c>
      <c r="D1835">
        <v>901</v>
      </c>
      <c r="E1835" t="str">
        <f>VLOOKUP($D1835,商品マスタ,2,FALSE)</f>
        <v>ドリンク</v>
      </c>
      <c r="F1835" t="str">
        <f>VLOOKUP($D1835,商品マスタ,3,FALSE)</f>
        <v>ドリンクバー</v>
      </c>
      <c r="G1835" s="5">
        <v>350</v>
      </c>
      <c r="H1835">
        <v>1</v>
      </c>
      <c r="I1835" s="5">
        <f t="shared" si="28"/>
        <v>350</v>
      </c>
    </row>
    <row r="1836" spans="1:9" x14ac:dyDescent="0.4">
      <c r="A1836">
        <v>110822</v>
      </c>
      <c r="B1836" s="1">
        <v>44139</v>
      </c>
      <c r="C1836" s="2">
        <v>7.9861111111111105E-2</v>
      </c>
      <c r="D1836">
        <v>904</v>
      </c>
      <c r="E1836" t="str">
        <f>VLOOKUP($D1836,商品マスタ,2,FALSE)</f>
        <v>ドリンク</v>
      </c>
      <c r="F1836" t="str">
        <f>VLOOKUP($D1836,商品マスタ,3,FALSE)</f>
        <v>ビール（中ジョッキ）</v>
      </c>
      <c r="G1836" s="5">
        <v>600</v>
      </c>
      <c r="H1836">
        <v>3</v>
      </c>
      <c r="I1836" s="5">
        <f t="shared" si="28"/>
        <v>1800</v>
      </c>
    </row>
    <row r="1837" spans="1:9" x14ac:dyDescent="0.4">
      <c r="A1837">
        <v>110823</v>
      </c>
      <c r="B1837" s="1">
        <v>44139</v>
      </c>
      <c r="C1837" s="2">
        <v>9.0277777777777762E-2</v>
      </c>
      <c r="D1837">
        <v>501</v>
      </c>
      <c r="E1837" t="str">
        <f>VLOOKUP($D1837,商品マスタ,2,FALSE)</f>
        <v>サラダ</v>
      </c>
      <c r="F1837" t="str">
        <f>VLOOKUP($D1837,商品マスタ,3,FALSE)</f>
        <v>コーンサラダ</v>
      </c>
      <c r="G1837" s="5">
        <v>350</v>
      </c>
      <c r="H1837">
        <v>2</v>
      </c>
      <c r="I1837" s="5">
        <f t="shared" si="28"/>
        <v>700</v>
      </c>
    </row>
    <row r="1838" spans="1:9" x14ac:dyDescent="0.4">
      <c r="A1838">
        <v>110823</v>
      </c>
      <c r="B1838" s="1">
        <v>44139</v>
      </c>
      <c r="C1838" s="2">
        <v>9.0277777777777762E-2</v>
      </c>
      <c r="D1838">
        <v>901</v>
      </c>
      <c r="E1838" t="str">
        <f>VLOOKUP($D1838,商品マスタ,2,FALSE)</f>
        <v>ドリンク</v>
      </c>
      <c r="F1838" t="str">
        <f>VLOOKUP($D1838,商品マスタ,3,FALSE)</f>
        <v>ドリンクバー</v>
      </c>
      <c r="G1838" s="5">
        <v>350</v>
      </c>
      <c r="H1838">
        <v>2</v>
      </c>
      <c r="I1838" s="5">
        <f t="shared" si="28"/>
        <v>700</v>
      </c>
    </row>
    <row r="1839" spans="1:9" x14ac:dyDescent="0.4">
      <c r="A1839">
        <v>110823</v>
      </c>
      <c r="B1839" s="1">
        <v>44139</v>
      </c>
      <c r="C1839" s="2">
        <v>9.0277777777777762E-2</v>
      </c>
      <c r="D1839">
        <v>904</v>
      </c>
      <c r="E1839" t="str">
        <f>VLOOKUP($D1839,商品マスタ,2,FALSE)</f>
        <v>ドリンク</v>
      </c>
      <c r="F1839" t="str">
        <f>VLOOKUP($D1839,商品マスタ,3,FALSE)</f>
        <v>ビール（中ジョッキ）</v>
      </c>
      <c r="G1839" s="5">
        <v>600</v>
      </c>
      <c r="H1839">
        <v>2</v>
      </c>
      <c r="I1839" s="5">
        <f t="shared" si="28"/>
        <v>1200</v>
      </c>
    </row>
    <row r="1840" spans="1:9" x14ac:dyDescent="0.4">
      <c r="A1840">
        <v>110824</v>
      </c>
      <c r="B1840" s="1">
        <v>44139</v>
      </c>
      <c r="C1840" s="2">
        <v>0.10416666666666666</v>
      </c>
      <c r="D1840">
        <v>901</v>
      </c>
      <c r="E1840" t="str">
        <f>VLOOKUP($D1840,商品マスタ,2,FALSE)</f>
        <v>ドリンク</v>
      </c>
      <c r="F1840" t="str">
        <f>VLOOKUP($D1840,商品マスタ,3,FALSE)</f>
        <v>ドリンクバー</v>
      </c>
      <c r="G1840" s="5">
        <v>350</v>
      </c>
      <c r="H1840">
        <v>3</v>
      </c>
      <c r="I1840" s="5">
        <f t="shared" si="28"/>
        <v>1050</v>
      </c>
    </row>
    <row r="1841" spans="1:9" x14ac:dyDescent="0.4">
      <c r="A1841">
        <v>110824</v>
      </c>
      <c r="B1841" s="1">
        <v>44139</v>
      </c>
      <c r="C1841" s="2">
        <v>0.10416666666666666</v>
      </c>
      <c r="D1841">
        <v>201</v>
      </c>
      <c r="E1841" t="str">
        <f>VLOOKUP($D1841,商品マスタ,2,FALSE)</f>
        <v>ピザ</v>
      </c>
      <c r="F1841" t="str">
        <f>VLOOKUP($D1841,商品マスタ,3,FALSE)</f>
        <v>マルゲリータ</v>
      </c>
      <c r="G1841" s="5">
        <v>900</v>
      </c>
      <c r="H1841">
        <v>1</v>
      </c>
      <c r="I1841" s="5">
        <f t="shared" si="28"/>
        <v>900</v>
      </c>
    </row>
    <row r="1842" spans="1:9" x14ac:dyDescent="0.4">
      <c r="A1842">
        <v>110825</v>
      </c>
      <c r="B1842" s="1">
        <v>44139</v>
      </c>
      <c r="C1842" s="2">
        <v>0.1111111111111111</v>
      </c>
      <c r="D1842">
        <v>901</v>
      </c>
      <c r="E1842" t="str">
        <f>VLOOKUP($D1842,商品マスタ,2,FALSE)</f>
        <v>ドリンク</v>
      </c>
      <c r="F1842" t="str">
        <f>VLOOKUP($D1842,商品マスタ,3,FALSE)</f>
        <v>ドリンクバー</v>
      </c>
      <c r="G1842" s="5">
        <v>350</v>
      </c>
      <c r="H1842">
        <v>1</v>
      </c>
      <c r="I1842" s="5">
        <f t="shared" si="28"/>
        <v>350</v>
      </c>
    </row>
    <row r="1843" spans="1:9" x14ac:dyDescent="0.4">
      <c r="A1843">
        <v>110825</v>
      </c>
      <c r="B1843" s="1">
        <v>44139</v>
      </c>
      <c r="C1843" s="2">
        <v>0.1111111111111111</v>
      </c>
      <c r="D1843">
        <v>903</v>
      </c>
      <c r="E1843" t="str">
        <f>VLOOKUP($D1843,商品マスタ,2,FALSE)</f>
        <v>ドリンク</v>
      </c>
      <c r="F1843" t="str">
        <f>VLOOKUP($D1843,商品マスタ,3,FALSE)</f>
        <v>ビール（グラス）</v>
      </c>
      <c r="G1843" s="5">
        <v>400</v>
      </c>
      <c r="H1843">
        <v>1</v>
      </c>
      <c r="I1843" s="5">
        <f t="shared" si="28"/>
        <v>400</v>
      </c>
    </row>
    <row r="1844" spans="1:9" x14ac:dyDescent="0.4">
      <c r="A1844">
        <v>110825</v>
      </c>
      <c r="B1844" s="1">
        <v>44139</v>
      </c>
      <c r="C1844" s="2">
        <v>0.1111111111111111</v>
      </c>
      <c r="D1844">
        <v>904</v>
      </c>
      <c r="E1844" t="str">
        <f>VLOOKUP($D1844,商品マスタ,2,FALSE)</f>
        <v>ドリンク</v>
      </c>
      <c r="F1844" t="str">
        <f>VLOOKUP($D1844,商品マスタ,3,FALSE)</f>
        <v>ビール（中ジョッキ）</v>
      </c>
      <c r="G1844" s="5">
        <v>600</v>
      </c>
      <c r="H1844">
        <v>1</v>
      </c>
      <c r="I1844" s="5">
        <f t="shared" si="28"/>
        <v>600</v>
      </c>
    </row>
    <row r="1845" spans="1:9" x14ac:dyDescent="0.4">
      <c r="A1845">
        <v>110825</v>
      </c>
      <c r="B1845" s="1">
        <v>44139</v>
      </c>
      <c r="C1845" s="2">
        <v>0.1111111111111111</v>
      </c>
      <c r="D1845">
        <v>905</v>
      </c>
      <c r="E1845" t="str">
        <f>VLOOKUP($D1845,商品マスタ,2,FALSE)</f>
        <v>ドリンク</v>
      </c>
      <c r="F1845" t="str">
        <f>VLOOKUP($D1845,商品マスタ,3,FALSE)</f>
        <v>グラスワイン（白）</v>
      </c>
      <c r="G1845" s="5">
        <v>300</v>
      </c>
      <c r="H1845">
        <v>1</v>
      </c>
      <c r="I1845" s="5">
        <f t="shared" si="28"/>
        <v>300</v>
      </c>
    </row>
    <row r="1846" spans="1:9" x14ac:dyDescent="0.4">
      <c r="A1846">
        <v>110825</v>
      </c>
      <c r="B1846" s="1">
        <v>44139</v>
      </c>
      <c r="C1846" s="2">
        <v>0.1111111111111111</v>
      </c>
      <c r="D1846">
        <v>906</v>
      </c>
      <c r="E1846" t="str">
        <f>VLOOKUP($D1846,商品マスタ,2,FALSE)</f>
        <v>ドリンク</v>
      </c>
      <c r="F1846" t="str">
        <f>VLOOKUP($D1846,商品マスタ,3,FALSE)</f>
        <v>グラスワイン（赤）</v>
      </c>
      <c r="G1846" s="5">
        <v>300</v>
      </c>
      <c r="H1846">
        <v>1</v>
      </c>
      <c r="I1846" s="5">
        <f t="shared" si="28"/>
        <v>300</v>
      </c>
    </row>
    <row r="1847" spans="1:9" x14ac:dyDescent="0.4">
      <c r="A1847">
        <v>110826</v>
      </c>
      <c r="B1847" s="1">
        <v>44139</v>
      </c>
      <c r="C1847" s="2">
        <v>0.11458333333333331</v>
      </c>
      <c r="D1847">
        <v>505</v>
      </c>
      <c r="E1847" t="str">
        <f>VLOOKUP($D1847,商品マスタ,2,FALSE)</f>
        <v>サラダ</v>
      </c>
      <c r="F1847" t="str">
        <f>VLOOKUP($D1847,商品マスタ,3,FALSE)</f>
        <v>ツナサラダ</v>
      </c>
      <c r="G1847" s="5">
        <v>400</v>
      </c>
      <c r="H1847">
        <v>1</v>
      </c>
      <c r="I1847" s="5">
        <f t="shared" si="28"/>
        <v>400</v>
      </c>
    </row>
    <row r="1848" spans="1:9" x14ac:dyDescent="0.4">
      <c r="A1848">
        <v>110826</v>
      </c>
      <c r="B1848" s="1">
        <v>44139</v>
      </c>
      <c r="C1848" s="2">
        <v>0.11458333333333331</v>
      </c>
      <c r="D1848">
        <v>901</v>
      </c>
      <c r="E1848" t="str">
        <f>VLOOKUP($D1848,商品マスタ,2,FALSE)</f>
        <v>ドリンク</v>
      </c>
      <c r="F1848" t="str">
        <f>VLOOKUP($D1848,商品マスタ,3,FALSE)</f>
        <v>ドリンクバー</v>
      </c>
      <c r="G1848" s="5">
        <v>350</v>
      </c>
      <c r="H1848">
        <v>1</v>
      </c>
      <c r="I1848" s="5">
        <f t="shared" si="28"/>
        <v>350</v>
      </c>
    </row>
    <row r="1849" spans="1:9" x14ac:dyDescent="0.4">
      <c r="A1849">
        <v>110827</v>
      </c>
      <c r="B1849" s="1">
        <v>44139</v>
      </c>
      <c r="C1849" s="2">
        <v>0.11805555555555555</v>
      </c>
      <c r="D1849">
        <v>901</v>
      </c>
      <c r="E1849" t="str">
        <f>VLOOKUP($D1849,商品マスタ,2,FALSE)</f>
        <v>ドリンク</v>
      </c>
      <c r="F1849" t="str">
        <f>VLOOKUP($D1849,商品マスタ,3,FALSE)</f>
        <v>ドリンクバー</v>
      </c>
      <c r="G1849" s="5">
        <v>350</v>
      </c>
      <c r="H1849">
        <v>1</v>
      </c>
      <c r="I1849" s="5">
        <f t="shared" si="28"/>
        <v>350</v>
      </c>
    </row>
    <row r="1850" spans="1:9" x14ac:dyDescent="0.4">
      <c r="A1850">
        <v>110828</v>
      </c>
      <c r="B1850" s="1">
        <v>44139</v>
      </c>
      <c r="C1850" s="2">
        <v>0.12152777777777776</v>
      </c>
      <c r="D1850">
        <v>901</v>
      </c>
      <c r="E1850" t="str">
        <f>VLOOKUP($D1850,商品マスタ,2,FALSE)</f>
        <v>ドリンク</v>
      </c>
      <c r="F1850" t="str">
        <f>VLOOKUP($D1850,商品マスタ,3,FALSE)</f>
        <v>ドリンクバー</v>
      </c>
      <c r="G1850" s="5">
        <v>350</v>
      </c>
      <c r="H1850">
        <v>2</v>
      </c>
      <c r="I1850" s="5">
        <f t="shared" si="28"/>
        <v>700</v>
      </c>
    </row>
    <row r="1851" spans="1:9" x14ac:dyDescent="0.4">
      <c r="A1851">
        <v>110829</v>
      </c>
      <c r="B1851" s="1">
        <v>44139</v>
      </c>
      <c r="C1851" s="2">
        <v>0.125</v>
      </c>
      <c r="D1851">
        <v>901</v>
      </c>
      <c r="E1851" t="str">
        <f>VLOOKUP($D1851,商品マスタ,2,FALSE)</f>
        <v>ドリンク</v>
      </c>
      <c r="F1851" t="str">
        <f>VLOOKUP($D1851,商品マスタ,3,FALSE)</f>
        <v>ドリンクバー</v>
      </c>
      <c r="G1851" s="5">
        <v>350</v>
      </c>
      <c r="H1851">
        <v>2</v>
      </c>
      <c r="I1851" s="5">
        <f t="shared" si="28"/>
        <v>700</v>
      </c>
    </row>
    <row r="1852" spans="1:9" x14ac:dyDescent="0.4">
      <c r="A1852">
        <v>110830</v>
      </c>
      <c r="B1852" s="1">
        <v>44139</v>
      </c>
      <c r="C1852" s="2">
        <v>0.12847222222222221</v>
      </c>
      <c r="D1852">
        <v>901</v>
      </c>
      <c r="E1852" t="str">
        <f>VLOOKUP($D1852,商品マスタ,2,FALSE)</f>
        <v>ドリンク</v>
      </c>
      <c r="F1852" t="str">
        <f>VLOOKUP($D1852,商品マスタ,3,FALSE)</f>
        <v>ドリンクバー</v>
      </c>
      <c r="G1852" s="5">
        <v>350</v>
      </c>
      <c r="H1852">
        <v>1</v>
      </c>
      <c r="I1852" s="5">
        <f t="shared" si="28"/>
        <v>350</v>
      </c>
    </row>
    <row r="1853" spans="1:9" x14ac:dyDescent="0.4">
      <c r="A1853">
        <v>110831</v>
      </c>
      <c r="B1853" s="1">
        <v>44139</v>
      </c>
      <c r="C1853" s="2">
        <v>0.13194444444444445</v>
      </c>
      <c r="D1853">
        <v>904</v>
      </c>
      <c r="E1853" t="str">
        <f>VLOOKUP($D1853,商品マスタ,2,FALSE)</f>
        <v>ドリンク</v>
      </c>
      <c r="F1853" t="str">
        <f>VLOOKUP($D1853,商品マスタ,3,FALSE)</f>
        <v>ビール（中ジョッキ）</v>
      </c>
      <c r="G1853" s="5">
        <v>600</v>
      </c>
      <c r="H1853">
        <v>2</v>
      </c>
      <c r="I1853" s="5">
        <f t="shared" si="28"/>
        <v>1200</v>
      </c>
    </row>
    <row r="1854" spans="1:9" x14ac:dyDescent="0.4">
      <c r="A1854">
        <v>110832</v>
      </c>
      <c r="B1854" s="1">
        <v>44139</v>
      </c>
      <c r="C1854" s="2">
        <v>0.13541666666666666</v>
      </c>
      <c r="D1854">
        <v>904</v>
      </c>
      <c r="E1854" t="str">
        <f>VLOOKUP($D1854,商品マスタ,2,FALSE)</f>
        <v>ドリンク</v>
      </c>
      <c r="F1854" t="str">
        <f>VLOOKUP($D1854,商品マスタ,3,FALSE)</f>
        <v>ビール（中ジョッキ）</v>
      </c>
      <c r="G1854" s="5">
        <v>600</v>
      </c>
      <c r="H1854">
        <v>2</v>
      </c>
      <c r="I1854" s="5">
        <f t="shared" si="28"/>
        <v>1200</v>
      </c>
    </row>
    <row r="1855" spans="1:9" x14ac:dyDescent="0.4">
      <c r="A1855">
        <v>110833</v>
      </c>
      <c r="B1855" s="1">
        <v>44139</v>
      </c>
      <c r="C1855" s="2">
        <v>0.15277777777777776</v>
      </c>
      <c r="D1855">
        <v>901</v>
      </c>
      <c r="E1855" t="str">
        <f>VLOOKUP($D1855,商品マスタ,2,FALSE)</f>
        <v>ドリンク</v>
      </c>
      <c r="F1855" t="str">
        <f>VLOOKUP($D1855,商品マスタ,3,FALSE)</f>
        <v>ドリンクバー</v>
      </c>
      <c r="G1855" s="5">
        <v>350</v>
      </c>
      <c r="H1855">
        <v>2</v>
      </c>
      <c r="I1855" s="5">
        <f t="shared" si="28"/>
        <v>700</v>
      </c>
    </row>
    <row r="1856" spans="1:9" x14ac:dyDescent="0.4">
      <c r="A1856">
        <v>110833</v>
      </c>
      <c r="B1856" s="1">
        <v>44139</v>
      </c>
      <c r="C1856" s="2">
        <v>0.15277777777777776</v>
      </c>
      <c r="D1856">
        <v>203</v>
      </c>
      <c r="E1856" t="str">
        <f>VLOOKUP($D1856,商品マスタ,2,FALSE)</f>
        <v>ピザ</v>
      </c>
      <c r="F1856" t="str">
        <f>VLOOKUP($D1856,商品マスタ,3,FALSE)</f>
        <v>シーフード</v>
      </c>
      <c r="G1856" s="5">
        <v>900</v>
      </c>
      <c r="H1856">
        <v>1</v>
      </c>
      <c r="I1856" s="5">
        <f t="shared" si="28"/>
        <v>900</v>
      </c>
    </row>
    <row r="1857" spans="1:9" x14ac:dyDescent="0.4">
      <c r="A1857">
        <v>110834</v>
      </c>
      <c r="B1857" s="1">
        <v>44139</v>
      </c>
      <c r="C1857" s="2">
        <v>0.15625</v>
      </c>
      <c r="D1857">
        <v>109</v>
      </c>
      <c r="E1857" t="str">
        <f>VLOOKUP($D1857,商品マスタ,2,FALSE)</f>
        <v>パスタ</v>
      </c>
      <c r="F1857" t="str">
        <f>VLOOKUP($D1857,商品マスタ,3,FALSE)</f>
        <v>ペペロンチーノ</v>
      </c>
      <c r="G1857" s="5">
        <v>900</v>
      </c>
      <c r="H1857">
        <v>1</v>
      </c>
      <c r="I1857" s="5">
        <f t="shared" si="28"/>
        <v>900</v>
      </c>
    </row>
    <row r="1858" spans="1:9" x14ac:dyDescent="0.4">
      <c r="A1858">
        <v>110834</v>
      </c>
      <c r="B1858" s="1">
        <v>44139</v>
      </c>
      <c r="C1858" s="2">
        <v>0.15625</v>
      </c>
      <c r="D1858">
        <v>111</v>
      </c>
      <c r="E1858" t="str">
        <f>VLOOKUP($D1858,商品マスタ,2,FALSE)</f>
        <v>パスタ</v>
      </c>
      <c r="F1858" t="str">
        <f>VLOOKUP($D1858,商品マスタ,3,FALSE)</f>
        <v>和風きのこ</v>
      </c>
      <c r="G1858" s="5">
        <v>900</v>
      </c>
      <c r="H1858">
        <v>1</v>
      </c>
      <c r="I1858" s="5">
        <f t="shared" si="28"/>
        <v>900</v>
      </c>
    </row>
    <row r="1859" spans="1:9" x14ac:dyDescent="0.4">
      <c r="A1859">
        <v>110835</v>
      </c>
      <c r="B1859" s="1">
        <v>44139</v>
      </c>
      <c r="C1859" s="2">
        <v>0.15972222222222221</v>
      </c>
      <c r="D1859">
        <v>403</v>
      </c>
      <c r="E1859" t="str">
        <f>VLOOKUP($D1859,商品マスタ,2,FALSE)</f>
        <v>ハンバーグ</v>
      </c>
      <c r="F1859" t="str">
        <f>VLOOKUP($D1859,商品マスタ,3,FALSE)</f>
        <v>イタリアンハンバーグ</v>
      </c>
      <c r="G1859" s="5">
        <v>1000</v>
      </c>
      <c r="H1859">
        <v>1</v>
      </c>
      <c r="I1859" s="5">
        <f t="shared" ref="I1859:I1922" si="29">G1859*H1859</f>
        <v>1000</v>
      </c>
    </row>
    <row r="1860" spans="1:9" x14ac:dyDescent="0.4">
      <c r="A1860">
        <v>110835</v>
      </c>
      <c r="B1860" s="1">
        <v>44139</v>
      </c>
      <c r="C1860" s="2">
        <v>0.15972222222222221</v>
      </c>
      <c r="D1860">
        <v>901</v>
      </c>
      <c r="E1860" t="str">
        <f>VLOOKUP($D1860,商品マスタ,2,FALSE)</f>
        <v>ドリンク</v>
      </c>
      <c r="F1860" t="str">
        <f>VLOOKUP($D1860,商品マスタ,3,FALSE)</f>
        <v>ドリンクバー</v>
      </c>
      <c r="G1860" s="5">
        <v>350</v>
      </c>
      <c r="H1860">
        <v>1</v>
      </c>
      <c r="I1860" s="5">
        <f t="shared" si="29"/>
        <v>350</v>
      </c>
    </row>
    <row r="1861" spans="1:9" x14ac:dyDescent="0.4">
      <c r="A1861">
        <v>110836</v>
      </c>
      <c r="B1861" s="1">
        <v>44139</v>
      </c>
      <c r="C1861" s="2">
        <v>0.16319444444444442</v>
      </c>
      <c r="D1861">
        <v>904</v>
      </c>
      <c r="E1861" t="str">
        <f>VLOOKUP($D1861,商品マスタ,2,FALSE)</f>
        <v>ドリンク</v>
      </c>
      <c r="F1861" t="str">
        <f>VLOOKUP($D1861,商品マスタ,3,FALSE)</f>
        <v>ビール（中ジョッキ）</v>
      </c>
      <c r="G1861" s="5">
        <v>600</v>
      </c>
      <c r="H1861">
        <v>3</v>
      </c>
      <c r="I1861" s="5">
        <f t="shared" si="29"/>
        <v>1800</v>
      </c>
    </row>
    <row r="1862" spans="1:9" x14ac:dyDescent="0.4">
      <c r="A1862">
        <v>110837</v>
      </c>
      <c r="B1862" s="1">
        <v>44139</v>
      </c>
      <c r="C1862" s="2">
        <v>0.17708333333333334</v>
      </c>
      <c r="D1862">
        <v>901</v>
      </c>
      <c r="E1862" t="str">
        <f>VLOOKUP($D1862,商品マスタ,2,FALSE)</f>
        <v>ドリンク</v>
      </c>
      <c r="F1862" t="str">
        <f>VLOOKUP($D1862,商品マスタ,3,FALSE)</f>
        <v>ドリンクバー</v>
      </c>
      <c r="G1862" s="5">
        <v>350</v>
      </c>
      <c r="H1862">
        <v>3</v>
      </c>
      <c r="I1862" s="5">
        <f t="shared" si="29"/>
        <v>1050</v>
      </c>
    </row>
    <row r="1863" spans="1:9" x14ac:dyDescent="0.4">
      <c r="A1863">
        <v>110837</v>
      </c>
      <c r="B1863" s="1">
        <v>44139</v>
      </c>
      <c r="C1863" s="2">
        <v>0.1875</v>
      </c>
      <c r="D1863">
        <v>105</v>
      </c>
      <c r="E1863" t="str">
        <f>VLOOKUP($D1863,商品マスタ,2,FALSE)</f>
        <v>パスタ</v>
      </c>
      <c r="F1863" t="str">
        <f>VLOOKUP($D1863,商品マスタ,3,FALSE)</f>
        <v>カルボナーラ</v>
      </c>
      <c r="G1863" s="5">
        <v>1200</v>
      </c>
      <c r="H1863">
        <v>1</v>
      </c>
      <c r="I1863" s="5">
        <f t="shared" si="29"/>
        <v>1200</v>
      </c>
    </row>
    <row r="1864" spans="1:9" x14ac:dyDescent="0.4">
      <c r="A1864">
        <v>110838</v>
      </c>
      <c r="B1864" s="1">
        <v>44139</v>
      </c>
      <c r="C1864" s="2">
        <v>0.19791666666666666</v>
      </c>
      <c r="D1864">
        <v>204</v>
      </c>
      <c r="E1864" t="str">
        <f>VLOOKUP($D1864,商品マスタ,2,FALSE)</f>
        <v>ピザ</v>
      </c>
      <c r="F1864" t="str">
        <f>VLOOKUP($D1864,商品マスタ,3,FALSE)</f>
        <v>ポテト＆ソーセージ</v>
      </c>
      <c r="G1864" s="5">
        <v>800</v>
      </c>
      <c r="H1864">
        <v>1</v>
      </c>
      <c r="I1864" s="5">
        <f t="shared" si="29"/>
        <v>800</v>
      </c>
    </row>
    <row r="1865" spans="1:9" x14ac:dyDescent="0.4">
      <c r="A1865">
        <v>110838</v>
      </c>
      <c r="B1865" s="1">
        <v>44139</v>
      </c>
      <c r="C1865" s="2">
        <v>0.19791666666666666</v>
      </c>
      <c r="D1865">
        <v>501</v>
      </c>
      <c r="E1865" t="str">
        <f>VLOOKUP($D1865,商品マスタ,2,FALSE)</f>
        <v>サラダ</v>
      </c>
      <c r="F1865" t="str">
        <f>VLOOKUP($D1865,商品マスタ,3,FALSE)</f>
        <v>コーンサラダ</v>
      </c>
      <c r="G1865" s="5">
        <v>350</v>
      </c>
      <c r="H1865">
        <v>1</v>
      </c>
      <c r="I1865" s="5">
        <f t="shared" si="29"/>
        <v>350</v>
      </c>
    </row>
    <row r="1866" spans="1:9" x14ac:dyDescent="0.4">
      <c r="A1866">
        <v>110839</v>
      </c>
      <c r="B1866" s="1">
        <v>44139</v>
      </c>
      <c r="C1866" s="2">
        <v>0.20138888888888887</v>
      </c>
      <c r="D1866">
        <v>501</v>
      </c>
      <c r="E1866" t="str">
        <f>VLOOKUP($D1866,商品マスタ,2,FALSE)</f>
        <v>サラダ</v>
      </c>
      <c r="F1866" t="str">
        <f>VLOOKUP($D1866,商品マスタ,3,FALSE)</f>
        <v>コーンサラダ</v>
      </c>
      <c r="G1866" s="5">
        <v>350</v>
      </c>
      <c r="H1866">
        <v>1</v>
      </c>
      <c r="I1866" s="5">
        <f t="shared" si="29"/>
        <v>350</v>
      </c>
    </row>
    <row r="1867" spans="1:9" x14ac:dyDescent="0.4">
      <c r="A1867">
        <v>110839</v>
      </c>
      <c r="B1867" s="1">
        <v>44139</v>
      </c>
      <c r="C1867" s="2">
        <v>0.20138888888888887</v>
      </c>
      <c r="D1867">
        <v>901</v>
      </c>
      <c r="E1867" t="str">
        <f>VLOOKUP($D1867,商品マスタ,2,FALSE)</f>
        <v>ドリンク</v>
      </c>
      <c r="F1867" t="str">
        <f>VLOOKUP($D1867,商品マスタ,3,FALSE)</f>
        <v>ドリンクバー</v>
      </c>
      <c r="G1867" s="5">
        <v>350</v>
      </c>
      <c r="H1867">
        <v>2</v>
      </c>
      <c r="I1867" s="5">
        <f t="shared" si="29"/>
        <v>700</v>
      </c>
    </row>
    <row r="1868" spans="1:9" x14ac:dyDescent="0.4">
      <c r="A1868">
        <v>110840</v>
      </c>
      <c r="B1868" s="1">
        <v>44139</v>
      </c>
      <c r="C1868" s="2">
        <v>0.20486111111111108</v>
      </c>
      <c r="D1868">
        <v>903</v>
      </c>
      <c r="E1868" t="str">
        <f>VLOOKUP($D1868,商品マスタ,2,FALSE)</f>
        <v>ドリンク</v>
      </c>
      <c r="F1868" t="str">
        <f>VLOOKUP($D1868,商品マスタ,3,FALSE)</f>
        <v>ビール（グラス）</v>
      </c>
      <c r="G1868" s="5">
        <v>400</v>
      </c>
      <c r="H1868">
        <v>2</v>
      </c>
      <c r="I1868" s="5">
        <f t="shared" si="29"/>
        <v>800</v>
      </c>
    </row>
    <row r="1869" spans="1:9" x14ac:dyDescent="0.4">
      <c r="A1869">
        <v>110841</v>
      </c>
      <c r="B1869" s="1">
        <v>44139</v>
      </c>
      <c r="C1869" s="2">
        <v>0.21527777777777779</v>
      </c>
      <c r="D1869">
        <v>901</v>
      </c>
      <c r="E1869" t="str">
        <f>VLOOKUP($D1869,商品マスタ,2,FALSE)</f>
        <v>ドリンク</v>
      </c>
      <c r="F1869" t="str">
        <f>VLOOKUP($D1869,商品マスタ,3,FALSE)</f>
        <v>ドリンクバー</v>
      </c>
      <c r="G1869" s="5">
        <v>350</v>
      </c>
      <c r="H1869">
        <v>3</v>
      </c>
      <c r="I1869" s="5">
        <f t="shared" si="29"/>
        <v>1050</v>
      </c>
    </row>
    <row r="1870" spans="1:9" x14ac:dyDescent="0.4">
      <c r="A1870">
        <v>110841</v>
      </c>
      <c r="B1870" s="1">
        <v>44139</v>
      </c>
      <c r="C1870" s="2">
        <v>0.21527777777777779</v>
      </c>
      <c r="D1870">
        <v>105</v>
      </c>
      <c r="E1870" t="str">
        <f>VLOOKUP($D1870,商品マスタ,2,FALSE)</f>
        <v>パスタ</v>
      </c>
      <c r="F1870" t="str">
        <f>VLOOKUP($D1870,商品マスタ,3,FALSE)</f>
        <v>カルボナーラ</v>
      </c>
      <c r="G1870" s="5">
        <v>1200</v>
      </c>
      <c r="H1870">
        <v>1</v>
      </c>
      <c r="I1870" s="5">
        <f t="shared" si="29"/>
        <v>1200</v>
      </c>
    </row>
    <row r="1871" spans="1:9" x14ac:dyDescent="0.4">
      <c r="A1871">
        <v>110842</v>
      </c>
      <c r="B1871" s="1">
        <v>44139</v>
      </c>
      <c r="C1871" s="2">
        <v>0.22916666666666666</v>
      </c>
      <c r="D1871">
        <v>204</v>
      </c>
      <c r="E1871" t="str">
        <f>VLOOKUP($D1871,商品マスタ,2,FALSE)</f>
        <v>ピザ</v>
      </c>
      <c r="F1871" t="str">
        <f>VLOOKUP($D1871,商品マスタ,3,FALSE)</f>
        <v>ポテト＆ソーセージ</v>
      </c>
      <c r="G1871" s="5">
        <v>800</v>
      </c>
      <c r="H1871">
        <v>1</v>
      </c>
      <c r="I1871" s="5">
        <f t="shared" si="29"/>
        <v>800</v>
      </c>
    </row>
    <row r="1872" spans="1:9" x14ac:dyDescent="0.4">
      <c r="A1872">
        <v>110842</v>
      </c>
      <c r="B1872" s="1">
        <v>44139</v>
      </c>
      <c r="C1872" s="2">
        <v>0.22916666666666666</v>
      </c>
      <c r="D1872">
        <v>501</v>
      </c>
      <c r="E1872" t="str">
        <f>VLOOKUP($D1872,商品マスタ,2,FALSE)</f>
        <v>サラダ</v>
      </c>
      <c r="F1872" t="str">
        <f>VLOOKUP($D1872,商品マスタ,3,FALSE)</f>
        <v>コーンサラダ</v>
      </c>
      <c r="G1872" s="5">
        <v>350</v>
      </c>
      <c r="H1872">
        <v>1</v>
      </c>
      <c r="I1872" s="5">
        <f t="shared" si="29"/>
        <v>350</v>
      </c>
    </row>
    <row r="1873" spans="1:9" x14ac:dyDescent="0.4">
      <c r="A1873">
        <v>110843</v>
      </c>
      <c r="B1873" s="1">
        <v>44139</v>
      </c>
      <c r="C1873" s="2">
        <v>0.23263888888888887</v>
      </c>
      <c r="D1873">
        <v>501</v>
      </c>
      <c r="E1873" t="str">
        <f>VLOOKUP($D1873,商品マスタ,2,FALSE)</f>
        <v>サラダ</v>
      </c>
      <c r="F1873" t="str">
        <f>VLOOKUP($D1873,商品マスタ,3,FALSE)</f>
        <v>コーンサラダ</v>
      </c>
      <c r="G1873" s="5">
        <v>350</v>
      </c>
      <c r="H1873">
        <v>1</v>
      </c>
      <c r="I1873" s="5">
        <f t="shared" si="29"/>
        <v>350</v>
      </c>
    </row>
    <row r="1874" spans="1:9" x14ac:dyDescent="0.4">
      <c r="A1874">
        <v>110843</v>
      </c>
      <c r="B1874" s="1">
        <v>44139</v>
      </c>
      <c r="C1874" s="2">
        <v>0.23263888888888887</v>
      </c>
      <c r="D1874">
        <v>901</v>
      </c>
      <c r="E1874" t="str">
        <f>VLOOKUP($D1874,商品マスタ,2,FALSE)</f>
        <v>ドリンク</v>
      </c>
      <c r="F1874" t="str">
        <f>VLOOKUP($D1874,商品マスタ,3,FALSE)</f>
        <v>ドリンクバー</v>
      </c>
      <c r="G1874" s="5">
        <v>350</v>
      </c>
      <c r="H1874">
        <v>2</v>
      </c>
      <c r="I1874" s="5">
        <f t="shared" si="29"/>
        <v>700</v>
      </c>
    </row>
    <row r="1875" spans="1:9" x14ac:dyDescent="0.4">
      <c r="A1875">
        <v>110844</v>
      </c>
      <c r="B1875" s="1">
        <v>44139</v>
      </c>
      <c r="C1875" s="2">
        <v>0.24652777777777779</v>
      </c>
      <c r="D1875">
        <v>903</v>
      </c>
      <c r="E1875" t="str">
        <f>VLOOKUP($D1875,商品マスタ,2,FALSE)</f>
        <v>ドリンク</v>
      </c>
      <c r="F1875" t="str">
        <f>VLOOKUP($D1875,商品マスタ,3,FALSE)</f>
        <v>ビール（グラス）</v>
      </c>
      <c r="G1875" s="5">
        <v>400</v>
      </c>
      <c r="H1875">
        <v>2</v>
      </c>
      <c r="I1875" s="5">
        <f t="shared" si="29"/>
        <v>800</v>
      </c>
    </row>
    <row r="1876" spans="1:9" x14ac:dyDescent="0.4">
      <c r="A1876">
        <v>110845</v>
      </c>
      <c r="B1876" s="1">
        <v>44139</v>
      </c>
      <c r="C1876" s="2">
        <v>0.25694444444444442</v>
      </c>
      <c r="D1876">
        <v>201</v>
      </c>
      <c r="E1876" t="str">
        <f>VLOOKUP($D1876,商品マスタ,2,FALSE)</f>
        <v>ピザ</v>
      </c>
      <c r="F1876" t="str">
        <f>VLOOKUP($D1876,商品マスタ,3,FALSE)</f>
        <v>マルゲリータ</v>
      </c>
      <c r="G1876" s="5">
        <v>900</v>
      </c>
      <c r="H1876">
        <v>1</v>
      </c>
      <c r="I1876" s="5">
        <f t="shared" si="29"/>
        <v>900</v>
      </c>
    </row>
    <row r="1877" spans="1:9" x14ac:dyDescent="0.4">
      <c r="A1877">
        <v>110845</v>
      </c>
      <c r="B1877" s="1">
        <v>44139</v>
      </c>
      <c r="C1877" s="2">
        <v>0.25694444444444442</v>
      </c>
      <c r="D1877">
        <v>901</v>
      </c>
      <c r="E1877" t="str">
        <f>VLOOKUP($D1877,商品マスタ,2,FALSE)</f>
        <v>ドリンク</v>
      </c>
      <c r="F1877" t="str">
        <f>VLOOKUP($D1877,商品マスタ,3,FALSE)</f>
        <v>ドリンクバー</v>
      </c>
      <c r="G1877" s="5">
        <v>350</v>
      </c>
      <c r="H1877">
        <v>1</v>
      </c>
      <c r="I1877" s="5">
        <f t="shared" si="29"/>
        <v>350</v>
      </c>
    </row>
    <row r="1878" spans="1:9" x14ac:dyDescent="0.4">
      <c r="A1878">
        <v>110845</v>
      </c>
      <c r="B1878" s="1">
        <v>44139</v>
      </c>
      <c r="C1878" s="2">
        <v>0.25694444444444442</v>
      </c>
      <c r="D1878">
        <v>501</v>
      </c>
      <c r="E1878" t="str">
        <f>VLOOKUP($D1878,商品マスタ,2,FALSE)</f>
        <v>サラダ</v>
      </c>
      <c r="F1878" t="str">
        <f>VLOOKUP($D1878,商品マスタ,3,FALSE)</f>
        <v>コーンサラダ</v>
      </c>
      <c r="G1878" s="5">
        <v>350</v>
      </c>
      <c r="H1878">
        <v>1</v>
      </c>
      <c r="I1878" s="5">
        <f t="shared" si="29"/>
        <v>350</v>
      </c>
    </row>
    <row r="1879" spans="1:9" x14ac:dyDescent="0.4">
      <c r="A1879">
        <v>110846</v>
      </c>
      <c r="B1879" s="1">
        <v>44139</v>
      </c>
      <c r="C1879" s="2">
        <v>0.27083333333333331</v>
      </c>
      <c r="D1879">
        <v>111</v>
      </c>
      <c r="E1879" t="str">
        <f>VLOOKUP($D1879,商品マスタ,2,FALSE)</f>
        <v>パスタ</v>
      </c>
      <c r="F1879" t="str">
        <f>VLOOKUP($D1879,商品マスタ,3,FALSE)</f>
        <v>和風きのこ</v>
      </c>
      <c r="G1879" s="5">
        <v>900</v>
      </c>
      <c r="H1879">
        <v>2</v>
      </c>
      <c r="I1879" s="5">
        <f t="shared" si="29"/>
        <v>1800</v>
      </c>
    </row>
    <row r="1880" spans="1:9" x14ac:dyDescent="0.4">
      <c r="A1880">
        <v>110846</v>
      </c>
      <c r="B1880" s="1">
        <v>44139</v>
      </c>
      <c r="C1880" s="2">
        <v>0.27083333333333331</v>
      </c>
      <c r="D1880">
        <v>501</v>
      </c>
      <c r="E1880" t="str">
        <f>VLOOKUP($D1880,商品マスタ,2,FALSE)</f>
        <v>サラダ</v>
      </c>
      <c r="F1880" t="str">
        <f>VLOOKUP($D1880,商品マスタ,3,FALSE)</f>
        <v>コーンサラダ</v>
      </c>
      <c r="G1880" s="5">
        <v>350</v>
      </c>
      <c r="H1880">
        <v>1</v>
      </c>
      <c r="I1880" s="5">
        <f t="shared" si="29"/>
        <v>350</v>
      </c>
    </row>
    <row r="1881" spans="1:9" x14ac:dyDescent="0.4">
      <c r="A1881">
        <v>110846</v>
      </c>
      <c r="B1881" s="1">
        <v>44139</v>
      </c>
      <c r="C1881" s="2">
        <v>0.27083333333333331</v>
      </c>
      <c r="D1881">
        <v>901</v>
      </c>
      <c r="E1881" t="str">
        <f>VLOOKUP($D1881,商品マスタ,2,FALSE)</f>
        <v>ドリンク</v>
      </c>
      <c r="F1881" t="str">
        <f>VLOOKUP($D1881,商品マスタ,3,FALSE)</f>
        <v>ドリンクバー</v>
      </c>
      <c r="G1881" s="5">
        <v>350</v>
      </c>
      <c r="H1881">
        <v>2</v>
      </c>
      <c r="I1881" s="5">
        <f t="shared" si="29"/>
        <v>700</v>
      </c>
    </row>
    <row r="1882" spans="1:9" x14ac:dyDescent="0.4">
      <c r="A1882">
        <v>110847</v>
      </c>
      <c r="B1882" s="1">
        <v>44139</v>
      </c>
      <c r="C1882" s="2">
        <v>0.27777777777777779</v>
      </c>
      <c r="D1882">
        <v>402</v>
      </c>
      <c r="E1882" t="str">
        <f>VLOOKUP($D1882,商品マスタ,2,FALSE)</f>
        <v>ハンバーグ</v>
      </c>
      <c r="F1882" t="str">
        <f>VLOOKUP($D1882,商品マスタ,3,FALSE)</f>
        <v>和風ハンバーグ</v>
      </c>
      <c r="G1882" s="5">
        <v>1000</v>
      </c>
      <c r="H1882">
        <v>1</v>
      </c>
      <c r="I1882" s="5">
        <f t="shared" si="29"/>
        <v>1000</v>
      </c>
    </row>
    <row r="1883" spans="1:9" x14ac:dyDescent="0.4">
      <c r="A1883">
        <v>110847</v>
      </c>
      <c r="B1883" s="1">
        <v>44139</v>
      </c>
      <c r="C1883" s="2">
        <v>0.27777777777777779</v>
      </c>
      <c r="D1883">
        <v>901</v>
      </c>
      <c r="E1883" t="str">
        <f>VLOOKUP($D1883,商品マスタ,2,FALSE)</f>
        <v>ドリンク</v>
      </c>
      <c r="F1883" t="str">
        <f>VLOOKUP($D1883,商品マスタ,3,FALSE)</f>
        <v>ドリンクバー</v>
      </c>
      <c r="G1883" s="5">
        <v>350</v>
      </c>
      <c r="H1883">
        <v>1</v>
      </c>
      <c r="I1883" s="5">
        <f t="shared" si="29"/>
        <v>350</v>
      </c>
    </row>
    <row r="1884" spans="1:9" x14ac:dyDescent="0.4">
      <c r="A1884">
        <v>110847</v>
      </c>
      <c r="B1884" s="1">
        <v>44139</v>
      </c>
      <c r="C1884" s="2">
        <v>0.27777777777777779</v>
      </c>
      <c r="D1884">
        <v>502</v>
      </c>
      <c r="E1884" t="str">
        <f>VLOOKUP($D1884,商品マスタ,2,FALSE)</f>
        <v>サラダ</v>
      </c>
      <c r="F1884" t="str">
        <f>VLOOKUP($D1884,商品マスタ,3,FALSE)</f>
        <v>ポテトサラダ</v>
      </c>
      <c r="G1884" s="5">
        <v>350</v>
      </c>
      <c r="H1884">
        <v>1</v>
      </c>
      <c r="I1884" s="5">
        <f t="shared" si="29"/>
        <v>350</v>
      </c>
    </row>
    <row r="1885" spans="1:9" x14ac:dyDescent="0.4">
      <c r="A1885">
        <v>110848</v>
      </c>
      <c r="B1885" s="1">
        <v>44139</v>
      </c>
      <c r="C1885" s="2">
        <v>0.28125</v>
      </c>
      <c r="D1885">
        <v>304</v>
      </c>
      <c r="E1885" t="str">
        <f>VLOOKUP($D1885,商品マスタ,2,FALSE)</f>
        <v>ドリア</v>
      </c>
      <c r="F1885" t="str">
        <f>VLOOKUP($D1885,商品マスタ,3,FALSE)</f>
        <v>たっぷり野菜ドリア</v>
      </c>
      <c r="G1885" s="5">
        <v>1000</v>
      </c>
      <c r="H1885">
        <v>2</v>
      </c>
      <c r="I1885" s="5">
        <f t="shared" si="29"/>
        <v>2000</v>
      </c>
    </row>
    <row r="1886" spans="1:9" x14ac:dyDescent="0.4">
      <c r="A1886">
        <v>110848</v>
      </c>
      <c r="B1886" s="1">
        <v>44139</v>
      </c>
      <c r="C1886" s="2">
        <v>0.28125</v>
      </c>
      <c r="D1886">
        <v>901</v>
      </c>
      <c r="E1886" t="str">
        <f>VLOOKUP($D1886,商品マスタ,2,FALSE)</f>
        <v>ドリンク</v>
      </c>
      <c r="F1886" t="str">
        <f>VLOOKUP($D1886,商品マスタ,3,FALSE)</f>
        <v>ドリンクバー</v>
      </c>
      <c r="G1886" s="5">
        <v>350</v>
      </c>
      <c r="H1886">
        <v>2</v>
      </c>
      <c r="I1886" s="5">
        <f t="shared" si="29"/>
        <v>700</v>
      </c>
    </row>
    <row r="1887" spans="1:9" x14ac:dyDescent="0.4">
      <c r="A1887">
        <v>110849</v>
      </c>
      <c r="B1887" s="1">
        <v>44139</v>
      </c>
      <c r="C1887" s="2">
        <v>0.28472222222222221</v>
      </c>
      <c r="D1887">
        <v>901</v>
      </c>
      <c r="E1887" t="str">
        <f>VLOOKUP($D1887,商品マスタ,2,FALSE)</f>
        <v>ドリンク</v>
      </c>
      <c r="F1887" t="str">
        <f>VLOOKUP($D1887,商品マスタ,3,FALSE)</f>
        <v>ドリンクバー</v>
      </c>
      <c r="G1887" s="5">
        <v>350</v>
      </c>
      <c r="H1887">
        <v>2</v>
      </c>
      <c r="I1887" s="5">
        <f t="shared" si="29"/>
        <v>700</v>
      </c>
    </row>
    <row r="1888" spans="1:9" x14ac:dyDescent="0.4">
      <c r="A1888">
        <v>110850</v>
      </c>
      <c r="B1888" s="1">
        <v>44139</v>
      </c>
      <c r="C1888" s="2">
        <v>0.28819444444444442</v>
      </c>
      <c r="D1888">
        <v>504</v>
      </c>
      <c r="E1888" t="str">
        <f>VLOOKUP($D1888,商品マスタ,2,FALSE)</f>
        <v>サラダ</v>
      </c>
      <c r="F1888" t="str">
        <f>VLOOKUP($D1888,商品マスタ,3,FALSE)</f>
        <v>シーザーサラダ</v>
      </c>
      <c r="G1888" s="5">
        <v>500</v>
      </c>
      <c r="H1888">
        <v>1</v>
      </c>
      <c r="I1888" s="5">
        <f t="shared" si="29"/>
        <v>500</v>
      </c>
    </row>
    <row r="1889" spans="1:9" x14ac:dyDescent="0.4">
      <c r="A1889">
        <v>110850</v>
      </c>
      <c r="B1889" s="1">
        <v>44139</v>
      </c>
      <c r="C1889" s="2">
        <v>0.28819444444444442</v>
      </c>
      <c r="D1889">
        <v>901</v>
      </c>
      <c r="E1889" t="str">
        <f>VLOOKUP($D1889,商品マスタ,2,FALSE)</f>
        <v>ドリンク</v>
      </c>
      <c r="F1889" t="str">
        <f>VLOOKUP($D1889,商品マスタ,3,FALSE)</f>
        <v>ドリンクバー</v>
      </c>
      <c r="G1889" s="5">
        <v>350</v>
      </c>
      <c r="H1889">
        <v>1</v>
      </c>
      <c r="I1889" s="5">
        <f t="shared" si="29"/>
        <v>350</v>
      </c>
    </row>
    <row r="1890" spans="1:9" x14ac:dyDescent="0.4">
      <c r="A1890">
        <v>110851</v>
      </c>
      <c r="B1890" s="1">
        <v>44139</v>
      </c>
      <c r="C1890" s="2">
        <v>0.2986111111111111</v>
      </c>
      <c r="D1890">
        <v>504</v>
      </c>
      <c r="E1890" t="str">
        <f>VLOOKUP($D1890,商品マスタ,2,FALSE)</f>
        <v>サラダ</v>
      </c>
      <c r="F1890" t="str">
        <f>VLOOKUP($D1890,商品マスタ,3,FALSE)</f>
        <v>シーザーサラダ</v>
      </c>
      <c r="G1890" s="5">
        <v>500</v>
      </c>
      <c r="H1890">
        <v>1</v>
      </c>
      <c r="I1890" s="5">
        <f t="shared" si="29"/>
        <v>500</v>
      </c>
    </row>
    <row r="1891" spans="1:9" x14ac:dyDescent="0.4">
      <c r="A1891">
        <v>110851</v>
      </c>
      <c r="B1891" s="1">
        <v>44139</v>
      </c>
      <c r="C1891" s="2">
        <v>0.2986111111111111</v>
      </c>
      <c r="D1891">
        <v>901</v>
      </c>
      <c r="E1891" t="str">
        <f>VLOOKUP($D1891,商品マスタ,2,FALSE)</f>
        <v>ドリンク</v>
      </c>
      <c r="F1891" t="str">
        <f>VLOOKUP($D1891,商品マスタ,3,FALSE)</f>
        <v>ドリンクバー</v>
      </c>
      <c r="G1891" s="5">
        <v>350</v>
      </c>
      <c r="H1891">
        <v>1</v>
      </c>
      <c r="I1891" s="5">
        <f t="shared" si="29"/>
        <v>350</v>
      </c>
    </row>
    <row r="1892" spans="1:9" x14ac:dyDescent="0.4">
      <c r="A1892">
        <v>110851</v>
      </c>
      <c r="B1892" s="1">
        <v>44139</v>
      </c>
      <c r="C1892" s="2">
        <v>0.2986111111111111</v>
      </c>
      <c r="D1892">
        <v>202</v>
      </c>
      <c r="E1892" t="str">
        <f>VLOOKUP($D1892,商品マスタ,2,FALSE)</f>
        <v>ピザ</v>
      </c>
      <c r="F1892" t="str">
        <f>VLOOKUP($D1892,商品マスタ,3,FALSE)</f>
        <v>フレッシュバジルのマルゲリータ</v>
      </c>
      <c r="G1892" s="5">
        <v>1000</v>
      </c>
      <c r="H1892">
        <v>1</v>
      </c>
      <c r="I1892" s="5">
        <f t="shared" si="29"/>
        <v>1000</v>
      </c>
    </row>
    <row r="1893" spans="1:9" x14ac:dyDescent="0.4">
      <c r="A1893">
        <v>110852</v>
      </c>
      <c r="B1893" s="1">
        <v>44139</v>
      </c>
      <c r="C1893" s="2">
        <v>0.3125</v>
      </c>
      <c r="D1893">
        <v>111</v>
      </c>
      <c r="E1893" t="str">
        <f>VLOOKUP($D1893,商品マスタ,2,FALSE)</f>
        <v>パスタ</v>
      </c>
      <c r="F1893" t="str">
        <f>VLOOKUP($D1893,商品マスタ,3,FALSE)</f>
        <v>和風きのこ</v>
      </c>
      <c r="G1893" s="5">
        <v>900</v>
      </c>
      <c r="H1893">
        <v>2</v>
      </c>
      <c r="I1893" s="5">
        <f t="shared" si="29"/>
        <v>1800</v>
      </c>
    </row>
    <row r="1894" spans="1:9" x14ac:dyDescent="0.4">
      <c r="A1894">
        <v>110852</v>
      </c>
      <c r="B1894" s="1">
        <v>44139</v>
      </c>
      <c r="C1894" s="2">
        <v>0.3125</v>
      </c>
      <c r="D1894">
        <v>501</v>
      </c>
      <c r="E1894" t="str">
        <f>VLOOKUP($D1894,商品マスタ,2,FALSE)</f>
        <v>サラダ</v>
      </c>
      <c r="F1894" t="str">
        <f>VLOOKUP($D1894,商品マスタ,3,FALSE)</f>
        <v>コーンサラダ</v>
      </c>
      <c r="G1894" s="5">
        <v>350</v>
      </c>
      <c r="H1894">
        <v>3</v>
      </c>
      <c r="I1894" s="5">
        <f t="shared" si="29"/>
        <v>1050</v>
      </c>
    </row>
    <row r="1895" spans="1:9" x14ac:dyDescent="0.4">
      <c r="A1895">
        <v>110852</v>
      </c>
      <c r="B1895" s="1">
        <v>44139</v>
      </c>
      <c r="C1895" s="2">
        <v>0.3125</v>
      </c>
      <c r="D1895">
        <v>901</v>
      </c>
      <c r="E1895" t="str">
        <f>VLOOKUP($D1895,商品マスタ,2,FALSE)</f>
        <v>ドリンク</v>
      </c>
      <c r="F1895" t="str">
        <f>VLOOKUP($D1895,商品マスタ,3,FALSE)</f>
        <v>ドリンクバー</v>
      </c>
      <c r="G1895" s="5">
        <v>350</v>
      </c>
      <c r="H1895">
        <v>3</v>
      </c>
      <c r="I1895" s="5">
        <f t="shared" si="29"/>
        <v>1050</v>
      </c>
    </row>
    <row r="1896" spans="1:9" x14ac:dyDescent="0.4">
      <c r="A1896">
        <v>110853</v>
      </c>
      <c r="B1896" s="1">
        <v>44139</v>
      </c>
      <c r="C1896" s="2">
        <v>0.31944444444444448</v>
      </c>
      <c r="D1896">
        <v>402</v>
      </c>
      <c r="E1896" t="str">
        <f>VLOOKUP($D1896,商品マスタ,2,FALSE)</f>
        <v>ハンバーグ</v>
      </c>
      <c r="F1896" t="str">
        <f>VLOOKUP($D1896,商品マスタ,3,FALSE)</f>
        <v>和風ハンバーグ</v>
      </c>
      <c r="G1896" s="5">
        <v>1000</v>
      </c>
      <c r="H1896">
        <v>2</v>
      </c>
      <c r="I1896" s="5">
        <f t="shared" si="29"/>
        <v>2000</v>
      </c>
    </row>
    <row r="1897" spans="1:9" x14ac:dyDescent="0.4">
      <c r="A1897">
        <v>110853</v>
      </c>
      <c r="B1897" s="1">
        <v>44139</v>
      </c>
      <c r="C1897" s="2">
        <v>0.31944444444444448</v>
      </c>
      <c r="D1897">
        <v>901</v>
      </c>
      <c r="E1897" t="str">
        <f>VLOOKUP($D1897,商品マスタ,2,FALSE)</f>
        <v>ドリンク</v>
      </c>
      <c r="F1897" t="str">
        <f>VLOOKUP($D1897,商品マスタ,3,FALSE)</f>
        <v>ドリンクバー</v>
      </c>
      <c r="G1897" s="5">
        <v>350</v>
      </c>
      <c r="H1897">
        <v>2</v>
      </c>
      <c r="I1897" s="5">
        <f t="shared" si="29"/>
        <v>700</v>
      </c>
    </row>
    <row r="1898" spans="1:9" x14ac:dyDescent="0.4">
      <c r="A1898">
        <v>110853</v>
      </c>
      <c r="B1898" s="1">
        <v>44139</v>
      </c>
      <c r="C1898" s="2">
        <v>0.31944444444444448</v>
      </c>
      <c r="D1898">
        <v>502</v>
      </c>
      <c r="E1898" t="str">
        <f>VLOOKUP($D1898,商品マスタ,2,FALSE)</f>
        <v>サラダ</v>
      </c>
      <c r="F1898" t="str">
        <f>VLOOKUP($D1898,商品マスタ,3,FALSE)</f>
        <v>ポテトサラダ</v>
      </c>
      <c r="G1898" s="5">
        <v>350</v>
      </c>
      <c r="H1898">
        <v>2</v>
      </c>
      <c r="I1898" s="5">
        <f t="shared" si="29"/>
        <v>700</v>
      </c>
    </row>
    <row r="1899" spans="1:9" x14ac:dyDescent="0.4">
      <c r="A1899">
        <v>110854</v>
      </c>
      <c r="B1899" s="1">
        <v>44139</v>
      </c>
      <c r="C1899" s="2">
        <v>0.32291666666666669</v>
      </c>
      <c r="D1899">
        <v>111</v>
      </c>
      <c r="E1899" t="str">
        <f>VLOOKUP($D1899,商品マスタ,2,FALSE)</f>
        <v>パスタ</v>
      </c>
      <c r="F1899" t="str">
        <f>VLOOKUP($D1899,商品マスタ,3,FALSE)</f>
        <v>和風きのこ</v>
      </c>
      <c r="G1899" s="5">
        <v>900</v>
      </c>
      <c r="H1899">
        <v>2</v>
      </c>
      <c r="I1899" s="5">
        <f t="shared" si="29"/>
        <v>1800</v>
      </c>
    </row>
    <row r="1900" spans="1:9" x14ac:dyDescent="0.4">
      <c r="A1900">
        <v>110854</v>
      </c>
      <c r="B1900" s="1">
        <v>44139</v>
      </c>
      <c r="C1900" s="2">
        <v>0.32291666666666669</v>
      </c>
      <c r="D1900">
        <v>901</v>
      </c>
      <c r="E1900" t="str">
        <f>VLOOKUP($D1900,商品マスタ,2,FALSE)</f>
        <v>ドリンク</v>
      </c>
      <c r="F1900" t="str">
        <f>VLOOKUP($D1900,商品マスタ,3,FALSE)</f>
        <v>ドリンクバー</v>
      </c>
      <c r="G1900" s="5">
        <v>350</v>
      </c>
      <c r="H1900">
        <v>2</v>
      </c>
      <c r="I1900" s="5">
        <f t="shared" si="29"/>
        <v>700</v>
      </c>
    </row>
    <row r="1901" spans="1:9" x14ac:dyDescent="0.4">
      <c r="A1901">
        <v>110855</v>
      </c>
      <c r="B1901" s="1">
        <v>44139</v>
      </c>
      <c r="C1901" s="2">
        <v>0.3263888888888889</v>
      </c>
      <c r="D1901">
        <v>901</v>
      </c>
      <c r="E1901" t="str">
        <f>VLOOKUP($D1901,商品マスタ,2,FALSE)</f>
        <v>ドリンク</v>
      </c>
      <c r="F1901" t="str">
        <f>VLOOKUP($D1901,商品マスタ,3,FALSE)</f>
        <v>ドリンクバー</v>
      </c>
      <c r="G1901" s="5">
        <v>350</v>
      </c>
      <c r="H1901">
        <v>3</v>
      </c>
      <c r="I1901" s="5">
        <f t="shared" si="29"/>
        <v>1050</v>
      </c>
    </row>
    <row r="1902" spans="1:9" x14ac:dyDescent="0.4">
      <c r="A1902">
        <v>110856</v>
      </c>
      <c r="B1902" s="1">
        <v>44139</v>
      </c>
      <c r="C1902" s="2">
        <v>0.3298611111111111</v>
      </c>
      <c r="D1902">
        <v>503</v>
      </c>
      <c r="E1902" t="str">
        <f>VLOOKUP($D1902,商品マスタ,2,FALSE)</f>
        <v>サラダ</v>
      </c>
      <c r="F1902" t="str">
        <f>VLOOKUP($D1902,商品マスタ,3,FALSE)</f>
        <v>エビとアボカドのサラダ</v>
      </c>
      <c r="G1902" s="5">
        <v>500</v>
      </c>
      <c r="H1902">
        <v>2</v>
      </c>
      <c r="I1902" s="5">
        <f t="shared" si="29"/>
        <v>1000</v>
      </c>
    </row>
    <row r="1903" spans="1:9" x14ac:dyDescent="0.4">
      <c r="A1903">
        <v>110856</v>
      </c>
      <c r="B1903" s="1">
        <v>44139</v>
      </c>
      <c r="C1903" s="2">
        <v>0.3298611111111111</v>
      </c>
      <c r="D1903">
        <v>901</v>
      </c>
      <c r="E1903" t="str">
        <f>VLOOKUP($D1903,商品マスタ,2,FALSE)</f>
        <v>ドリンク</v>
      </c>
      <c r="F1903" t="str">
        <f>VLOOKUP($D1903,商品マスタ,3,FALSE)</f>
        <v>ドリンクバー</v>
      </c>
      <c r="G1903" s="5">
        <v>350</v>
      </c>
      <c r="H1903">
        <v>2</v>
      </c>
      <c r="I1903" s="5">
        <f t="shared" si="29"/>
        <v>700</v>
      </c>
    </row>
    <row r="1904" spans="1:9" x14ac:dyDescent="0.4">
      <c r="A1904">
        <v>110857</v>
      </c>
      <c r="B1904" s="1">
        <v>44139</v>
      </c>
      <c r="C1904" s="2">
        <v>0.33680555555555552</v>
      </c>
      <c r="D1904">
        <v>201</v>
      </c>
      <c r="E1904" t="str">
        <f>VLOOKUP($D1904,商品マスタ,2,FALSE)</f>
        <v>ピザ</v>
      </c>
      <c r="F1904" t="str">
        <f>VLOOKUP($D1904,商品マスタ,3,FALSE)</f>
        <v>マルゲリータ</v>
      </c>
      <c r="G1904" s="5">
        <v>900</v>
      </c>
      <c r="H1904">
        <v>1</v>
      </c>
      <c r="I1904" s="5">
        <f t="shared" si="29"/>
        <v>900</v>
      </c>
    </row>
    <row r="1905" spans="1:9" x14ac:dyDescent="0.4">
      <c r="A1905">
        <v>110857</v>
      </c>
      <c r="B1905" s="1">
        <v>44139</v>
      </c>
      <c r="C1905" s="2">
        <v>0.33680555555555552</v>
      </c>
      <c r="D1905">
        <v>901</v>
      </c>
      <c r="E1905" t="str">
        <f>VLOOKUP($D1905,商品マスタ,2,FALSE)</f>
        <v>ドリンク</v>
      </c>
      <c r="F1905" t="str">
        <f>VLOOKUP($D1905,商品マスタ,3,FALSE)</f>
        <v>ドリンクバー</v>
      </c>
      <c r="G1905" s="5">
        <v>350</v>
      </c>
      <c r="H1905">
        <v>1</v>
      </c>
      <c r="I1905" s="5">
        <f t="shared" si="29"/>
        <v>350</v>
      </c>
    </row>
    <row r="1906" spans="1:9" x14ac:dyDescent="0.4">
      <c r="A1906">
        <v>110857</v>
      </c>
      <c r="B1906" s="1">
        <v>44139</v>
      </c>
      <c r="C1906" s="2">
        <v>0.33680555555555552</v>
      </c>
      <c r="D1906">
        <v>601</v>
      </c>
      <c r="E1906" t="str">
        <f>VLOOKUP($D1906,商品マスタ,2,FALSE)</f>
        <v>デザート</v>
      </c>
      <c r="F1906" t="str">
        <f>VLOOKUP($D1906,商品マスタ,3,FALSE)</f>
        <v>アップルパイ</v>
      </c>
      <c r="G1906" s="5">
        <v>500</v>
      </c>
      <c r="H1906">
        <v>1</v>
      </c>
      <c r="I1906" s="5">
        <f t="shared" si="29"/>
        <v>500</v>
      </c>
    </row>
    <row r="1907" spans="1:9" x14ac:dyDescent="0.4">
      <c r="A1907">
        <v>110858</v>
      </c>
      <c r="B1907" s="1">
        <v>44139</v>
      </c>
      <c r="C1907" s="2">
        <v>0.35069444444444442</v>
      </c>
      <c r="D1907">
        <v>601</v>
      </c>
      <c r="E1907" t="str">
        <f>VLOOKUP($D1907,商品マスタ,2,FALSE)</f>
        <v>デザート</v>
      </c>
      <c r="F1907" t="str">
        <f>VLOOKUP($D1907,商品マスタ,3,FALSE)</f>
        <v>アップルパイ</v>
      </c>
      <c r="G1907" s="5">
        <v>500</v>
      </c>
      <c r="H1907">
        <v>2</v>
      </c>
      <c r="I1907" s="5">
        <f t="shared" si="29"/>
        <v>1000</v>
      </c>
    </row>
    <row r="1908" spans="1:9" x14ac:dyDescent="0.4">
      <c r="A1908">
        <v>110858</v>
      </c>
      <c r="B1908" s="1">
        <v>44139</v>
      </c>
      <c r="C1908" s="2">
        <v>0.35069444444444442</v>
      </c>
      <c r="D1908">
        <v>502</v>
      </c>
      <c r="E1908" t="str">
        <f>VLOOKUP($D1908,商品マスタ,2,FALSE)</f>
        <v>サラダ</v>
      </c>
      <c r="F1908" t="str">
        <f>VLOOKUP($D1908,商品マスタ,3,FALSE)</f>
        <v>ポテトサラダ</v>
      </c>
      <c r="G1908" s="5">
        <v>350</v>
      </c>
      <c r="H1908">
        <v>1</v>
      </c>
      <c r="I1908" s="5">
        <f t="shared" si="29"/>
        <v>350</v>
      </c>
    </row>
    <row r="1909" spans="1:9" x14ac:dyDescent="0.4">
      <c r="A1909">
        <v>110858</v>
      </c>
      <c r="B1909" s="1">
        <v>44139</v>
      </c>
      <c r="C1909" s="2">
        <v>0.35069444444444442</v>
      </c>
      <c r="D1909">
        <v>901</v>
      </c>
      <c r="E1909" t="str">
        <f>VLOOKUP($D1909,商品マスタ,2,FALSE)</f>
        <v>ドリンク</v>
      </c>
      <c r="F1909" t="str">
        <f>VLOOKUP($D1909,商品マスタ,3,FALSE)</f>
        <v>ドリンクバー</v>
      </c>
      <c r="G1909" s="5">
        <v>350</v>
      </c>
      <c r="H1909">
        <v>2</v>
      </c>
      <c r="I1909" s="5">
        <f t="shared" si="29"/>
        <v>700</v>
      </c>
    </row>
    <row r="1910" spans="1:9" x14ac:dyDescent="0.4">
      <c r="A1910">
        <v>110859</v>
      </c>
      <c r="B1910" s="1">
        <v>44139</v>
      </c>
      <c r="C1910" s="2">
        <v>0.3576388888888889</v>
      </c>
      <c r="D1910">
        <v>101</v>
      </c>
      <c r="E1910" t="str">
        <f>VLOOKUP($D1910,商品マスタ,2,FALSE)</f>
        <v>パスタ</v>
      </c>
      <c r="F1910" t="str">
        <f>VLOOKUP($D1910,商品マスタ,3,FALSE)</f>
        <v>トマトミートソース</v>
      </c>
      <c r="G1910" s="5">
        <v>1000</v>
      </c>
      <c r="H1910">
        <v>2</v>
      </c>
      <c r="I1910" s="5">
        <f t="shared" si="29"/>
        <v>2000</v>
      </c>
    </row>
    <row r="1911" spans="1:9" x14ac:dyDescent="0.4">
      <c r="A1911">
        <v>110859</v>
      </c>
      <c r="B1911" s="1">
        <v>44139</v>
      </c>
      <c r="C1911" s="2">
        <v>0.3576388888888889</v>
      </c>
      <c r="D1911">
        <v>901</v>
      </c>
      <c r="E1911" t="str">
        <f>VLOOKUP($D1911,商品マスタ,2,FALSE)</f>
        <v>ドリンク</v>
      </c>
      <c r="F1911" t="str">
        <f>VLOOKUP($D1911,商品マスタ,3,FALSE)</f>
        <v>ドリンクバー</v>
      </c>
      <c r="G1911" s="5">
        <v>350</v>
      </c>
      <c r="H1911">
        <v>2</v>
      </c>
      <c r="I1911" s="5">
        <f t="shared" si="29"/>
        <v>700</v>
      </c>
    </row>
    <row r="1912" spans="1:9" x14ac:dyDescent="0.4">
      <c r="A1912">
        <v>110859</v>
      </c>
      <c r="B1912" s="1">
        <v>44139</v>
      </c>
      <c r="C1912" s="2">
        <v>0.3576388888888889</v>
      </c>
      <c r="D1912">
        <v>601</v>
      </c>
      <c r="E1912" t="str">
        <f>VLOOKUP($D1912,商品マスタ,2,FALSE)</f>
        <v>デザート</v>
      </c>
      <c r="F1912" t="str">
        <f>VLOOKUP($D1912,商品マスタ,3,FALSE)</f>
        <v>アップルパイ</v>
      </c>
      <c r="G1912" s="5">
        <v>500</v>
      </c>
      <c r="H1912">
        <v>2</v>
      </c>
      <c r="I1912" s="5">
        <f t="shared" si="29"/>
        <v>1000</v>
      </c>
    </row>
    <row r="1913" spans="1:9" x14ac:dyDescent="0.4">
      <c r="A1913">
        <v>110860</v>
      </c>
      <c r="B1913" s="1">
        <v>44139</v>
      </c>
      <c r="C1913" s="2">
        <v>0.3611111111111111</v>
      </c>
      <c r="D1913">
        <v>204</v>
      </c>
      <c r="E1913" t="str">
        <f>VLOOKUP($D1913,商品マスタ,2,FALSE)</f>
        <v>ピザ</v>
      </c>
      <c r="F1913" t="str">
        <f>VLOOKUP($D1913,商品マスタ,3,FALSE)</f>
        <v>ポテト＆ソーセージ</v>
      </c>
      <c r="G1913" s="5">
        <v>800</v>
      </c>
      <c r="H1913">
        <v>1</v>
      </c>
      <c r="I1913" s="5">
        <f t="shared" si="29"/>
        <v>800</v>
      </c>
    </row>
    <row r="1914" spans="1:9" x14ac:dyDescent="0.4">
      <c r="A1914">
        <v>110860</v>
      </c>
      <c r="B1914" s="1">
        <v>44139</v>
      </c>
      <c r="C1914" s="2">
        <v>0.3611111111111111</v>
      </c>
      <c r="D1914">
        <v>901</v>
      </c>
      <c r="E1914" t="str">
        <f>VLOOKUP($D1914,商品マスタ,2,FALSE)</f>
        <v>ドリンク</v>
      </c>
      <c r="F1914" t="str">
        <f>VLOOKUP($D1914,商品マスタ,3,FALSE)</f>
        <v>ドリンクバー</v>
      </c>
      <c r="G1914" s="5">
        <v>350</v>
      </c>
      <c r="H1914">
        <v>1</v>
      </c>
      <c r="I1914" s="5">
        <f t="shared" si="29"/>
        <v>350</v>
      </c>
    </row>
    <row r="1915" spans="1:9" x14ac:dyDescent="0.4">
      <c r="A1915">
        <v>110861</v>
      </c>
      <c r="B1915" s="1">
        <v>44139</v>
      </c>
      <c r="C1915" s="2">
        <v>0.36458333333333331</v>
      </c>
      <c r="D1915">
        <v>901</v>
      </c>
      <c r="E1915" t="str">
        <f>VLOOKUP($D1915,商品マスタ,2,FALSE)</f>
        <v>ドリンク</v>
      </c>
      <c r="F1915" t="str">
        <f>VLOOKUP($D1915,商品マスタ,3,FALSE)</f>
        <v>ドリンクバー</v>
      </c>
      <c r="G1915" s="5">
        <v>350</v>
      </c>
      <c r="H1915">
        <v>4</v>
      </c>
      <c r="I1915" s="5">
        <f t="shared" si="29"/>
        <v>1400</v>
      </c>
    </row>
    <row r="1916" spans="1:9" x14ac:dyDescent="0.4">
      <c r="A1916">
        <v>110862</v>
      </c>
      <c r="B1916" s="1">
        <v>44139</v>
      </c>
      <c r="C1916" s="2">
        <v>0.36805555555555552</v>
      </c>
      <c r="D1916">
        <v>102</v>
      </c>
      <c r="E1916" t="str">
        <f>VLOOKUP($D1916,商品マスタ,2,FALSE)</f>
        <v>パスタ</v>
      </c>
      <c r="F1916" t="str">
        <f>VLOOKUP($D1916,商品マスタ,3,FALSE)</f>
        <v>ナスとベーコンのトマトソース</v>
      </c>
      <c r="G1916" s="5">
        <v>900</v>
      </c>
      <c r="H1916">
        <v>1</v>
      </c>
      <c r="I1916" s="5">
        <f t="shared" si="29"/>
        <v>900</v>
      </c>
    </row>
    <row r="1917" spans="1:9" x14ac:dyDescent="0.4">
      <c r="A1917">
        <v>110862</v>
      </c>
      <c r="B1917" s="1">
        <v>44139</v>
      </c>
      <c r="C1917" s="2">
        <v>0.36805555555555552</v>
      </c>
      <c r="D1917">
        <v>901</v>
      </c>
      <c r="E1917" t="str">
        <f>VLOOKUP($D1917,商品マスタ,2,FALSE)</f>
        <v>ドリンク</v>
      </c>
      <c r="F1917" t="str">
        <f>VLOOKUP($D1917,商品マスタ,3,FALSE)</f>
        <v>ドリンクバー</v>
      </c>
      <c r="G1917" s="5">
        <v>350</v>
      </c>
      <c r="H1917">
        <v>1</v>
      </c>
      <c r="I1917" s="5">
        <f t="shared" si="29"/>
        <v>350</v>
      </c>
    </row>
    <row r="1918" spans="1:9" x14ac:dyDescent="0.4">
      <c r="A1918">
        <v>110862</v>
      </c>
      <c r="B1918" s="1">
        <v>44139</v>
      </c>
      <c r="C1918" s="2">
        <v>0.36805555555555552</v>
      </c>
      <c r="D1918">
        <v>504</v>
      </c>
      <c r="E1918" t="str">
        <f>VLOOKUP($D1918,商品マスタ,2,FALSE)</f>
        <v>サラダ</v>
      </c>
      <c r="F1918" t="str">
        <f>VLOOKUP($D1918,商品マスタ,3,FALSE)</f>
        <v>シーザーサラダ</v>
      </c>
      <c r="G1918" s="5">
        <v>500</v>
      </c>
      <c r="H1918">
        <v>1</v>
      </c>
      <c r="I1918" s="5">
        <f t="shared" si="29"/>
        <v>500</v>
      </c>
    </row>
    <row r="1919" spans="1:9" x14ac:dyDescent="0.4">
      <c r="A1919">
        <v>110863</v>
      </c>
      <c r="B1919" s="1">
        <v>44139</v>
      </c>
      <c r="C1919" s="2">
        <v>0.37499999999999994</v>
      </c>
      <c r="D1919">
        <v>202</v>
      </c>
      <c r="E1919" t="str">
        <f>VLOOKUP($D1919,商品マスタ,2,FALSE)</f>
        <v>ピザ</v>
      </c>
      <c r="F1919" t="str">
        <f>VLOOKUP($D1919,商品マスタ,3,FALSE)</f>
        <v>フレッシュバジルのマルゲリータ</v>
      </c>
      <c r="G1919" s="5">
        <v>1000</v>
      </c>
      <c r="H1919">
        <v>1</v>
      </c>
      <c r="I1919" s="5">
        <f t="shared" si="29"/>
        <v>1000</v>
      </c>
    </row>
    <row r="1920" spans="1:9" x14ac:dyDescent="0.4">
      <c r="A1920">
        <v>110863</v>
      </c>
      <c r="B1920" s="1">
        <v>44139</v>
      </c>
      <c r="C1920" s="2">
        <v>0.37499999999999994</v>
      </c>
      <c r="D1920">
        <v>901</v>
      </c>
      <c r="E1920" t="str">
        <f>VLOOKUP($D1920,商品マスタ,2,FALSE)</f>
        <v>ドリンク</v>
      </c>
      <c r="F1920" t="str">
        <f>VLOOKUP($D1920,商品マスタ,3,FALSE)</f>
        <v>ドリンクバー</v>
      </c>
      <c r="G1920" s="5">
        <v>350</v>
      </c>
      <c r="H1920">
        <v>2</v>
      </c>
      <c r="I1920" s="5">
        <f t="shared" si="29"/>
        <v>700</v>
      </c>
    </row>
    <row r="1921" spans="1:9" x14ac:dyDescent="0.4">
      <c r="A1921">
        <v>110863</v>
      </c>
      <c r="B1921" s="1">
        <v>44139</v>
      </c>
      <c r="C1921" s="2">
        <v>0.37499999999999994</v>
      </c>
      <c r="D1921">
        <v>601</v>
      </c>
      <c r="E1921" t="str">
        <f>VLOOKUP($D1921,商品マスタ,2,FALSE)</f>
        <v>デザート</v>
      </c>
      <c r="F1921" t="str">
        <f>VLOOKUP($D1921,商品マスタ,3,FALSE)</f>
        <v>アップルパイ</v>
      </c>
      <c r="G1921" s="5">
        <v>500</v>
      </c>
      <c r="H1921">
        <v>2</v>
      </c>
      <c r="I1921" s="5">
        <f t="shared" si="29"/>
        <v>1000</v>
      </c>
    </row>
    <row r="1922" spans="1:9" x14ac:dyDescent="0.4">
      <c r="A1922">
        <v>110864</v>
      </c>
      <c r="B1922" s="1">
        <v>44139</v>
      </c>
      <c r="C1922" s="2">
        <v>0.38888888888888884</v>
      </c>
      <c r="D1922">
        <v>604</v>
      </c>
      <c r="E1922" t="str">
        <f>VLOOKUP($D1922,商品マスタ,2,FALSE)</f>
        <v>デザート</v>
      </c>
      <c r="F1922" t="str">
        <f>VLOOKUP($D1922,商品マスタ,3,FALSE)</f>
        <v>コーヒーゼリー</v>
      </c>
      <c r="G1922" s="5">
        <v>300</v>
      </c>
      <c r="H1922">
        <v>2</v>
      </c>
      <c r="I1922" s="5">
        <f t="shared" si="29"/>
        <v>600</v>
      </c>
    </row>
    <row r="1923" spans="1:9" x14ac:dyDescent="0.4">
      <c r="A1923">
        <v>110864</v>
      </c>
      <c r="B1923" s="1">
        <v>44139</v>
      </c>
      <c r="C1923" s="2">
        <v>0.38888888888888884</v>
      </c>
      <c r="D1923">
        <v>103</v>
      </c>
      <c r="E1923" t="str">
        <f>VLOOKUP($D1923,商品マスタ,2,FALSE)</f>
        <v>パスタ</v>
      </c>
      <c r="F1923" t="str">
        <f>VLOOKUP($D1923,商品マスタ,3,FALSE)</f>
        <v>ペスカトーレ</v>
      </c>
      <c r="G1923" s="5">
        <v>1500</v>
      </c>
      <c r="H1923">
        <v>1</v>
      </c>
      <c r="I1923" s="5">
        <f t="shared" ref="I1923:I1986" si="30">G1923*H1923</f>
        <v>1500</v>
      </c>
    </row>
    <row r="1924" spans="1:9" x14ac:dyDescent="0.4">
      <c r="A1924">
        <v>110864</v>
      </c>
      <c r="B1924" s="1">
        <v>44139</v>
      </c>
      <c r="C1924" s="2">
        <v>0.38888888888888884</v>
      </c>
      <c r="D1924">
        <v>901</v>
      </c>
      <c r="E1924" t="str">
        <f>VLOOKUP($D1924,商品マスタ,2,FALSE)</f>
        <v>ドリンク</v>
      </c>
      <c r="F1924" t="str">
        <f>VLOOKUP($D1924,商品マスタ,3,FALSE)</f>
        <v>ドリンクバー</v>
      </c>
      <c r="G1924" s="5">
        <v>350</v>
      </c>
      <c r="H1924">
        <v>2</v>
      </c>
      <c r="I1924" s="5">
        <f t="shared" si="30"/>
        <v>700</v>
      </c>
    </row>
    <row r="1925" spans="1:9" x14ac:dyDescent="0.4">
      <c r="A1925">
        <v>110865</v>
      </c>
      <c r="B1925" s="1">
        <v>44139</v>
      </c>
      <c r="C1925" s="2">
        <v>0.39583333333333331</v>
      </c>
      <c r="D1925">
        <v>901</v>
      </c>
      <c r="E1925" t="str">
        <f>VLOOKUP($D1925,商品マスタ,2,FALSE)</f>
        <v>ドリンク</v>
      </c>
      <c r="F1925" t="str">
        <f>VLOOKUP($D1925,商品マスタ,3,FALSE)</f>
        <v>ドリンクバー</v>
      </c>
      <c r="G1925" s="5">
        <v>350</v>
      </c>
      <c r="H1925">
        <v>3</v>
      </c>
      <c r="I1925" s="5">
        <f t="shared" si="30"/>
        <v>1050</v>
      </c>
    </row>
    <row r="1926" spans="1:9" x14ac:dyDescent="0.4">
      <c r="A1926">
        <v>110865</v>
      </c>
      <c r="B1926" s="1">
        <v>44139</v>
      </c>
      <c r="C1926" s="2">
        <v>0.39583333333333331</v>
      </c>
      <c r="D1926">
        <v>902</v>
      </c>
      <c r="E1926" t="str">
        <f>VLOOKUP($D1926,商品マスタ,2,FALSE)</f>
        <v>ドリンク</v>
      </c>
      <c r="F1926" t="str">
        <f>VLOOKUP($D1926,商品マスタ,3,FALSE)</f>
        <v>ドリンクバー（キッズ）</v>
      </c>
      <c r="G1926" s="5">
        <v>200</v>
      </c>
      <c r="H1926">
        <v>2</v>
      </c>
      <c r="I1926" s="5">
        <f t="shared" si="30"/>
        <v>400</v>
      </c>
    </row>
    <row r="1927" spans="1:9" x14ac:dyDescent="0.4">
      <c r="A1927">
        <v>110866</v>
      </c>
      <c r="B1927" s="1">
        <v>44139</v>
      </c>
      <c r="C1927" s="2">
        <v>0.39930555555555552</v>
      </c>
      <c r="D1927">
        <v>206</v>
      </c>
      <c r="E1927" t="str">
        <f>VLOOKUP($D1927,商品マスタ,2,FALSE)</f>
        <v>ピザ</v>
      </c>
      <c r="F1927" t="str">
        <f>VLOOKUP($D1927,商品マスタ,3,FALSE)</f>
        <v>コーン＆ポテト</v>
      </c>
      <c r="G1927" s="5">
        <v>800</v>
      </c>
      <c r="H1927">
        <v>1</v>
      </c>
      <c r="I1927" s="5">
        <f t="shared" si="30"/>
        <v>800</v>
      </c>
    </row>
    <row r="1928" spans="1:9" x14ac:dyDescent="0.4">
      <c r="A1928">
        <v>110866</v>
      </c>
      <c r="B1928" s="1">
        <v>44139</v>
      </c>
      <c r="C1928" s="2">
        <v>0.39930555555555552</v>
      </c>
      <c r="D1928">
        <v>901</v>
      </c>
      <c r="E1928" t="str">
        <f>VLOOKUP($D1928,商品マスタ,2,FALSE)</f>
        <v>ドリンク</v>
      </c>
      <c r="F1928" t="str">
        <f>VLOOKUP($D1928,商品マスタ,3,FALSE)</f>
        <v>ドリンクバー</v>
      </c>
      <c r="G1928" s="5">
        <v>350</v>
      </c>
      <c r="H1928">
        <v>3</v>
      </c>
      <c r="I1928" s="5">
        <f t="shared" si="30"/>
        <v>1050</v>
      </c>
    </row>
    <row r="1929" spans="1:9" x14ac:dyDescent="0.4">
      <c r="A1929">
        <v>110867</v>
      </c>
      <c r="B1929" s="1">
        <v>44139</v>
      </c>
      <c r="C1929" s="2">
        <v>0.40277777777777773</v>
      </c>
      <c r="D1929">
        <v>901</v>
      </c>
      <c r="E1929" t="str">
        <f>VLOOKUP($D1929,商品マスタ,2,FALSE)</f>
        <v>ドリンク</v>
      </c>
      <c r="F1929" t="str">
        <f>VLOOKUP($D1929,商品マスタ,3,FALSE)</f>
        <v>ドリンクバー</v>
      </c>
      <c r="G1929" s="5">
        <v>350</v>
      </c>
      <c r="H1929">
        <v>4</v>
      </c>
      <c r="I1929" s="5">
        <f t="shared" si="30"/>
        <v>1400</v>
      </c>
    </row>
    <row r="1930" spans="1:9" x14ac:dyDescent="0.4">
      <c r="A1930">
        <v>110868</v>
      </c>
      <c r="B1930" s="1">
        <v>44139</v>
      </c>
      <c r="C1930" s="2">
        <v>0.40624999999999994</v>
      </c>
      <c r="D1930">
        <v>111</v>
      </c>
      <c r="E1930" t="str">
        <f>VLOOKUP($D1930,商品マスタ,2,FALSE)</f>
        <v>パスタ</v>
      </c>
      <c r="F1930" t="str">
        <f>VLOOKUP($D1930,商品マスタ,3,FALSE)</f>
        <v>和風きのこ</v>
      </c>
      <c r="G1930" s="5">
        <v>900</v>
      </c>
      <c r="H1930">
        <v>2</v>
      </c>
      <c r="I1930" s="5">
        <f t="shared" si="30"/>
        <v>1800</v>
      </c>
    </row>
    <row r="1931" spans="1:9" x14ac:dyDescent="0.4">
      <c r="A1931">
        <v>110868</v>
      </c>
      <c r="B1931" s="1">
        <v>44139</v>
      </c>
      <c r="C1931" s="2">
        <v>0.40624999999999994</v>
      </c>
      <c r="D1931">
        <v>901</v>
      </c>
      <c r="E1931" t="str">
        <f>VLOOKUP($D1931,商品マスタ,2,FALSE)</f>
        <v>ドリンク</v>
      </c>
      <c r="F1931" t="str">
        <f>VLOOKUP($D1931,商品マスタ,3,FALSE)</f>
        <v>ドリンクバー</v>
      </c>
      <c r="G1931" s="5">
        <v>350</v>
      </c>
      <c r="H1931">
        <v>2</v>
      </c>
      <c r="I1931" s="5">
        <f t="shared" si="30"/>
        <v>700</v>
      </c>
    </row>
    <row r="1932" spans="1:9" x14ac:dyDescent="0.4">
      <c r="A1932">
        <v>110868</v>
      </c>
      <c r="B1932" s="1">
        <v>44139</v>
      </c>
      <c r="C1932" s="2">
        <v>0.40624999999999994</v>
      </c>
      <c r="D1932">
        <v>503</v>
      </c>
      <c r="E1932" t="str">
        <f>VLOOKUP($D1932,商品マスタ,2,FALSE)</f>
        <v>サラダ</v>
      </c>
      <c r="F1932" t="str">
        <f>VLOOKUP($D1932,商品マスタ,3,FALSE)</f>
        <v>エビとアボカドのサラダ</v>
      </c>
      <c r="G1932" s="5">
        <v>500</v>
      </c>
      <c r="H1932">
        <v>1</v>
      </c>
      <c r="I1932" s="5">
        <f t="shared" si="30"/>
        <v>500</v>
      </c>
    </row>
    <row r="1933" spans="1:9" x14ac:dyDescent="0.4">
      <c r="A1933">
        <v>110869</v>
      </c>
      <c r="B1933" s="1">
        <v>44139</v>
      </c>
      <c r="C1933" s="2">
        <v>0.40972222222222227</v>
      </c>
      <c r="D1933">
        <v>901</v>
      </c>
      <c r="E1933" t="str">
        <f>VLOOKUP($D1933,商品マスタ,2,FALSE)</f>
        <v>ドリンク</v>
      </c>
      <c r="F1933" t="str">
        <f>VLOOKUP($D1933,商品マスタ,3,FALSE)</f>
        <v>ドリンクバー</v>
      </c>
      <c r="G1933" s="5">
        <v>350</v>
      </c>
      <c r="H1933">
        <v>3</v>
      </c>
      <c r="I1933" s="5">
        <f t="shared" si="30"/>
        <v>1050</v>
      </c>
    </row>
    <row r="1934" spans="1:9" x14ac:dyDescent="0.4">
      <c r="A1934">
        <v>110870</v>
      </c>
      <c r="B1934" s="1">
        <v>44139</v>
      </c>
      <c r="C1934" s="2">
        <v>0.41319444444444442</v>
      </c>
      <c r="D1934">
        <v>901</v>
      </c>
      <c r="E1934" t="str">
        <f>VLOOKUP($D1934,商品マスタ,2,FALSE)</f>
        <v>ドリンク</v>
      </c>
      <c r="F1934" t="str">
        <f>VLOOKUP($D1934,商品マスタ,3,FALSE)</f>
        <v>ドリンクバー</v>
      </c>
      <c r="G1934" s="5">
        <v>350</v>
      </c>
      <c r="H1934">
        <v>3</v>
      </c>
      <c r="I1934" s="5">
        <f t="shared" si="30"/>
        <v>1050</v>
      </c>
    </row>
    <row r="1935" spans="1:9" x14ac:dyDescent="0.4">
      <c r="A1935">
        <v>110871</v>
      </c>
      <c r="B1935" s="1">
        <v>44139</v>
      </c>
      <c r="C1935" s="2">
        <v>0.41319444444444442</v>
      </c>
      <c r="D1935">
        <v>901</v>
      </c>
      <c r="E1935" t="str">
        <f>VLOOKUP($D1935,商品マスタ,2,FALSE)</f>
        <v>ドリンク</v>
      </c>
      <c r="F1935" t="str">
        <f>VLOOKUP($D1935,商品マスタ,3,FALSE)</f>
        <v>ドリンクバー</v>
      </c>
      <c r="G1935" s="5">
        <v>350</v>
      </c>
      <c r="H1935">
        <v>5</v>
      </c>
      <c r="I1935" s="5">
        <f t="shared" si="30"/>
        <v>1750</v>
      </c>
    </row>
    <row r="1936" spans="1:9" x14ac:dyDescent="0.4">
      <c r="A1936">
        <v>110872</v>
      </c>
      <c r="B1936" s="1">
        <v>44139</v>
      </c>
      <c r="C1936" s="2">
        <v>0.41666666666666669</v>
      </c>
      <c r="D1936">
        <v>203</v>
      </c>
      <c r="E1936" t="str">
        <f>VLOOKUP($D1936,商品マスタ,2,FALSE)</f>
        <v>ピザ</v>
      </c>
      <c r="F1936" t="str">
        <f>VLOOKUP($D1936,商品マスタ,3,FALSE)</f>
        <v>シーフード</v>
      </c>
      <c r="G1936" s="5">
        <v>900</v>
      </c>
      <c r="H1936">
        <v>1</v>
      </c>
      <c r="I1936" s="5">
        <f t="shared" si="30"/>
        <v>900</v>
      </c>
    </row>
    <row r="1937" spans="1:9" x14ac:dyDescent="0.4">
      <c r="A1937">
        <v>110872</v>
      </c>
      <c r="B1937" s="1">
        <v>44139</v>
      </c>
      <c r="C1937" s="2">
        <v>0.41666666666666669</v>
      </c>
      <c r="D1937">
        <v>901</v>
      </c>
      <c r="E1937" t="str">
        <f>VLOOKUP($D1937,商品マスタ,2,FALSE)</f>
        <v>ドリンク</v>
      </c>
      <c r="F1937" t="str">
        <f>VLOOKUP($D1937,商品マスタ,3,FALSE)</f>
        <v>ドリンクバー</v>
      </c>
      <c r="G1937" s="5">
        <v>350</v>
      </c>
      <c r="H1937">
        <v>3</v>
      </c>
      <c r="I1937" s="5">
        <f t="shared" si="30"/>
        <v>1050</v>
      </c>
    </row>
    <row r="1938" spans="1:9" x14ac:dyDescent="0.4">
      <c r="A1938">
        <v>110872</v>
      </c>
      <c r="B1938" s="1">
        <v>44139</v>
      </c>
      <c r="C1938" s="2">
        <v>0.41666666666666669</v>
      </c>
      <c r="D1938">
        <v>602</v>
      </c>
      <c r="E1938" t="str">
        <f>VLOOKUP($D1938,商品マスタ,2,FALSE)</f>
        <v>デザート</v>
      </c>
      <c r="F1938" t="str">
        <f>VLOOKUP($D1938,商品マスタ,3,FALSE)</f>
        <v>マンゴープリン</v>
      </c>
      <c r="G1938" s="5">
        <v>500</v>
      </c>
      <c r="H1938">
        <v>2</v>
      </c>
      <c r="I1938" s="5">
        <f t="shared" si="30"/>
        <v>1000</v>
      </c>
    </row>
    <row r="1939" spans="1:9" x14ac:dyDescent="0.4">
      <c r="A1939">
        <v>110873</v>
      </c>
      <c r="B1939" s="1">
        <v>44139</v>
      </c>
      <c r="C1939" s="2">
        <v>0.4201388888888889</v>
      </c>
      <c r="D1939">
        <v>501</v>
      </c>
      <c r="E1939" t="str">
        <f>VLOOKUP($D1939,商品マスタ,2,FALSE)</f>
        <v>サラダ</v>
      </c>
      <c r="F1939" t="str">
        <f>VLOOKUP($D1939,商品マスタ,3,FALSE)</f>
        <v>コーンサラダ</v>
      </c>
      <c r="G1939" s="5">
        <v>350</v>
      </c>
      <c r="H1939">
        <v>2</v>
      </c>
      <c r="I1939" s="5">
        <f t="shared" si="30"/>
        <v>700</v>
      </c>
    </row>
    <row r="1940" spans="1:9" x14ac:dyDescent="0.4">
      <c r="A1940">
        <v>110873</v>
      </c>
      <c r="B1940" s="1">
        <v>44139</v>
      </c>
      <c r="C1940" s="2">
        <v>0.4201388888888889</v>
      </c>
      <c r="D1940">
        <v>401</v>
      </c>
      <c r="E1940" t="str">
        <f>VLOOKUP($D1940,商品マスタ,2,FALSE)</f>
        <v>ハンバーグ</v>
      </c>
      <c r="F1940" t="str">
        <f>VLOOKUP($D1940,商品マスタ,3,FALSE)</f>
        <v>煮込みハンバーグ</v>
      </c>
      <c r="G1940" s="5">
        <v>1200</v>
      </c>
      <c r="H1940">
        <v>2</v>
      </c>
      <c r="I1940" s="5">
        <f t="shared" si="30"/>
        <v>2400</v>
      </c>
    </row>
    <row r="1941" spans="1:9" x14ac:dyDescent="0.4">
      <c r="A1941">
        <v>110873</v>
      </c>
      <c r="B1941" s="1">
        <v>44139</v>
      </c>
      <c r="C1941" s="2">
        <v>0.4201388888888889</v>
      </c>
      <c r="D1941">
        <v>901</v>
      </c>
      <c r="E1941" t="str">
        <f>VLOOKUP($D1941,商品マスタ,2,FALSE)</f>
        <v>ドリンク</v>
      </c>
      <c r="F1941" t="str">
        <f>VLOOKUP($D1941,商品マスタ,3,FALSE)</f>
        <v>ドリンクバー</v>
      </c>
      <c r="G1941" s="5">
        <v>350</v>
      </c>
      <c r="H1941">
        <v>2</v>
      </c>
      <c r="I1941" s="5">
        <f t="shared" si="30"/>
        <v>700</v>
      </c>
    </row>
    <row r="1942" spans="1:9" x14ac:dyDescent="0.4">
      <c r="A1942">
        <v>110874</v>
      </c>
      <c r="B1942" s="1">
        <v>44139</v>
      </c>
      <c r="C1942" s="2">
        <v>0.43402777777777773</v>
      </c>
      <c r="D1942">
        <v>901</v>
      </c>
      <c r="E1942" t="str">
        <f>VLOOKUP($D1942,商品マスタ,2,FALSE)</f>
        <v>ドリンク</v>
      </c>
      <c r="F1942" t="str">
        <f>VLOOKUP($D1942,商品マスタ,3,FALSE)</f>
        <v>ドリンクバー</v>
      </c>
      <c r="G1942" s="5">
        <v>350</v>
      </c>
      <c r="H1942">
        <v>2</v>
      </c>
      <c r="I1942" s="5">
        <f t="shared" si="30"/>
        <v>700</v>
      </c>
    </row>
    <row r="1943" spans="1:9" x14ac:dyDescent="0.4">
      <c r="A1943">
        <v>110874</v>
      </c>
      <c r="B1943" s="1">
        <v>44139</v>
      </c>
      <c r="C1943" s="2">
        <v>0.43402777777777773</v>
      </c>
      <c r="D1943">
        <v>902</v>
      </c>
      <c r="E1943" t="str">
        <f>VLOOKUP($D1943,商品マスタ,2,FALSE)</f>
        <v>ドリンク</v>
      </c>
      <c r="F1943" t="str">
        <f>VLOOKUP($D1943,商品マスタ,3,FALSE)</f>
        <v>ドリンクバー（キッズ）</v>
      </c>
      <c r="G1943" s="5">
        <v>200</v>
      </c>
      <c r="H1943">
        <v>4</v>
      </c>
      <c r="I1943" s="5">
        <f t="shared" si="30"/>
        <v>800</v>
      </c>
    </row>
    <row r="1944" spans="1:9" x14ac:dyDescent="0.4">
      <c r="A1944">
        <v>110875</v>
      </c>
      <c r="B1944" s="1">
        <v>44139</v>
      </c>
      <c r="C1944" s="2">
        <v>0.43749999999999994</v>
      </c>
      <c r="D1944">
        <v>205</v>
      </c>
      <c r="E1944" t="str">
        <f>VLOOKUP($D1944,商品マスタ,2,FALSE)</f>
        <v>ピザ</v>
      </c>
      <c r="F1944" t="str">
        <f>VLOOKUP($D1944,商品マスタ,3,FALSE)</f>
        <v>照り焼きチキン</v>
      </c>
      <c r="G1944" s="5">
        <v>900</v>
      </c>
      <c r="H1944">
        <v>1</v>
      </c>
      <c r="I1944" s="5">
        <f t="shared" si="30"/>
        <v>900</v>
      </c>
    </row>
    <row r="1945" spans="1:9" x14ac:dyDescent="0.4">
      <c r="A1945">
        <v>110875</v>
      </c>
      <c r="B1945" s="1">
        <v>44139</v>
      </c>
      <c r="C1945" s="2">
        <v>0.43749999999999994</v>
      </c>
      <c r="D1945">
        <v>901</v>
      </c>
      <c r="E1945" t="str">
        <f>VLOOKUP($D1945,商品マスタ,2,FALSE)</f>
        <v>ドリンク</v>
      </c>
      <c r="F1945" t="str">
        <f>VLOOKUP($D1945,商品マスタ,3,FALSE)</f>
        <v>ドリンクバー</v>
      </c>
      <c r="G1945" s="5">
        <v>350</v>
      </c>
      <c r="H1945">
        <v>4</v>
      </c>
      <c r="I1945" s="5">
        <f t="shared" si="30"/>
        <v>1400</v>
      </c>
    </row>
    <row r="1946" spans="1:9" x14ac:dyDescent="0.4">
      <c r="A1946">
        <v>110876</v>
      </c>
      <c r="B1946" s="1">
        <v>44139</v>
      </c>
      <c r="C1946" s="2">
        <v>0.44097222222222215</v>
      </c>
      <c r="D1946">
        <v>901</v>
      </c>
      <c r="E1946" t="str">
        <f>VLOOKUP($D1946,商品マスタ,2,FALSE)</f>
        <v>ドリンク</v>
      </c>
      <c r="F1946" t="str">
        <f>VLOOKUP($D1946,商品マスタ,3,FALSE)</f>
        <v>ドリンクバー</v>
      </c>
      <c r="G1946" s="5">
        <v>350</v>
      </c>
      <c r="H1946">
        <v>4</v>
      </c>
      <c r="I1946" s="5">
        <f t="shared" si="30"/>
        <v>1400</v>
      </c>
    </row>
    <row r="1947" spans="1:9" x14ac:dyDescent="0.4">
      <c r="A1947">
        <v>110877</v>
      </c>
      <c r="B1947" s="1">
        <v>44139</v>
      </c>
      <c r="C1947" s="2">
        <v>0.44444444444444436</v>
      </c>
      <c r="D1947">
        <v>108</v>
      </c>
      <c r="E1947" t="str">
        <f>VLOOKUP($D1947,商品マスタ,2,FALSE)</f>
        <v>パスタ</v>
      </c>
      <c r="F1947" t="str">
        <f>VLOOKUP($D1947,商品マスタ,3,FALSE)</f>
        <v>たらこクリーム</v>
      </c>
      <c r="G1947" s="5">
        <v>1000</v>
      </c>
      <c r="H1947">
        <v>2</v>
      </c>
      <c r="I1947" s="5">
        <f t="shared" si="30"/>
        <v>2000</v>
      </c>
    </row>
    <row r="1948" spans="1:9" x14ac:dyDescent="0.4">
      <c r="A1948">
        <v>110877</v>
      </c>
      <c r="B1948" s="1">
        <v>44139</v>
      </c>
      <c r="C1948" s="2">
        <v>0.44444444444444436</v>
      </c>
      <c r="D1948">
        <v>107</v>
      </c>
      <c r="E1948" t="str">
        <f>VLOOKUP($D1948,商品マスタ,2,FALSE)</f>
        <v>パスタ</v>
      </c>
      <c r="F1948" t="str">
        <f>VLOOKUP($D1948,商品マスタ,3,FALSE)</f>
        <v>ズワイガニのクリームソース</v>
      </c>
      <c r="G1948" s="5">
        <v>1500</v>
      </c>
      <c r="H1948">
        <v>1</v>
      </c>
      <c r="I1948" s="5">
        <f t="shared" si="30"/>
        <v>1500</v>
      </c>
    </row>
    <row r="1949" spans="1:9" x14ac:dyDescent="0.4">
      <c r="A1949">
        <v>110877</v>
      </c>
      <c r="B1949" s="1">
        <v>44139</v>
      </c>
      <c r="C1949" s="2">
        <v>0.44444444444444436</v>
      </c>
      <c r="D1949">
        <v>901</v>
      </c>
      <c r="E1949" t="str">
        <f>VLOOKUP($D1949,商品マスタ,2,FALSE)</f>
        <v>ドリンク</v>
      </c>
      <c r="F1949" t="str">
        <f>VLOOKUP($D1949,商品マスタ,3,FALSE)</f>
        <v>ドリンクバー</v>
      </c>
      <c r="G1949" s="5">
        <v>350</v>
      </c>
      <c r="H1949">
        <v>3</v>
      </c>
      <c r="I1949" s="5">
        <f t="shared" si="30"/>
        <v>1050</v>
      </c>
    </row>
    <row r="1950" spans="1:9" x14ac:dyDescent="0.4">
      <c r="A1950">
        <v>110878</v>
      </c>
      <c r="B1950" s="1">
        <v>44139</v>
      </c>
      <c r="C1950" s="2">
        <v>0.44791666666666669</v>
      </c>
      <c r="D1950">
        <v>901</v>
      </c>
      <c r="E1950" t="str">
        <f>VLOOKUP($D1950,商品マスタ,2,FALSE)</f>
        <v>ドリンク</v>
      </c>
      <c r="F1950" t="str">
        <f>VLOOKUP($D1950,商品マスタ,3,FALSE)</f>
        <v>ドリンクバー</v>
      </c>
      <c r="G1950" s="5">
        <v>350</v>
      </c>
      <c r="H1950">
        <v>2</v>
      </c>
      <c r="I1950" s="5">
        <f t="shared" si="30"/>
        <v>700</v>
      </c>
    </row>
    <row r="1951" spans="1:9" x14ac:dyDescent="0.4">
      <c r="A1951">
        <v>110879</v>
      </c>
      <c r="B1951" s="1">
        <v>44139</v>
      </c>
      <c r="C1951" s="2">
        <v>0.45138888888888884</v>
      </c>
      <c r="D1951">
        <v>901</v>
      </c>
      <c r="E1951" t="str">
        <f>VLOOKUP($D1951,商品マスタ,2,FALSE)</f>
        <v>ドリンク</v>
      </c>
      <c r="F1951" t="str">
        <f>VLOOKUP($D1951,商品マスタ,3,FALSE)</f>
        <v>ドリンクバー</v>
      </c>
      <c r="G1951" s="5">
        <v>350</v>
      </c>
      <c r="H1951">
        <v>2</v>
      </c>
      <c r="I1951" s="5">
        <f t="shared" si="30"/>
        <v>700</v>
      </c>
    </row>
    <row r="1952" spans="1:9" x14ac:dyDescent="0.4">
      <c r="A1952">
        <v>110880</v>
      </c>
      <c r="B1952" s="1">
        <v>44139</v>
      </c>
      <c r="C1952" s="2">
        <v>0.45138888888888884</v>
      </c>
      <c r="D1952">
        <v>901</v>
      </c>
      <c r="E1952" t="str">
        <f>VLOOKUP($D1952,商品マスタ,2,FALSE)</f>
        <v>ドリンク</v>
      </c>
      <c r="F1952" t="str">
        <f>VLOOKUP($D1952,商品マスタ,3,FALSE)</f>
        <v>ドリンクバー</v>
      </c>
      <c r="G1952" s="5">
        <v>350</v>
      </c>
      <c r="H1952">
        <v>3</v>
      </c>
      <c r="I1952" s="5">
        <f t="shared" si="30"/>
        <v>1050</v>
      </c>
    </row>
    <row r="1953" spans="1:9" x14ac:dyDescent="0.4">
      <c r="A1953">
        <v>110881</v>
      </c>
      <c r="B1953" s="1">
        <v>44139</v>
      </c>
      <c r="C1953" s="2">
        <v>0.4548611111111111</v>
      </c>
      <c r="D1953">
        <v>203</v>
      </c>
      <c r="E1953" t="str">
        <f>VLOOKUP($D1953,商品マスタ,2,FALSE)</f>
        <v>ピザ</v>
      </c>
      <c r="F1953" t="str">
        <f>VLOOKUP($D1953,商品マスタ,3,FALSE)</f>
        <v>シーフード</v>
      </c>
      <c r="G1953" s="5">
        <v>900</v>
      </c>
      <c r="H1953">
        <v>1</v>
      </c>
      <c r="I1953" s="5">
        <f t="shared" si="30"/>
        <v>900</v>
      </c>
    </row>
    <row r="1954" spans="1:9" x14ac:dyDescent="0.4">
      <c r="A1954">
        <v>110881</v>
      </c>
      <c r="B1954" s="1">
        <v>44139</v>
      </c>
      <c r="C1954" s="2">
        <v>0.4548611111111111</v>
      </c>
      <c r="D1954">
        <v>901</v>
      </c>
      <c r="E1954" t="str">
        <f>VLOOKUP($D1954,商品マスタ,2,FALSE)</f>
        <v>ドリンク</v>
      </c>
      <c r="F1954" t="str">
        <f>VLOOKUP($D1954,商品マスタ,3,FALSE)</f>
        <v>ドリンクバー</v>
      </c>
      <c r="G1954" s="5">
        <v>350</v>
      </c>
      <c r="H1954">
        <v>3</v>
      </c>
      <c r="I1954" s="5">
        <f t="shared" si="30"/>
        <v>1050</v>
      </c>
    </row>
    <row r="1955" spans="1:9" x14ac:dyDescent="0.4">
      <c r="A1955">
        <v>110881</v>
      </c>
      <c r="B1955" s="1">
        <v>44139</v>
      </c>
      <c r="C1955" s="2">
        <v>0.4548611111111111</v>
      </c>
      <c r="D1955">
        <v>602</v>
      </c>
      <c r="E1955" t="str">
        <f>VLOOKUP($D1955,商品マスタ,2,FALSE)</f>
        <v>デザート</v>
      </c>
      <c r="F1955" t="str">
        <f>VLOOKUP($D1955,商品マスタ,3,FALSE)</f>
        <v>マンゴープリン</v>
      </c>
      <c r="G1955" s="5">
        <v>500</v>
      </c>
      <c r="H1955">
        <v>2</v>
      </c>
      <c r="I1955" s="5">
        <f t="shared" si="30"/>
        <v>1000</v>
      </c>
    </row>
    <row r="1956" spans="1:9" x14ac:dyDescent="0.4">
      <c r="A1956">
        <v>110882</v>
      </c>
      <c r="B1956" s="1">
        <v>44139</v>
      </c>
      <c r="C1956" s="2">
        <v>0.45833333333333331</v>
      </c>
      <c r="D1956">
        <v>501</v>
      </c>
      <c r="E1956" t="str">
        <f>VLOOKUP($D1956,商品マスタ,2,FALSE)</f>
        <v>サラダ</v>
      </c>
      <c r="F1956" t="str">
        <f>VLOOKUP($D1956,商品マスタ,3,FALSE)</f>
        <v>コーンサラダ</v>
      </c>
      <c r="G1956" s="5">
        <v>350</v>
      </c>
      <c r="H1956">
        <v>2</v>
      </c>
      <c r="I1956" s="5">
        <f t="shared" si="30"/>
        <v>700</v>
      </c>
    </row>
    <row r="1957" spans="1:9" x14ac:dyDescent="0.4">
      <c r="A1957">
        <v>110882</v>
      </c>
      <c r="B1957" s="1">
        <v>44139</v>
      </c>
      <c r="C1957" s="2">
        <v>0.45833333333333331</v>
      </c>
      <c r="D1957">
        <v>401</v>
      </c>
      <c r="E1957" t="str">
        <f>VLOOKUP($D1957,商品マスタ,2,FALSE)</f>
        <v>ハンバーグ</v>
      </c>
      <c r="F1957" t="str">
        <f>VLOOKUP($D1957,商品マスタ,3,FALSE)</f>
        <v>煮込みハンバーグ</v>
      </c>
      <c r="G1957" s="5">
        <v>1200</v>
      </c>
      <c r="H1957">
        <v>2</v>
      </c>
      <c r="I1957" s="5">
        <f t="shared" si="30"/>
        <v>2400</v>
      </c>
    </row>
    <row r="1958" spans="1:9" x14ac:dyDescent="0.4">
      <c r="A1958">
        <v>110882</v>
      </c>
      <c r="B1958" s="1">
        <v>44139</v>
      </c>
      <c r="C1958" s="2">
        <v>0.45833333333333331</v>
      </c>
      <c r="D1958">
        <v>901</v>
      </c>
      <c r="E1958" t="str">
        <f>VLOOKUP($D1958,商品マスタ,2,FALSE)</f>
        <v>ドリンク</v>
      </c>
      <c r="F1958" t="str">
        <f>VLOOKUP($D1958,商品マスタ,3,FALSE)</f>
        <v>ドリンクバー</v>
      </c>
      <c r="G1958" s="5">
        <v>350</v>
      </c>
      <c r="H1958">
        <v>2</v>
      </c>
      <c r="I1958" s="5">
        <f t="shared" si="30"/>
        <v>700</v>
      </c>
    </row>
    <row r="1959" spans="1:9" x14ac:dyDescent="0.4">
      <c r="A1959">
        <v>110883</v>
      </c>
      <c r="B1959" s="1">
        <v>44139</v>
      </c>
      <c r="C1959" s="2">
        <v>0.46180555555555558</v>
      </c>
      <c r="D1959">
        <v>901</v>
      </c>
      <c r="E1959" t="str">
        <f>VLOOKUP($D1959,商品マスタ,2,FALSE)</f>
        <v>ドリンク</v>
      </c>
      <c r="F1959" t="str">
        <f>VLOOKUP($D1959,商品マスタ,3,FALSE)</f>
        <v>ドリンクバー</v>
      </c>
      <c r="G1959" s="5">
        <v>350</v>
      </c>
      <c r="H1959">
        <v>2</v>
      </c>
      <c r="I1959" s="5">
        <f t="shared" si="30"/>
        <v>700</v>
      </c>
    </row>
    <row r="1960" spans="1:9" x14ac:dyDescent="0.4">
      <c r="A1960">
        <v>110883</v>
      </c>
      <c r="B1960" s="1">
        <v>44139</v>
      </c>
      <c r="C1960" s="2">
        <v>0.46180555555555558</v>
      </c>
      <c r="D1960">
        <v>902</v>
      </c>
      <c r="E1960" t="str">
        <f>VLOOKUP($D1960,商品マスタ,2,FALSE)</f>
        <v>ドリンク</v>
      </c>
      <c r="F1960" t="str">
        <f>VLOOKUP($D1960,商品マスタ,3,FALSE)</f>
        <v>ドリンクバー（キッズ）</v>
      </c>
      <c r="G1960" s="5">
        <v>200</v>
      </c>
      <c r="H1960">
        <v>4</v>
      </c>
      <c r="I1960" s="5">
        <f t="shared" si="30"/>
        <v>800</v>
      </c>
    </row>
    <row r="1961" spans="1:9" x14ac:dyDescent="0.4">
      <c r="A1961">
        <v>110884</v>
      </c>
      <c r="B1961" s="1">
        <v>44139</v>
      </c>
      <c r="C1961" s="2">
        <v>0.46875</v>
      </c>
      <c r="D1961">
        <v>205</v>
      </c>
      <c r="E1961" t="str">
        <f>VLOOKUP($D1961,商品マスタ,2,FALSE)</f>
        <v>ピザ</v>
      </c>
      <c r="F1961" t="str">
        <f>VLOOKUP($D1961,商品マスタ,3,FALSE)</f>
        <v>照り焼きチキン</v>
      </c>
      <c r="G1961" s="5">
        <v>900</v>
      </c>
      <c r="H1961">
        <v>1</v>
      </c>
      <c r="I1961" s="5">
        <f t="shared" si="30"/>
        <v>900</v>
      </c>
    </row>
    <row r="1962" spans="1:9" x14ac:dyDescent="0.4">
      <c r="A1962">
        <v>110884</v>
      </c>
      <c r="B1962" s="1">
        <v>44139</v>
      </c>
      <c r="C1962" s="2">
        <v>0.46875</v>
      </c>
      <c r="D1962">
        <v>901</v>
      </c>
      <c r="E1962" t="str">
        <f>VLOOKUP($D1962,商品マスタ,2,FALSE)</f>
        <v>ドリンク</v>
      </c>
      <c r="F1962" t="str">
        <f>VLOOKUP($D1962,商品マスタ,3,FALSE)</f>
        <v>ドリンクバー</v>
      </c>
      <c r="G1962" s="5">
        <v>350</v>
      </c>
      <c r="H1962">
        <v>4</v>
      </c>
      <c r="I1962" s="5">
        <f t="shared" si="30"/>
        <v>1400</v>
      </c>
    </row>
    <row r="1963" spans="1:9" x14ac:dyDescent="0.4">
      <c r="A1963">
        <v>110885</v>
      </c>
      <c r="B1963" s="1">
        <v>44139</v>
      </c>
      <c r="C1963" s="2">
        <v>0.47222222222222227</v>
      </c>
      <c r="D1963">
        <v>901</v>
      </c>
      <c r="E1963" t="str">
        <f>VLOOKUP($D1963,商品マスタ,2,FALSE)</f>
        <v>ドリンク</v>
      </c>
      <c r="F1963" t="str">
        <f>VLOOKUP($D1963,商品マスタ,3,FALSE)</f>
        <v>ドリンクバー</v>
      </c>
      <c r="G1963" s="5">
        <v>350</v>
      </c>
      <c r="H1963">
        <v>4</v>
      </c>
      <c r="I1963" s="5">
        <f t="shared" si="30"/>
        <v>1400</v>
      </c>
    </row>
    <row r="1964" spans="1:9" x14ac:dyDescent="0.4">
      <c r="A1964">
        <v>110886</v>
      </c>
      <c r="B1964" s="1">
        <v>44139</v>
      </c>
      <c r="C1964" s="2">
        <v>0.47916666666666669</v>
      </c>
      <c r="D1964">
        <v>108</v>
      </c>
      <c r="E1964" t="str">
        <f>VLOOKUP($D1964,商品マスタ,2,FALSE)</f>
        <v>パスタ</v>
      </c>
      <c r="F1964" t="str">
        <f>VLOOKUP($D1964,商品マスタ,3,FALSE)</f>
        <v>たらこクリーム</v>
      </c>
      <c r="G1964" s="5">
        <v>1000</v>
      </c>
      <c r="H1964">
        <v>2</v>
      </c>
      <c r="I1964" s="5">
        <f t="shared" si="30"/>
        <v>2000</v>
      </c>
    </row>
    <row r="1965" spans="1:9" x14ac:dyDescent="0.4">
      <c r="A1965">
        <v>110886</v>
      </c>
      <c r="B1965" s="1">
        <v>44139</v>
      </c>
      <c r="C1965" s="2">
        <v>0.47916666666666669</v>
      </c>
      <c r="D1965">
        <v>107</v>
      </c>
      <c r="E1965" t="str">
        <f>VLOOKUP($D1965,商品マスタ,2,FALSE)</f>
        <v>パスタ</v>
      </c>
      <c r="F1965" t="str">
        <f>VLOOKUP($D1965,商品マスタ,3,FALSE)</f>
        <v>ズワイガニのクリームソース</v>
      </c>
      <c r="G1965" s="5">
        <v>1500</v>
      </c>
      <c r="H1965">
        <v>1</v>
      </c>
      <c r="I1965" s="5">
        <f t="shared" si="30"/>
        <v>1500</v>
      </c>
    </row>
    <row r="1966" spans="1:9" x14ac:dyDescent="0.4">
      <c r="A1966">
        <v>110886</v>
      </c>
      <c r="B1966" s="1">
        <v>44139</v>
      </c>
      <c r="C1966" s="2">
        <v>0.47916666666666669</v>
      </c>
      <c r="D1966">
        <v>901</v>
      </c>
      <c r="E1966" t="str">
        <f>VLOOKUP($D1966,商品マスタ,2,FALSE)</f>
        <v>ドリンク</v>
      </c>
      <c r="F1966" t="str">
        <f>VLOOKUP($D1966,商品マスタ,3,FALSE)</f>
        <v>ドリンクバー</v>
      </c>
      <c r="G1966" s="5">
        <v>350</v>
      </c>
      <c r="H1966">
        <v>3</v>
      </c>
      <c r="I1966" s="5">
        <f t="shared" si="30"/>
        <v>1050</v>
      </c>
    </row>
    <row r="1967" spans="1:9" x14ac:dyDescent="0.4">
      <c r="A1967">
        <v>110887</v>
      </c>
      <c r="B1967" s="1">
        <v>44139</v>
      </c>
      <c r="C1967" s="2">
        <v>0.4826388888888889</v>
      </c>
      <c r="D1967">
        <v>901</v>
      </c>
      <c r="E1967" t="str">
        <f>VLOOKUP($D1967,商品マスタ,2,FALSE)</f>
        <v>ドリンク</v>
      </c>
      <c r="F1967" t="str">
        <f>VLOOKUP($D1967,商品マスタ,3,FALSE)</f>
        <v>ドリンクバー</v>
      </c>
      <c r="G1967" s="5">
        <v>350</v>
      </c>
      <c r="H1967">
        <v>2</v>
      </c>
      <c r="I1967" s="5">
        <f t="shared" si="30"/>
        <v>700</v>
      </c>
    </row>
    <row r="1968" spans="1:9" x14ac:dyDescent="0.4">
      <c r="A1968">
        <v>110888</v>
      </c>
      <c r="B1968" s="1">
        <v>44139</v>
      </c>
      <c r="C1968" s="2">
        <v>0.4826388888888889</v>
      </c>
      <c r="D1968">
        <v>901</v>
      </c>
      <c r="E1968" t="str">
        <f>VLOOKUP($D1968,商品マスタ,2,FALSE)</f>
        <v>ドリンク</v>
      </c>
      <c r="F1968" t="str">
        <f>VLOOKUP($D1968,商品マスタ,3,FALSE)</f>
        <v>ドリンクバー</v>
      </c>
      <c r="G1968" s="5">
        <v>350</v>
      </c>
      <c r="H1968">
        <v>2</v>
      </c>
      <c r="I1968" s="5">
        <f t="shared" si="30"/>
        <v>700</v>
      </c>
    </row>
    <row r="1969" spans="1:9" x14ac:dyDescent="0.4">
      <c r="A1969">
        <v>110889</v>
      </c>
      <c r="B1969" s="1">
        <v>44139</v>
      </c>
      <c r="C1969" s="2">
        <v>0.4826388888888889</v>
      </c>
      <c r="D1969">
        <v>901</v>
      </c>
      <c r="E1969" t="str">
        <f>VLOOKUP($D1969,商品マスタ,2,FALSE)</f>
        <v>ドリンク</v>
      </c>
      <c r="F1969" t="str">
        <f>VLOOKUP($D1969,商品マスタ,3,FALSE)</f>
        <v>ドリンクバー</v>
      </c>
      <c r="G1969" s="5">
        <v>350</v>
      </c>
      <c r="H1969">
        <v>3</v>
      </c>
      <c r="I1969" s="5">
        <f t="shared" si="30"/>
        <v>1050</v>
      </c>
    </row>
    <row r="1970" spans="1:9" x14ac:dyDescent="0.4">
      <c r="A1970">
        <v>110890</v>
      </c>
      <c r="B1970" s="1">
        <v>44139</v>
      </c>
      <c r="C1970" s="2">
        <v>0.4861111111111111</v>
      </c>
      <c r="D1970">
        <v>101</v>
      </c>
      <c r="E1970" t="str">
        <f>VLOOKUP($D1970,商品マスタ,2,FALSE)</f>
        <v>パスタ</v>
      </c>
      <c r="F1970" t="str">
        <f>VLOOKUP($D1970,商品マスタ,3,FALSE)</f>
        <v>トマトミートソース</v>
      </c>
      <c r="G1970" s="5">
        <v>1000</v>
      </c>
      <c r="H1970">
        <v>3</v>
      </c>
      <c r="I1970" s="5">
        <f t="shared" si="30"/>
        <v>3000</v>
      </c>
    </row>
    <row r="1971" spans="1:9" x14ac:dyDescent="0.4">
      <c r="A1971">
        <v>110890</v>
      </c>
      <c r="B1971" s="1">
        <v>44139</v>
      </c>
      <c r="C1971" s="2">
        <v>0.4861111111111111</v>
      </c>
      <c r="D1971">
        <v>901</v>
      </c>
      <c r="E1971" t="str">
        <f>VLOOKUP($D1971,商品マスタ,2,FALSE)</f>
        <v>ドリンク</v>
      </c>
      <c r="F1971" t="str">
        <f>VLOOKUP($D1971,商品マスタ,3,FALSE)</f>
        <v>ドリンクバー</v>
      </c>
      <c r="G1971" s="5">
        <v>350</v>
      </c>
      <c r="H1971">
        <v>3</v>
      </c>
      <c r="I1971" s="5">
        <f t="shared" si="30"/>
        <v>1050</v>
      </c>
    </row>
    <row r="1972" spans="1:9" x14ac:dyDescent="0.4">
      <c r="A1972">
        <v>110890</v>
      </c>
      <c r="B1972" s="1">
        <v>44139</v>
      </c>
      <c r="C1972" s="2">
        <v>0.4861111111111111</v>
      </c>
      <c r="D1972">
        <v>602</v>
      </c>
      <c r="E1972" t="str">
        <f>VLOOKUP($D1972,商品マスタ,2,FALSE)</f>
        <v>デザート</v>
      </c>
      <c r="F1972" t="str">
        <f>VLOOKUP($D1972,商品マスタ,3,FALSE)</f>
        <v>マンゴープリン</v>
      </c>
      <c r="G1972" s="5">
        <v>500</v>
      </c>
      <c r="H1972">
        <v>3</v>
      </c>
      <c r="I1972" s="5">
        <f t="shared" si="30"/>
        <v>1500</v>
      </c>
    </row>
    <row r="1973" spans="1:9" x14ac:dyDescent="0.4">
      <c r="A1973">
        <v>110891</v>
      </c>
      <c r="B1973" s="1">
        <v>44139</v>
      </c>
      <c r="C1973" s="2">
        <v>0.48958333333333331</v>
      </c>
      <c r="D1973">
        <v>401</v>
      </c>
      <c r="E1973" t="str">
        <f>VLOOKUP($D1973,商品マスタ,2,FALSE)</f>
        <v>ハンバーグ</v>
      </c>
      <c r="F1973" t="str">
        <f>VLOOKUP($D1973,商品マスタ,3,FALSE)</f>
        <v>煮込みハンバーグ</v>
      </c>
      <c r="G1973" s="5">
        <v>1200</v>
      </c>
      <c r="H1973">
        <v>3</v>
      </c>
      <c r="I1973" s="5">
        <f t="shared" si="30"/>
        <v>3600</v>
      </c>
    </row>
    <row r="1974" spans="1:9" x14ac:dyDescent="0.4">
      <c r="A1974">
        <v>110891</v>
      </c>
      <c r="B1974" s="1">
        <v>44139</v>
      </c>
      <c r="C1974" s="2">
        <v>0.48958333333333331</v>
      </c>
      <c r="D1974">
        <v>901</v>
      </c>
      <c r="E1974" t="str">
        <f>VLOOKUP($D1974,商品マスタ,2,FALSE)</f>
        <v>ドリンク</v>
      </c>
      <c r="F1974" t="str">
        <f>VLOOKUP($D1974,商品マスタ,3,FALSE)</f>
        <v>ドリンクバー</v>
      </c>
      <c r="G1974" s="5">
        <v>350</v>
      </c>
      <c r="H1974">
        <v>3</v>
      </c>
      <c r="I1974" s="5">
        <f t="shared" si="30"/>
        <v>1050</v>
      </c>
    </row>
    <row r="1975" spans="1:9" x14ac:dyDescent="0.4">
      <c r="A1975">
        <v>110891</v>
      </c>
      <c r="B1975" s="1">
        <v>44139</v>
      </c>
      <c r="C1975" s="2">
        <v>0.48958333333333331</v>
      </c>
      <c r="D1975">
        <v>602</v>
      </c>
      <c r="E1975" t="str">
        <f>VLOOKUP($D1975,商品マスタ,2,FALSE)</f>
        <v>デザート</v>
      </c>
      <c r="F1975" t="str">
        <f>VLOOKUP($D1975,商品マスタ,3,FALSE)</f>
        <v>マンゴープリン</v>
      </c>
      <c r="G1975" s="5">
        <v>500</v>
      </c>
      <c r="H1975">
        <v>3</v>
      </c>
      <c r="I1975" s="5">
        <f t="shared" si="30"/>
        <v>1500</v>
      </c>
    </row>
    <row r="1976" spans="1:9" x14ac:dyDescent="0.4">
      <c r="A1976">
        <v>110892</v>
      </c>
      <c r="B1976" s="1">
        <v>44139</v>
      </c>
      <c r="C1976" s="2">
        <v>0.49305555555555558</v>
      </c>
      <c r="D1976">
        <v>403</v>
      </c>
      <c r="E1976" t="str">
        <f>VLOOKUP($D1976,商品マスタ,2,FALSE)</f>
        <v>ハンバーグ</v>
      </c>
      <c r="F1976" t="str">
        <f>VLOOKUP($D1976,商品マスタ,3,FALSE)</f>
        <v>イタリアンハンバーグ</v>
      </c>
      <c r="G1976" s="5">
        <v>1000</v>
      </c>
      <c r="H1976">
        <v>1</v>
      </c>
      <c r="I1976" s="5">
        <f t="shared" si="30"/>
        <v>1000</v>
      </c>
    </row>
    <row r="1977" spans="1:9" x14ac:dyDescent="0.4">
      <c r="A1977">
        <v>110892</v>
      </c>
      <c r="B1977" s="1">
        <v>44139</v>
      </c>
      <c r="C1977" s="2">
        <v>0.49305555555555558</v>
      </c>
      <c r="D1977">
        <v>303</v>
      </c>
      <c r="E1977" t="str">
        <f>VLOOKUP($D1977,商品マスタ,2,FALSE)</f>
        <v>ドリア</v>
      </c>
      <c r="F1977" t="str">
        <f>VLOOKUP($D1977,商品マスタ,3,FALSE)</f>
        <v>イカとエビのドリア</v>
      </c>
      <c r="G1977" s="5">
        <v>900</v>
      </c>
      <c r="H1977">
        <v>1</v>
      </c>
      <c r="I1977" s="5">
        <f t="shared" si="30"/>
        <v>900</v>
      </c>
    </row>
    <row r="1978" spans="1:9" x14ac:dyDescent="0.4">
      <c r="A1978">
        <v>110892</v>
      </c>
      <c r="B1978" s="1">
        <v>44139</v>
      </c>
      <c r="C1978" s="2">
        <v>0.49305555555555558</v>
      </c>
      <c r="D1978">
        <v>304</v>
      </c>
      <c r="E1978" t="str">
        <f>VLOOKUP($D1978,商品マスタ,2,FALSE)</f>
        <v>ドリア</v>
      </c>
      <c r="F1978" t="str">
        <f>VLOOKUP($D1978,商品マスタ,3,FALSE)</f>
        <v>たっぷり野菜ドリア</v>
      </c>
      <c r="G1978" s="5">
        <v>1000</v>
      </c>
      <c r="H1978">
        <v>1</v>
      </c>
      <c r="I1978" s="5">
        <f t="shared" si="30"/>
        <v>1000</v>
      </c>
    </row>
    <row r="1979" spans="1:9" x14ac:dyDescent="0.4">
      <c r="A1979">
        <v>110892</v>
      </c>
      <c r="B1979" s="1">
        <v>44139</v>
      </c>
      <c r="C1979" s="2">
        <v>0.49305555555555558</v>
      </c>
      <c r="D1979">
        <v>101</v>
      </c>
      <c r="E1979" t="str">
        <f>VLOOKUP($D1979,商品マスタ,2,FALSE)</f>
        <v>パスタ</v>
      </c>
      <c r="F1979" t="str">
        <f>VLOOKUP($D1979,商品マスタ,3,FALSE)</f>
        <v>トマトミートソース</v>
      </c>
      <c r="G1979" s="5">
        <v>1000</v>
      </c>
      <c r="H1979">
        <v>2</v>
      </c>
      <c r="I1979" s="5">
        <f t="shared" si="30"/>
        <v>2000</v>
      </c>
    </row>
    <row r="1980" spans="1:9" x14ac:dyDescent="0.4">
      <c r="A1980">
        <v>110892</v>
      </c>
      <c r="B1980" s="1">
        <v>44139</v>
      </c>
      <c r="C1980" s="2">
        <v>0.49305555555555558</v>
      </c>
      <c r="D1980">
        <v>901</v>
      </c>
      <c r="E1980" t="str">
        <f>VLOOKUP($D1980,商品マスタ,2,FALSE)</f>
        <v>ドリンク</v>
      </c>
      <c r="F1980" t="str">
        <f>VLOOKUP($D1980,商品マスタ,3,FALSE)</f>
        <v>ドリンクバー</v>
      </c>
      <c r="G1980" s="5">
        <v>350</v>
      </c>
      <c r="H1980">
        <v>2</v>
      </c>
      <c r="I1980" s="5">
        <f t="shared" si="30"/>
        <v>700</v>
      </c>
    </row>
    <row r="1981" spans="1:9" x14ac:dyDescent="0.4">
      <c r="A1981">
        <v>110892</v>
      </c>
      <c r="B1981" s="1">
        <v>44139</v>
      </c>
      <c r="C1981" s="2">
        <v>0.49305555555555558</v>
      </c>
      <c r="D1981">
        <v>501</v>
      </c>
      <c r="E1981" t="str">
        <f>VLOOKUP($D1981,商品マスタ,2,FALSE)</f>
        <v>サラダ</v>
      </c>
      <c r="F1981" t="str">
        <f>VLOOKUP($D1981,商品マスタ,3,FALSE)</f>
        <v>コーンサラダ</v>
      </c>
      <c r="G1981" s="5">
        <v>350</v>
      </c>
      <c r="H1981">
        <v>3</v>
      </c>
      <c r="I1981" s="5">
        <f t="shared" si="30"/>
        <v>1050</v>
      </c>
    </row>
    <row r="1982" spans="1:9" x14ac:dyDescent="0.4">
      <c r="A1982">
        <v>110893</v>
      </c>
      <c r="B1982" s="1">
        <v>44139</v>
      </c>
      <c r="C1982" s="2">
        <v>0.49652777777777773</v>
      </c>
      <c r="D1982">
        <v>304</v>
      </c>
      <c r="E1982" t="str">
        <f>VLOOKUP($D1982,商品マスタ,2,FALSE)</f>
        <v>ドリア</v>
      </c>
      <c r="F1982" t="str">
        <f>VLOOKUP($D1982,商品マスタ,3,FALSE)</f>
        <v>たっぷり野菜ドリア</v>
      </c>
      <c r="G1982" s="5">
        <v>1000</v>
      </c>
      <c r="H1982">
        <v>3</v>
      </c>
      <c r="I1982" s="5">
        <f t="shared" si="30"/>
        <v>3000</v>
      </c>
    </row>
    <row r="1983" spans="1:9" x14ac:dyDescent="0.4">
      <c r="A1983">
        <v>110893</v>
      </c>
      <c r="B1983" s="1">
        <v>44139</v>
      </c>
      <c r="C1983" s="2">
        <v>0.49652777777777773</v>
      </c>
      <c r="D1983">
        <v>901</v>
      </c>
      <c r="E1983" t="str">
        <f>VLOOKUP($D1983,商品マスタ,2,FALSE)</f>
        <v>ドリンク</v>
      </c>
      <c r="F1983" t="str">
        <f>VLOOKUP($D1983,商品マスタ,3,FALSE)</f>
        <v>ドリンクバー</v>
      </c>
      <c r="G1983" s="5">
        <v>350</v>
      </c>
      <c r="H1983">
        <v>3</v>
      </c>
      <c r="I1983" s="5">
        <f t="shared" si="30"/>
        <v>1050</v>
      </c>
    </row>
    <row r="1984" spans="1:9" x14ac:dyDescent="0.4">
      <c r="A1984">
        <v>110893</v>
      </c>
      <c r="B1984" s="1">
        <v>44139</v>
      </c>
      <c r="C1984" s="2">
        <v>0.49652777777777773</v>
      </c>
      <c r="D1984">
        <v>601</v>
      </c>
      <c r="E1984" t="str">
        <f>VLOOKUP($D1984,商品マスタ,2,FALSE)</f>
        <v>デザート</v>
      </c>
      <c r="F1984" t="str">
        <f>VLOOKUP($D1984,商品マスタ,3,FALSE)</f>
        <v>アップルパイ</v>
      </c>
      <c r="G1984" s="5">
        <v>500</v>
      </c>
      <c r="H1984">
        <v>3</v>
      </c>
      <c r="I1984" s="5">
        <f t="shared" si="30"/>
        <v>1500</v>
      </c>
    </row>
    <row r="1985" spans="1:9" x14ac:dyDescent="0.4">
      <c r="A1985">
        <v>110894</v>
      </c>
      <c r="B1985" s="1">
        <v>44139</v>
      </c>
      <c r="C1985" s="2">
        <v>0.49652777777777773</v>
      </c>
      <c r="D1985">
        <v>109</v>
      </c>
      <c r="E1985" t="str">
        <f>VLOOKUP($D1985,商品マスタ,2,FALSE)</f>
        <v>パスタ</v>
      </c>
      <c r="F1985" t="str">
        <f>VLOOKUP($D1985,商品マスタ,3,FALSE)</f>
        <v>ペペロンチーノ</v>
      </c>
      <c r="G1985" s="5">
        <v>900</v>
      </c>
      <c r="H1985">
        <v>1</v>
      </c>
      <c r="I1985" s="5">
        <f t="shared" si="30"/>
        <v>900</v>
      </c>
    </row>
    <row r="1986" spans="1:9" x14ac:dyDescent="0.4">
      <c r="A1986">
        <v>110894</v>
      </c>
      <c r="B1986" s="1">
        <v>44139</v>
      </c>
      <c r="C1986" s="2">
        <v>0.49652777777777773</v>
      </c>
      <c r="D1986">
        <v>108</v>
      </c>
      <c r="E1986" t="str">
        <f>VLOOKUP($D1986,商品マスタ,2,FALSE)</f>
        <v>パスタ</v>
      </c>
      <c r="F1986" t="str">
        <f>VLOOKUP($D1986,商品マスタ,3,FALSE)</f>
        <v>たらこクリーム</v>
      </c>
      <c r="G1986" s="5">
        <v>1000</v>
      </c>
      <c r="H1986">
        <v>2</v>
      </c>
      <c r="I1986" s="5">
        <f t="shared" si="30"/>
        <v>2000</v>
      </c>
    </row>
    <row r="1987" spans="1:9" x14ac:dyDescent="0.4">
      <c r="A1987">
        <v>110894</v>
      </c>
      <c r="B1987" s="1">
        <v>44139</v>
      </c>
      <c r="C1987" s="2">
        <v>0.49652777777777773</v>
      </c>
      <c r="D1987">
        <v>110</v>
      </c>
      <c r="E1987" t="str">
        <f>VLOOKUP($D1987,商品マスタ,2,FALSE)</f>
        <v>パスタ</v>
      </c>
      <c r="F1987" t="str">
        <f>VLOOKUP($D1987,商品マスタ,3,FALSE)</f>
        <v>キャベツのペペロンチーノ</v>
      </c>
      <c r="G1987" s="5">
        <v>900</v>
      </c>
      <c r="H1987">
        <v>1</v>
      </c>
      <c r="I1987" s="5">
        <f t="shared" ref="I1987:I2050" si="31">G1987*H1987</f>
        <v>900</v>
      </c>
    </row>
    <row r="1988" spans="1:9" x14ac:dyDescent="0.4">
      <c r="A1988">
        <v>110894</v>
      </c>
      <c r="B1988" s="1">
        <v>44139</v>
      </c>
      <c r="C1988" s="2">
        <v>0.49652777777777773</v>
      </c>
      <c r="D1988">
        <v>101</v>
      </c>
      <c r="E1988" t="str">
        <f>VLOOKUP($D1988,商品マスタ,2,FALSE)</f>
        <v>パスタ</v>
      </c>
      <c r="F1988" t="str">
        <f>VLOOKUP($D1988,商品マスタ,3,FALSE)</f>
        <v>トマトミートソース</v>
      </c>
      <c r="G1988" s="5">
        <v>1000</v>
      </c>
      <c r="H1988">
        <v>1</v>
      </c>
      <c r="I1988" s="5">
        <f t="shared" si="31"/>
        <v>1000</v>
      </c>
    </row>
    <row r="1989" spans="1:9" x14ac:dyDescent="0.4">
      <c r="A1989">
        <v>110895</v>
      </c>
      <c r="B1989" s="1">
        <v>44139</v>
      </c>
      <c r="C1989" s="2">
        <v>0.5</v>
      </c>
      <c r="D1989">
        <v>501</v>
      </c>
      <c r="E1989" t="str">
        <f>VLOOKUP($D1989,商品マスタ,2,FALSE)</f>
        <v>サラダ</v>
      </c>
      <c r="F1989" t="str">
        <f>VLOOKUP($D1989,商品マスタ,3,FALSE)</f>
        <v>コーンサラダ</v>
      </c>
      <c r="G1989" s="5">
        <v>350</v>
      </c>
      <c r="H1989">
        <v>2</v>
      </c>
      <c r="I1989" s="5">
        <f t="shared" si="31"/>
        <v>700</v>
      </c>
    </row>
    <row r="1990" spans="1:9" x14ac:dyDescent="0.4">
      <c r="A1990">
        <v>110895</v>
      </c>
      <c r="B1990" s="1">
        <v>44139</v>
      </c>
      <c r="C1990" s="2">
        <v>0.5</v>
      </c>
      <c r="D1990">
        <v>401</v>
      </c>
      <c r="E1990" t="str">
        <f>VLOOKUP($D1990,商品マスタ,2,FALSE)</f>
        <v>ハンバーグ</v>
      </c>
      <c r="F1990" t="str">
        <f>VLOOKUP($D1990,商品マスタ,3,FALSE)</f>
        <v>煮込みハンバーグ</v>
      </c>
      <c r="G1990" s="5">
        <v>1200</v>
      </c>
      <c r="H1990">
        <v>2</v>
      </c>
      <c r="I1990" s="5">
        <f t="shared" si="31"/>
        <v>2400</v>
      </c>
    </row>
    <row r="1991" spans="1:9" x14ac:dyDescent="0.4">
      <c r="A1991">
        <v>110895</v>
      </c>
      <c r="B1991" s="1">
        <v>44139</v>
      </c>
      <c r="C1991" s="2">
        <v>0.5</v>
      </c>
      <c r="D1991">
        <v>901</v>
      </c>
      <c r="E1991" t="str">
        <f>VLOOKUP($D1991,商品マスタ,2,FALSE)</f>
        <v>ドリンク</v>
      </c>
      <c r="F1991" t="str">
        <f>VLOOKUP($D1991,商品マスタ,3,FALSE)</f>
        <v>ドリンクバー</v>
      </c>
      <c r="G1991" s="5">
        <v>350</v>
      </c>
      <c r="H1991">
        <v>2</v>
      </c>
      <c r="I1991" s="5">
        <f t="shared" si="31"/>
        <v>700</v>
      </c>
    </row>
    <row r="1992" spans="1:9" x14ac:dyDescent="0.4">
      <c r="A1992">
        <v>110896</v>
      </c>
      <c r="B1992" s="1">
        <v>44139</v>
      </c>
      <c r="C1992" s="2">
        <v>0.5</v>
      </c>
      <c r="D1992">
        <v>901</v>
      </c>
      <c r="E1992" t="str">
        <f>VLOOKUP($D1992,商品マスタ,2,FALSE)</f>
        <v>ドリンク</v>
      </c>
      <c r="F1992" t="str">
        <f>VLOOKUP($D1992,商品マスタ,3,FALSE)</f>
        <v>ドリンクバー</v>
      </c>
      <c r="G1992" s="5">
        <v>350</v>
      </c>
      <c r="H1992">
        <v>2</v>
      </c>
      <c r="I1992" s="5">
        <f t="shared" si="31"/>
        <v>700</v>
      </c>
    </row>
    <row r="1993" spans="1:9" x14ac:dyDescent="0.4">
      <c r="A1993">
        <v>110896</v>
      </c>
      <c r="B1993" s="1">
        <v>44139</v>
      </c>
      <c r="C1993" s="2">
        <v>0.5</v>
      </c>
      <c r="D1993">
        <v>902</v>
      </c>
      <c r="E1993" t="str">
        <f>VLOOKUP($D1993,商品マスタ,2,FALSE)</f>
        <v>ドリンク</v>
      </c>
      <c r="F1993" t="str">
        <f>VLOOKUP($D1993,商品マスタ,3,FALSE)</f>
        <v>ドリンクバー（キッズ）</v>
      </c>
      <c r="G1993" s="5">
        <v>200</v>
      </c>
      <c r="H1993">
        <v>4</v>
      </c>
      <c r="I1993" s="5">
        <f t="shared" si="31"/>
        <v>800</v>
      </c>
    </row>
    <row r="1994" spans="1:9" x14ac:dyDescent="0.4">
      <c r="A1994">
        <v>110897</v>
      </c>
      <c r="B1994" s="1">
        <v>44139</v>
      </c>
      <c r="C1994" s="2">
        <v>0.5</v>
      </c>
      <c r="D1994">
        <v>205</v>
      </c>
      <c r="E1994" t="str">
        <f>VLOOKUP($D1994,商品マスタ,2,FALSE)</f>
        <v>ピザ</v>
      </c>
      <c r="F1994" t="str">
        <f>VLOOKUP($D1994,商品マスタ,3,FALSE)</f>
        <v>照り焼きチキン</v>
      </c>
      <c r="G1994" s="5">
        <v>900</v>
      </c>
      <c r="H1994">
        <v>1</v>
      </c>
      <c r="I1994" s="5">
        <f t="shared" si="31"/>
        <v>900</v>
      </c>
    </row>
    <row r="1995" spans="1:9" x14ac:dyDescent="0.4">
      <c r="A1995">
        <v>110897</v>
      </c>
      <c r="B1995" s="1">
        <v>44139</v>
      </c>
      <c r="C1995" s="2">
        <v>0.5</v>
      </c>
      <c r="D1995">
        <v>901</v>
      </c>
      <c r="E1995" t="str">
        <f>VLOOKUP($D1995,商品マスタ,2,FALSE)</f>
        <v>ドリンク</v>
      </c>
      <c r="F1995" t="str">
        <f>VLOOKUP($D1995,商品マスタ,3,FALSE)</f>
        <v>ドリンクバー</v>
      </c>
      <c r="G1995" s="5">
        <v>350</v>
      </c>
      <c r="H1995">
        <v>4</v>
      </c>
      <c r="I1995" s="5">
        <f t="shared" si="31"/>
        <v>1400</v>
      </c>
    </row>
    <row r="1996" spans="1:9" x14ac:dyDescent="0.4">
      <c r="A1996">
        <v>110898</v>
      </c>
      <c r="B1996" s="1">
        <v>44139</v>
      </c>
      <c r="C1996" s="2">
        <v>0.5</v>
      </c>
      <c r="D1996">
        <v>901</v>
      </c>
      <c r="E1996" t="str">
        <f>VLOOKUP($D1996,商品マスタ,2,FALSE)</f>
        <v>ドリンク</v>
      </c>
      <c r="F1996" t="str">
        <f>VLOOKUP($D1996,商品マスタ,3,FALSE)</f>
        <v>ドリンクバー</v>
      </c>
      <c r="G1996" s="5">
        <v>350</v>
      </c>
      <c r="H1996">
        <v>4</v>
      </c>
      <c r="I1996" s="5">
        <f t="shared" si="31"/>
        <v>1400</v>
      </c>
    </row>
    <row r="1997" spans="1:9" x14ac:dyDescent="0.4">
      <c r="A1997">
        <v>110899</v>
      </c>
      <c r="B1997" s="1">
        <v>44139</v>
      </c>
      <c r="C1997" s="2">
        <v>0.50347222222222221</v>
      </c>
      <c r="D1997">
        <v>108</v>
      </c>
      <c r="E1997" t="str">
        <f>VLOOKUP($D1997,商品マスタ,2,FALSE)</f>
        <v>パスタ</v>
      </c>
      <c r="F1997" t="str">
        <f>VLOOKUP($D1997,商品マスタ,3,FALSE)</f>
        <v>たらこクリーム</v>
      </c>
      <c r="G1997" s="5">
        <v>1000</v>
      </c>
      <c r="H1997">
        <v>2</v>
      </c>
      <c r="I1997" s="5">
        <f t="shared" si="31"/>
        <v>2000</v>
      </c>
    </row>
    <row r="1998" spans="1:9" x14ac:dyDescent="0.4">
      <c r="A1998">
        <v>110899</v>
      </c>
      <c r="B1998" s="1">
        <v>44139</v>
      </c>
      <c r="C1998" s="2">
        <v>0.50347222222222221</v>
      </c>
      <c r="D1998">
        <v>107</v>
      </c>
      <c r="E1998" t="str">
        <f>VLOOKUP($D1998,商品マスタ,2,FALSE)</f>
        <v>パスタ</v>
      </c>
      <c r="F1998" t="str">
        <f>VLOOKUP($D1998,商品マスタ,3,FALSE)</f>
        <v>ズワイガニのクリームソース</v>
      </c>
      <c r="G1998" s="5">
        <v>1500</v>
      </c>
      <c r="H1998">
        <v>1</v>
      </c>
      <c r="I1998" s="5">
        <f t="shared" si="31"/>
        <v>1500</v>
      </c>
    </row>
    <row r="1999" spans="1:9" x14ac:dyDescent="0.4">
      <c r="A1999">
        <v>110900</v>
      </c>
      <c r="B1999" s="1">
        <v>44139</v>
      </c>
      <c r="C1999" s="2">
        <v>0.50347222222222221</v>
      </c>
      <c r="D1999">
        <v>103</v>
      </c>
      <c r="E1999" t="str">
        <f>VLOOKUP($D1999,商品マスタ,2,FALSE)</f>
        <v>パスタ</v>
      </c>
      <c r="F1999" t="str">
        <f>VLOOKUP($D1999,商品マスタ,3,FALSE)</f>
        <v>ペスカトーレ</v>
      </c>
      <c r="G1999" s="5">
        <v>1500</v>
      </c>
      <c r="H1999">
        <v>2</v>
      </c>
      <c r="I1999" s="5">
        <f t="shared" si="31"/>
        <v>3000</v>
      </c>
    </row>
    <row r="2000" spans="1:9" x14ac:dyDescent="0.4">
      <c r="A2000">
        <v>110901</v>
      </c>
      <c r="B2000" s="1">
        <v>44139</v>
      </c>
      <c r="C2000" s="2">
        <v>0.50347222222222221</v>
      </c>
      <c r="D2000">
        <v>104</v>
      </c>
      <c r="E2000" t="str">
        <f>VLOOKUP($D2000,商品マスタ,2,FALSE)</f>
        <v>パスタ</v>
      </c>
      <c r="F2000" t="str">
        <f>VLOOKUP($D2000,商品マスタ,3,FALSE)</f>
        <v>アラビアータ</v>
      </c>
      <c r="G2000" s="5">
        <v>900</v>
      </c>
      <c r="H2000">
        <v>2</v>
      </c>
      <c r="I2000" s="5">
        <f t="shared" si="31"/>
        <v>1800</v>
      </c>
    </row>
    <row r="2001" spans="1:9" x14ac:dyDescent="0.4">
      <c r="A2001">
        <v>110902</v>
      </c>
      <c r="B2001" s="1">
        <v>44139</v>
      </c>
      <c r="C2001" s="2">
        <v>0.50347222222222221</v>
      </c>
      <c r="D2001">
        <v>203</v>
      </c>
      <c r="E2001" t="str">
        <f>VLOOKUP($D2001,商品マスタ,2,FALSE)</f>
        <v>ピザ</v>
      </c>
      <c r="F2001" t="str">
        <f>VLOOKUP($D2001,商品マスタ,3,FALSE)</f>
        <v>シーフード</v>
      </c>
      <c r="G2001" s="5">
        <v>900</v>
      </c>
      <c r="H2001">
        <v>3</v>
      </c>
      <c r="I2001" s="5">
        <f t="shared" si="31"/>
        <v>2700</v>
      </c>
    </row>
    <row r="2002" spans="1:9" x14ac:dyDescent="0.4">
      <c r="A2002">
        <v>110903</v>
      </c>
      <c r="B2002" s="1">
        <v>44139</v>
      </c>
      <c r="C2002" s="2">
        <v>0.50347222222222221</v>
      </c>
      <c r="D2002">
        <v>101</v>
      </c>
      <c r="E2002" t="str">
        <f>VLOOKUP($D2002,商品マスタ,2,FALSE)</f>
        <v>パスタ</v>
      </c>
      <c r="F2002" t="str">
        <f>VLOOKUP($D2002,商品マスタ,3,FALSE)</f>
        <v>トマトミートソース</v>
      </c>
      <c r="G2002" s="5">
        <v>1000</v>
      </c>
      <c r="H2002">
        <v>3</v>
      </c>
      <c r="I2002" s="5">
        <f t="shared" si="31"/>
        <v>3000</v>
      </c>
    </row>
    <row r="2003" spans="1:9" x14ac:dyDescent="0.4">
      <c r="A2003">
        <v>110903</v>
      </c>
      <c r="B2003" s="1">
        <v>44139</v>
      </c>
      <c r="C2003" s="2">
        <v>0.50347222222222221</v>
      </c>
      <c r="D2003">
        <v>901</v>
      </c>
      <c r="E2003" t="str">
        <f>VLOOKUP($D2003,商品マスタ,2,FALSE)</f>
        <v>ドリンク</v>
      </c>
      <c r="F2003" t="str">
        <f>VLOOKUP($D2003,商品マスタ,3,FALSE)</f>
        <v>ドリンクバー</v>
      </c>
      <c r="G2003" s="5">
        <v>350</v>
      </c>
      <c r="H2003">
        <v>3</v>
      </c>
      <c r="I2003" s="5">
        <f t="shared" si="31"/>
        <v>1050</v>
      </c>
    </row>
    <row r="2004" spans="1:9" x14ac:dyDescent="0.4">
      <c r="A2004">
        <v>110903</v>
      </c>
      <c r="B2004" s="1">
        <v>44139</v>
      </c>
      <c r="C2004" s="2">
        <v>0.50347222222222221</v>
      </c>
      <c r="D2004">
        <v>602</v>
      </c>
      <c r="E2004" t="str">
        <f>VLOOKUP($D2004,商品マスタ,2,FALSE)</f>
        <v>デザート</v>
      </c>
      <c r="F2004" t="str">
        <f>VLOOKUP($D2004,商品マスタ,3,FALSE)</f>
        <v>マンゴープリン</v>
      </c>
      <c r="G2004" s="5">
        <v>500</v>
      </c>
      <c r="H2004">
        <v>3</v>
      </c>
      <c r="I2004" s="5">
        <f t="shared" si="31"/>
        <v>1500</v>
      </c>
    </row>
    <row r="2005" spans="1:9" x14ac:dyDescent="0.4">
      <c r="A2005">
        <v>110904</v>
      </c>
      <c r="B2005" s="1">
        <v>44139</v>
      </c>
      <c r="C2005" s="2">
        <v>0.50694444444444442</v>
      </c>
      <c r="D2005">
        <v>401</v>
      </c>
      <c r="E2005" t="str">
        <f>VLOOKUP($D2005,商品マスタ,2,FALSE)</f>
        <v>ハンバーグ</v>
      </c>
      <c r="F2005" t="str">
        <f>VLOOKUP($D2005,商品マスタ,3,FALSE)</f>
        <v>煮込みハンバーグ</v>
      </c>
      <c r="G2005" s="5">
        <v>1200</v>
      </c>
      <c r="H2005">
        <v>3</v>
      </c>
      <c r="I2005" s="5">
        <f t="shared" si="31"/>
        <v>3600</v>
      </c>
    </row>
    <row r="2006" spans="1:9" x14ac:dyDescent="0.4">
      <c r="A2006">
        <v>110904</v>
      </c>
      <c r="B2006" s="1">
        <v>44139</v>
      </c>
      <c r="C2006" s="2">
        <v>0.50694444444444442</v>
      </c>
      <c r="D2006">
        <v>901</v>
      </c>
      <c r="E2006" t="str">
        <f>VLOOKUP($D2006,商品マスタ,2,FALSE)</f>
        <v>ドリンク</v>
      </c>
      <c r="F2006" t="str">
        <f>VLOOKUP($D2006,商品マスタ,3,FALSE)</f>
        <v>ドリンクバー</v>
      </c>
      <c r="G2006" s="5">
        <v>350</v>
      </c>
      <c r="H2006">
        <v>3</v>
      </c>
      <c r="I2006" s="5">
        <f t="shared" si="31"/>
        <v>1050</v>
      </c>
    </row>
    <row r="2007" spans="1:9" x14ac:dyDescent="0.4">
      <c r="A2007">
        <v>110905</v>
      </c>
      <c r="B2007" s="1">
        <v>44139</v>
      </c>
      <c r="C2007" s="2">
        <v>0.50694444444444442</v>
      </c>
      <c r="D2007">
        <v>403</v>
      </c>
      <c r="E2007" t="str">
        <f>VLOOKUP($D2007,商品マスタ,2,FALSE)</f>
        <v>ハンバーグ</v>
      </c>
      <c r="F2007" t="str">
        <f>VLOOKUP($D2007,商品マスタ,3,FALSE)</f>
        <v>イタリアンハンバーグ</v>
      </c>
      <c r="G2007" s="5">
        <v>1000</v>
      </c>
      <c r="H2007">
        <v>1</v>
      </c>
      <c r="I2007" s="5">
        <f t="shared" si="31"/>
        <v>1000</v>
      </c>
    </row>
    <row r="2008" spans="1:9" x14ac:dyDescent="0.4">
      <c r="A2008">
        <v>110905</v>
      </c>
      <c r="B2008" s="1">
        <v>44139</v>
      </c>
      <c r="C2008" s="2">
        <v>0.50694444444444442</v>
      </c>
      <c r="D2008">
        <v>303</v>
      </c>
      <c r="E2008" t="str">
        <f>VLOOKUP($D2008,商品マスタ,2,FALSE)</f>
        <v>ドリア</v>
      </c>
      <c r="F2008" t="str">
        <f>VLOOKUP($D2008,商品マスタ,3,FALSE)</f>
        <v>イカとエビのドリア</v>
      </c>
      <c r="G2008" s="5">
        <v>900</v>
      </c>
      <c r="H2008">
        <v>1</v>
      </c>
      <c r="I2008" s="5">
        <f t="shared" si="31"/>
        <v>900</v>
      </c>
    </row>
    <row r="2009" spans="1:9" x14ac:dyDescent="0.4">
      <c r="A2009">
        <v>110905</v>
      </c>
      <c r="B2009" s="1">
        <v>44139</v>
      </c>
      <c r="C2009" s="2">
        <v>0.50694444444444442</v>
      </c>
      <c r="D2009">
        <v>304</v>
      </c>
      <c r="E2009" t="str">
        <f>VLOOKUP($D2009,商品マスタ,2,FALSE)</f>
        <v>ドリア</v>
      </c>
      <c r="F2009" t="str">
        <f>VLOOKUP($D2009,商品マスタ,3,FALSE)</f>
        <v>たっぷり野菜ドリア</v>
      </c>
      <c r="G2009" s="5">
        <v>1000</v>
      </c>
      <c r="H2009">
        <v>1</v>
      </c>
      <c r="I2009" s="5">
        <f t="shared" si="31"/>
        <v>1000</v>
      </c>
    </row>
    <row r="2010" spans="1:9" x14ac:dyDescent="0.4">
      <c r="A2010">
        <v>110905</v>
      </c>
      <c r="B2010" s="1">
        <v>44139</v>
      </c>
      <c r="C2010" s="2">
        <v>0.50694444444444442</v>
      </c>
      <c r="D2010">
        <v>107</v>
      </c>
      <c r="E2010" t="str">
        <f>VLOOKUP($D2010,商品マスタ,2,FALSE)</f>
        <v>パスタ</v>
      </c>
      <c r="F2010" t="str">
        <f>VLOOKUP($D2010,商品マスタ,3,FALSE)</f>
        <v>ズワイガニのクリームソース</v>
      </c>
      <c r="G2010" s="5">
        <v>1500</v>
      </c>
      <c r="H2010">
        <v>2</v>
      </c>
      <c r="I2010" s="5">
        <f t="shared" si="31"/>
        <v>3000</v>
      </c>
    </row>
    <row r="2011" spans="1:9" x14ac:dyDescent="0.4">
      <c r="A2011">
        <v>110905</v>
      </c>
      <c r="B2011" s="1">
        <v>44139</v>
      </c>
      <c r="C2011" s="2">
        <v>0.50694444444444442</v>
      </c>
      <c r="D2011">
        <v>901</v>
      </c>
      <c r="E2011" t="str">
        <f>VLOOKUP($D2011,商品マスタ,2,FALSE)</f>
        <v>ドリンク</v>
      </c>
      <c r="F2011" t="str">
        <f>VLOOKUP($D2011,商品マスタ,3,FALSE)</f>
        <v>ドリンクバー</v>
      </c>
      <c r="G2011" s="5">
        <v>350</v>
      </c>
      <c r="H2011">
        <v>3</v>
      </c>
      <c r="I2011" s="5">
        <f t="shared" si="31"/>
        <v>1050</v>
      </c>
    </row>
    <row r="2012" spans="1:9" x14ac:dyDescent="0.4">
      <c r="A2012">
        <v>110906</v>
      </c>
      <c r="B2012" s="1">
        <v>44139</v>
      </c>
      <c r="C2012" s="2">
        <v>0.51388888888888895</v>
      </c>
      <c r="D2012">
        <v>304</v>
      </c>
      <c r="E2012" t="str">
        <f>VLOOKUP($D2012,商品マスタ,2,FALSE)</f>
        <v>ドリア</v>
      </c>
      <c r="F2012" t="str">
        <f>VLOOKUP($D2012,商品マスタ,3,FALSE)</f>
        <v>たっぷり野菜ドリア</v>
      </c>
      <c r="G2012" s="5">
        <v>1000</v>
      </c>
      <c r="H2012">
        <v>3</v>
      </c>
      <c r="I2012" s="5">
        <f t="shared" si="31"/>
        <v>3000</v>
      </c>
    </row>
    <row r="2013" spans="1:9" x14ac:dyDescent="0.4">
      <c r="A2013">
        <v>110906</v>
      </c>
      <c r="B2013" s="1">
        <v>44139</v>
      </c>
      <c r="C2013" s="2">
        <v>0.51388888888888895</v>
      </c>
      <c r="D2013">
        <v>901</v>
      </c>
      <c r="E2013" t="str">
        <f>VLOOKUP($D2013,商品マスタ,2,FALSE)</f>
        <v>ドリンク</v>
      </c>
      <c r="F2013" t="str">
        <f>VLOOKUP($D2013,商品マスタ,3,FALSE)</f>
        <v>ドリンクバー</v>
      </c>
      <c r="G2013" s="5">
        <v>350</v>
      </c>
      <c r="H2013">
        <v>3</v>
      </c>
      <c r="I2013" s="5">
        <f t="shared" si="31"/>
        <v>1050</v>
      </c>
    </row>
    <row r="2014" spans="1:9" x14ac:dyDescent="0.4">
      <c r="A2014">
        <v>110906</v>
      </c>
      <c r="B2014" s="1">
        <v>44139</v>
      </c>
      <c r="C2014" s="2">
        <v>0.51388888888888895</v>
      </c>
      <c r="D2014">
        <v>601</v>
      </c>
      <c r="E2014" t="str">
        <f>VLOOKUP($D2014,商品マスタ,2,FALSE)</f>
        <v>デザート</v>
      </c>
      <c r="F2014" t="str">
        <f>VLOOKUP($D2014,商品マスタ,3,FALSE)</f>
        <v>アップルパイ</v>
      </c>
      <c r="G2014" s="5">
        <v>500</v>
      </c>
      <c r="H2014">
        <v>3</v>
      </c>
      <c r="I2014" s="5">
        <f t="shared" si="31"/>
        <v>1500</v>
      </c>
    </row>
    <row r="2015" spans="1:9" x14ac:dyDescent="0.4">
      <c r="A2015">
        <v>110907</v>
      </c>
      <c r="B2015" s="1">
        <v>44139</v>
      </c>
      <c r="C2015" s="2">
        <v>0.51388888888888895</v>
      </c>
      <c r="D2015">
        <v>109</v>
      </c>
      <c r="E2015" t="str">
        <f>VLOOKUP($D2015,商品マスタ,2,FALSE)</f>
        <v>パスタ</v>
      </c>
      <c r="F2015" t="str">
        <f>VLOOKUP($D2015,商品マスタ,3,FALSE)</f>
        <v>ペペロンチーノ</v>
      </c>
      <c r="G2015" s="5">
        <v>900</v>
      </c>
      <c r="H2015">
        <v>1</v>
      </c>
      <c r="I2015" s="5">
        <f t="shared" si="31"/>
        <v>900</v>
      </c>
    </row>
    <row r="2016" spans="1:9" x14ac:dyDescent="0.4">
      <c r="A2016">
        <v>110907</v>
      </c>
      <c r="B2016" s="1">
        <v>44139</v>
      </c>
      <c r="C2016" s="2">
        <v>0.51388888888888895</v>
      </c>
      <c r="D2016">
        <v>108</v>
      </c>
      <c r="E2016" t="str">
        <f>VLOOKUP($D2016,商品マスタ,2,FALSE)</f>
        <v>パスタ</v>
      </c>
      <c r="F2016" t="str">
        <f>VLOOKUP($D2016,商品マスタ,3,FALSE)</f>
        <v>たらこクリーム</v>
      </c>
      <c r="G2016" s="5">
        <v>1000</v>
      </c>
      <c r="H2016">
        <v>2</v>
      </c>
      <c r="I2016" s="5">
        <f t="shared" si="31"/>
        <v>2000</v>
      </c>
    </row>
    <row r="2017" spans="1:9" x14ac:dyDescent="0.4">
      <c r="A2017">
        <v>110907</v>
      </c>
      <c r="B2017" s="1">
        <v>44139</v>
      </c>
      <c r="C2017" s="2">
        <v>0.51388888888888895</v>
      </c>
      <c r="D2017">
        <v>110</v>
      </c>
      <c r="E2017" t="str">
        <f>VLOOKUP($D2017,商品マスタ,2,FALSE)</f>
        <v>パスタ</v>
      </c>
      <c r="F2017" t="str">
        <f>VLOOKUP($D2017,商品マスタ,3,FALSE)</f>
        <v>キャベツのペペロンチーノ</v>
      </c>
      <c r="G2017" s="5">
        <v>900</v>
      </c>
      <c r="H2017">
        <v>1</v>
      </c>
      <c r="I2017" s="5">
        <f t="shared" si="31"/>
        <v>900</v>
      </c>
    </row>
    <row r="2018" spans="1:9" x14ac:dyDescent="0.4">
      <c r="A2018">
        <v>110907</v>
      </c>
      <c r="B2018" s="1">
        <v>44139</v>
      </c>
      <c r="C2018" s="2">
        <v>0.51388888888888895</v>
      </c>
      <c r="D2018">
        <v>112</v>
      </c>
      <c r="E2018" t="str">
        <f>VLOOKUP($D2018,商品マスタ,2,FALSE)</f>
        <v>パスタ</v>
      </c>
      <c r="F2018" t="str">
        <f>VLOOKUP($D2018,商品マスタ,3,FALSE)</f>
        <v>イカ墨入りパスタ</v>
      </c>
      <c r="G2018" s="5">
        <v>1200</v>
      </c>
      <c r="H2018">
        <v>1</v>
      </c>
      <c r="I2018" s="5">
        <f t="shared" si="31"/>
        <v>1200</v>
      </c>
    </row>
    <row r="2019" spans="1:9" x14ac:dyDescent="0.4">
      <c r="A2019">
        <v>110907</v>
      </c>
      <c r="B2019" s="1">
        <v>44139</v>
      </c>
      <c r="C2019" s="2">
        <v>0.51388888888888895</v>
      </c>
      <c r="D2019">
        <v>901</v>
      </c>
      <c r="E2019" t="str">
        <f>VLOOKUP($D2019,商品マスタ,2,FALSE)</f>
        <v>ドリンク</v>
      </c>
      <c r="F2019" t="str">
        <f>VLOOKUP($D2019,商品マスタ,3,FALSE)</f>
        <v>ドリンクバー</v>
      </c>
      <c r="G2019" s="5">
        <v>350</v>
      </c>
      <c r="H2019">
        <v>3</v>
      </c>
      <c r="I2019" s="5">
        <f t="shared" si="31"/>
        <v>1050</v>
      </c>
    </row>
    <row r="2020" spans="1:9" x14ac:dyDescent="0.4">
      <c r="A2020">
        <v>110908</v>
      </c>
      <c r="B2020" s="1">
        <v>44139</v>
      </c>
      <c r="C2020" s="2">
        <v>0.51388888888888895</v>
      </c>
      <c r="D2020">
        <v>401</v>
      </c>
      <c r="E2020" t="str">
        <f>VLOOKUP($D2020,商品マスタ,2,FALSE)</f>
        <v>ハンバーグ</v>
      </c>
      <c r="F2020" t="str">
        <f>VLOOKUP($D2020,商品マスタ,3,FALSE)</f>
        <v>煮込みハンバーグ</v>
      </c>
      <c r="G2020" s="5">
        <v>1200</v>
      </c>
      <c r="H2020">
        <v>4</v>
      </c>
      <c r="I2020" s="5">
        <f t="shared" si="31"/>
        <v>4800</v>
      </c>
    </row>
    <row r="2021" spans="1:9" x14ac:dyDescent="0.4">
      <c r="A2021">
        <v>110909</v>
      </c>
      <c r="B2021" s="1">
        <v>44139</v>
      </c>
      <c r="C2021" s="2">
        <v>0.52083333333333337</v>
      </c>
      <c r="D2021">
        <v>108</v>
      </c>
      <c r="E2021" t="str">
        <f>VLOOKUP($D2021,商品マスタ,2,FALSE)</f>
        <v>パスタ</v>
      </c>
      <c r="F2021" t="str">
        <f>VLOOKUP($D2021,商品マスタ,3,FALSE)</f>
        <v>たらこクリーム</v>
      </c>
      <c r="G2021" s="5">
        <v>1000</v>
      </c>
      <c r="H2021">
        <v>2</v>
      </c>
      <c r="I2021" s="5">
        <f t="shared" si="31"/>
        <v>2000</v>
      </c>
    </row>
    <row r="2022" spans="1:9" x14ac:dyDescent="0.4">
      <c r="A2022">
        <v>110909</v>
      </c>
      <c r="B2022" s="1">
        <v>44139</v>
      </c>
      <c r="C2022" s="2">
        <v>0.52083333333333337</v>
      </c>
      <c r="D2022">
        <v>107</v>
      </c>
      <c r="E2022" t="str">
        <f>VLOOKUP($D2022,商品マスタ,2,FALSE)</f>
        <v>パスタ</v>
      </c>
      <c r="F2022" t="str">
        <f>VLOOKUP($D2022,商品マスタ,3,FALSE)</f>
        <v>ズワイガニのクリームソース</v>
      </c>
      <c r="G2022" s="5">
        <v>1500</v>
      </c>
      <c r="H2022">
        <v>2</v>
      </c>
      <c r="I2022" s="5">
        <f t="shared" si="31"/>
        <v>3000</v>
      </c>
    </row>
    <row r="2023" spans="1:9" x14ac:dyDescent="0.4">
      <c r="A2023">
        <v>110909</v>
      </c>
      <c r="B2023" s="1">
        <v>44139</v>
      </c>
      <c r="C2023" s="2">
        <v>0.52083333333333337</v>
      </c>
      <c r="D2023">
        <v>501</v>
      </c>
      <c r="E2023" t="str">
        <f>VLOOKUP($D2023,商品マスタ,2,FALSE)</f>
        <v>サラダ</v>
      </c>
      <c r="F2023" t="str">
        <f>VLOOKUP($D2023,商品マスタ,3,FALSE)</f>
        <v>コーンサラダ</v>
      </c>
      <c r="G2023" s="5">
        <v>350</v>
      </c>
      <c r="H2023">
        <v>4</v>
      </c>
      <c r="I2023" s="5">
        <f t="shared" si="31"/>
        <v>1400</v>
      </c>
    </row>
    <row r="2024" spans="1:9" x14ac:dyDescent="0.4">
      <c r="A2024">
        <v>110910</v>
      </c>
      <c r="B2024" s="1">
        <v>44139</v>
      </c>
      <c r="C2024" s="2">
        <v>0.52083333333333337</v>
      </c>
      <c r="D2024">
        <v>102</v>
      </c>
      <c r="E2024" t="str">
        <f>VLOOKUP($D2024,商品マスタ,2,FALSE)</f>
        <v>パスタ</v>
      </c>
      <c r="F2024" t="str">
        <f>VLOOKUP($D2024,商品マスタ,3,FALSE)</f>
        <v>ナスとベーコンのトマトソース</v>
      </c>
      <c r="G2024" s="5">
        <v>900</v>
      </c>
      <c r="H2024">
        <v>2</v>
      </c>
      <c r="I2024" s="5">
        <f t="shared" si="31"/>
        <v>1800</v>
      </c>
    </row>
    <row r="2025" spans="1:9" x14ac:dyDescent="0.4">
      <c r="A2025">
        <v>110911</v>
      </c>
      <c r="B2025" s="1">
        <v>44139</v>
      </c>
      <c r="C2025" s="2">
        <v>0.52083333333333337</v>
      </c>
      <c r="D2025">
        <v>301</v>
      </c>
      <c r="E2025" t="str">
        <f>VLOOKUP($D2025,商品マスタ,2,FALSE)</f>
        <v>ドリア</v>
      </c>
      <c r="F2025" t="str">
        <f>VLOOKUP($D2025,商品マスタ,3,FALSE)</f>
        <v>シーフードドリア</v>
      </c>
      <c r="G2025" s="5">
        <v>900</v>
      </c>
      <c r="H2025">
        <v>2</v>
      </c>
      <c r="I2025" s="5">
        <f t="shared" si="31"/>
        <v>1800</v>
      </c>
    </row>
    <row r="2026" spans="1:9" x14ac:dyDescent="0.4">
      <c r="A2026">
        <v>110912</v>
      </c>
      <c r="B2026" s="1">
        <v>44139</v>
      </c>
      <c r="C2026" s="2">
        <v>0.52083333333333337</v>
      </c>
      <c r="D2026">
        <v>112</v>
      </c>
      <c r="E2026" t="str">
        <f>VLOOKUP($D2026,商品マスタ,2,FALSE)</f>
        <v>パスタ</v>
      </c>
      <c r="F2026" t="str">
        <f>VLOOKUP($D2026,商品マスタ,3,FALSE)</f>
        <v>イカ墨入りパスタ</v>
      </c>
      <c r="G2026" s="5">
        <v>1200</v>
      </c>
      <c r="H2026">
        <v>2</v>
      </c>
      <c r="I2026" s="5">
        <f t="shared" si="31"/>
        <v>2400</v>
      </c>
    </row>
    <row r="2027" spans="1:9" x14ac:dyDescent="0.4">
      <c r="A2027">
        <v>110913</v>
      </c>
      <c r="B2027" s="1">
        <v>44139</v>
      </c>
      <c r="C2027" s="2">
        <v>0.52083333333333337</v>
      </c>
      <c r="D2027">
        <v>101</v>
      </c>
      <c r="E2027" t="str">
        <f>VLOOKUP($D2027,商品マスタ,2,FALSE)</f>
        <v>パスタ</v>
      </c>
      <c r="F2027" t="str">
        <f>VLOOKUP($D2027,商品マスタ,3,FALSE)</f>
        <v>トマトミートソース</v>
      </c>
      <c r="G2027" s="5">
        <v>1000</v>
      </c>
      <c r="H2027">
        <v>3</v>
      </c>
      <c r="I2027" s="5">
        <f t="shared" si="31"/>
        <v>3000</v>
      </c>
    </row>
    <row r="2028" spans="1:9" x14ac:dyDescent="0.4">
      <c r="A2028">
        <v>110913</v>
      </c>
      <c r="B2028" s="1">
        <v>44139</v>
      </c>
      <c r="C2028" s="2">
        <v>0.52083333333333337</v>
      </c>
      <c r="D2028">
        <v>901</v>
      </c>
      <c r="E2028" t="str">
        <f>VLOOKUP($D2028,商品マスタ,2,FALSE)</f>
        <v>ドリンク</v>
      </c>
      <c r="F2028" t="str">
        <f>VLOOKUP($D2028,商品マスタ,3,FALSE)</f>
        <v>ドリンクバー</v>
      </c>
      <c r="G2028" s="5">
        <v>350</v>
      </c>
      <c r="H2028">
        <v>3</v>
      </c>
      <c r="I2028" s="5">
        <f t="shared" si="31"/>
        <v>1050</v>
      </c>
    </row>
    <row r="2029" spans="1:9" x14ac:dyDescent="0.4">
      <c r="A2029">
        <v>110913</v>
      </c>
      <c r="B2029" s="1">
        <v>44139</v>
      </c>
      <c r="C2029" s="2">
        <v>0.52083333333333337</v>
      </c>
      <c r="D2029">
        <v>602</v>
      </c>
      <c r="E2029" t="str">
        <f>VLOOKUP($D2029,商品マスタ,2,FALSE)</f>
        <v>デザート</v>
      </c>
      <c r="F2029" t="str">
        <f>VLOOKUP($D2029,商品マスタ,3,FALSE)</f>
        <v>マンゴープリン</v>
      </c>
      <c r="G2029" s="5">
        <v>500</v>
      </c>
      <c r="H2029">
        <v>3</v>
      </c>
      <c r="I2029" s="5">
        <f t="shared" si="31"/>
        <v>1500</v>
      </c>
    </row>
    <row r="2030" spans="1:9" x14ac:dyDescent="0.4">
      <c r="A2030">
        <v>110914</v>
      </c>
      <c r="B2030" s="1">
        <v>44139</v>
      </c>
      <c r="C2030" s="2">
        <v>0.52777777777777779</v>
      </c>
      <c r="D2030">
        <v>403</v>
      </c>
      <c r="E2030" t="str">
        <f>VLOOKUP($D2030,商品マスタ,2,FALSE)</f>
        <v>ハンバーグ</v>
      </c>
      <c r="F2030" t="str">
        <f>VLOOKUP($D2030,商品マスタ,3,FALSE)</f>
        <v>イタリアンハンバーグ</v>
      </c>
      <c r="G2030" s="5">
        <v>1000</v>
      </c>
      <c r="H2030">
        <v>2</v>
      </c>
      <c r="I2030" s="5">
        <f t="shared" si="31"/>
        <v>2000</v>
      </c>
    </row>
    <row r="2031" spans="1:9" x14ac:dyDescent="0.4">
      <c r="A2031">
        <v>110914</v>
      </c>
      <c r="B2031" s="1">
        <v>44139</v>
      </c>
      <c r="C2031" s="2">
        <v>0.52777777777777779</v>
      </c>
      <c r="D2031">
        <v>901</v>
      </c>
      <c r="E2031" t="str">
        <f>VLOOKUP($D2031,商品マスタ,2,FALSE)</f>
        <v>ドリンク</v>
      </c>
      <c r="F2031" t="str">
        <f>VLOOKUP($D2031,商品マスタ,3,FALSE)</f>
        <v>ドリンクバー</v>
      </c>
      <c r="G2031" s="5">
        <v>350</v>
      </c>
      <c r="H2031">
        <v>2</v>
      </c>
      <c r="I2031" s="5">
        <f t="shared" si="31"/>
        <v>700</v>
      </c>
    </row>
    <row r="2032" spans="1:9" x14ac:dyDescent="0.4">
      <c r="A2032">
        <v>110914</v>
      </c>
      <c r="B2032" s="1">
        <v>44139</v>
      </c>
      <c r="C2032" s="2">
        <v>0.52777777777777779</v>
      </c>
      <c r="D2032">
        <v>603</v>
      </c>
      <c r="E2032" t="str">
        <f>VLOOKUP($D2032,商品マスタ,2,FALSE)</f>
        <v>デザート</v>
      </c>
      <c r="F2032" t="str">
        <f>VLOOKUP($D2032,商品マスタ,3,FALSE)</f>
        <v>イタリアンプリン</v>
      </c>
      <c r="G2032" s="5">
        <v>500</v>
      </c>
      <c r="H2032">
        <v>2</v>
      </c>
      <c r="I2032" s="5">
        <f t="shared" si="31"/>
        <v>1000</v>
      </c>
    </row>
    <row r="2033" spans="1:9" x14ac:dyDescent="0.4">
      <c r="A2033">
        <v>110915</v>
      </c>
      <c r="B2033" s="1">
        <v>44139</v>
      </c>
      <c r="C2033" s="2">
        <v>0.53472222222222221</v>
      </c>
      <c r="D2033">
        <v>403</v>
      </c>
      <c r="E2033" t="str">
        <f>VLOOKUP($D2033,商品マスタ,2,FALSE)</f>
        <v>ハンバーグ</v>
      </c>
      <c r="F2033" t="str">
        <f>VLOOKUP($D2033,商品マスタ,3,FALSE)</f>
        <v>イタリアンハンバーグ</v>
      </c>
      <c r="G2033" s="5">
        <v>1000</v>
      </c>
      <c r="H2033">
        <v>1</v>
      </c>
      <c r="I2033" s="5">
        <f t="shared" si="31"/>
        <v>1000</v>
      </c>
    </row>
    <row r="2034" spans="1:9" x14ac:dyDescent="0.4">
      <c r="A2034">
        <v>110915</v>
      </c>
      <c r="B2034" s="1">
        <v>44139</v>
      </c>
      <c r="C2034" s="2">
        <v>0.53472222222222221</v>
      </c>
      <c r="D2034">
        <v>303</v>
      </c>
      <c r="E2034" t="str">
        <f>VLOOKUP($D2034,商品マスタ,2,FALSE)</f>
        <v>ドリア</v>
      </c>
      <c r="F2034" t="str">
        <f>VLOOKUP($D2034,商品マスタ,3,FALSE)</f>
        <v>イカとエビのドリア</v>
      </c>
      <c r="G2034" s="5">
        <v>900</v>
      </c>
      <c r="H2034">
        <v>1</v>
      </c>
      <c r="I2034" s="5">
        <f t="shared" si="31"/>
        <v>900</v>
      </c>
    </row>
    <row r="2035" spans="1:9" x14ac:dyDescent="0.4">
      <c r="A2035">
        <v>110915</v>
      </c>
      <c r="B2035" s="1">
        <v>44139</v>
      </c>
      <c r="C2035" s="2">
        <v>0.53472222222222221</v>
      </c>
      <c r="D2035">
        <v>304</v>
      </c>
      <c r="E2035" t="str">
        <f>VLOOKUP($D2035,商品マスタ,2,FALSE)</f>
        <v>ドリア</v>
      </c>
      <c r="F2035" t="str">
        <f>VLOOKUP($D2035,商品マスタ,3,FALSE)</f>
        <v>たっぷり野菜ドリア</v>
      </c>
      <c r="G2035" s="5">
        <v>1000</v>
      </c>
      <c r="H2035">
        <v>1</v>
      </c>
      <c r="I2035" s="5">
        <f t="shared" si="31"/>
        <v>1000</v>
      </c>
    </row>
    <row r="2036" spans="1:9" x14ac:dyDescent="0.4">
      <c r="A2036">
        <v>110915</v>
      </c>
      <c r="B2036" s="1">
        <v>44139</v>
      </c>
      <c r="C2036" s="2">
        <v>0.53472222222222221</v>
      </c>
      <c r="D2036">
        <v>107</v>
      </c>
      <c r="E2036" t="str">
        <f>VLOOKUP($D2036,商品マスタ,2,FALSE)</f>
        <v>パスタ</v>
      </c>
      <c r="F2036" t="str">
        <f>VLOOKUP($D2036,商品マスタ,3,FALSE)</f>
        <v>ズワイガニのクリームソース</v>
      </c>
      <c r="G2036" s="5">
        <v>1500</v>
      </c>
      <c r="H2036">
        <v>2</v>
      </c>
      <c r="I2036" s="5">
        <f t="shared" si="31"/>
        <v>3000</v>
      </c>
    </row>
    <row r="2037" spans="1:9" x14ac:dyDescent="0.4">
      <c r="A2037">
        <v>110915</v>
      </c>
      <c r="B2037" s="1">
        <v>44139</v>
      </c>
      <c r="C2037" s="2">
        <v>0.53472222222222221</v>
      </c>
      <c r="D2037">
        <v>901</v>
      </c>
      <c r="E2037" t="str">
        <f>VLOOKUP($D2037,商品マスタ,2,FALSE)</f>
        <v>ドリンク</v>
      </c>
      <c r="F2037" t="str">
        <f>VLOOKUP($D2037,商品マスタ,3,FALSE)</f>
        <v>ドリンクバー</v>
      </c>
      <c r="G2037" s="5">
        <v>350</v>
      </c>
      <c r="H2037">
        <v>3</v>
      </c>
      <c r="I2037" s="5">
        <f t="shared" si="31"/>
        <v>1050</v>
      </c>
    </row>
    <row r="2038" spans="1:9" x14ac:dyDescent="0.4">
      <c r="A2038">
        <v>110915</v>
      </c>
      <c r="B2038" s="1">
        <v>44139</v>
      </c>
      <c r="C2038" s="2">
        <v>0.53472222222222221</v>
      </c>
      <c r="D2038">
        <v>501</v>
      </c>
      <c r="E2038" t="str">
        <f>VLOOKUP($D2038,商品マスタ,2,FALSE)</f>
        <v>サラダ</v>
      </c>
      <c r="F2038" t="str">
        <f>VLOOKUP($D2038,商品マスタ,3,FALSE)</f>
        <v>コーンサラダ</v>
      </c>
      <c r="G2038" s="5">
        <v>350</v>
      </c>
      <c r="H2038">
        <v>3</v>
      </c>
      <c r="I2038" s="5">
        <f t="shared" si="31"/>
        <v>1050</v>
      </c>
    </row>
    <row r="2039" spans="1:9" x14ac:dyDescent="0.4">
      <c r="A2039">
        <v>110916</v>
      </c>
      <c r="B2039" s="1">
        <v>44139</v>
      </c>
      <c r="C2039" s="2">
        <v>0.53819444444444442</v>
      </c>
      <c r="D2039">
        <v>304</v>
      </c>
      <c r="E2039" t="str">
        <f>VLOOKUP($D2039,商品マスタ,2,FALSE)</f>
        <v>ドリア</v>
      </c>
      <c r="F2039" t="str">
        <f>VLOOKUP($D2039,商品マスタ,3,FALSE)</f>
        <v>たっぷり野菜ドリア</v>
      </c>
      <c r="G2039" s="5">
        <v>1000</v>
      </c>
      <c r="H2039">
        <v>3</v>
      </c>
      <c r="I2039" s="5">
        <f t="shared" si="31"/>
        <v>3000</v>
      </c>
    </row>
    <row r="2040" spans="1:9" x14ac:dyDescent="0.4">
      <c r="A2040">
        <v>110916</v>
      </c>
      <c r="B2040" s="1">
        <v>44139</v>
      </c>
      <c r="C2040" s="2">
        <v>0.53819444444444442</v>
      </c>
      <c r="D2040">
        <v>901</v>
      </c>
      <c r="E2040" t="str">
        <f>VLOOKUP($D2040,商品マスタ,2,FALSE)</f>
        <v>ドリンク</v>
      </c>
      <c r="F2040" t="str">
        <f>VLOOKUP($D2040,商品マスタ,3,FALSE)</f>
        <v>ドリンクバー</v>
      </c>
      <c r="G2040" s="5">
        <v>350</v>
      </c>
      <c r="H2040">
        <v>3</v>
      </c>
      <c r="I2040" s="5">
        <f t="shared" si="31"/>
        <v>1050</v>
      </c>
    </row>
    <row r="2041" spans="1:9" x14ac:dyDescent="0.4">
      <c r="A2041">
        <v>110916</v>
      </c>
      <c r="B2041" s="1">
        <v>44139</v>
      </c>
      <c r="C2041" s="2">
        <v>0.53819444444444442</v>
      </c>
      <c r="D2041">
        <v>601</v>
      </c>
      <c r="E2041" t="str">
        <f>VLOOKUP($D2041,商品マスタ,2,FALSE)</f>
        <v>デザート</v>
      </c>
      <c r="F2041" t="str">
        <f>VLOOKUP($D2041,商品マスタ,3,FALSE)</f>
        <v>アップルパイ</v>
      </c>
      <c r="G2041" s="5">
        <v>500</v>
      </c>
      <c r="H2041">
        <v>3</v>
      </c>
      <c r="I2041" s="5">
        <f t="shared" si="31"/>
        <v>1500</v>
      </c>
    </row>
    <row r="2042" spans="1:9" x14ac:dyDescent="0.4">
      <c r="A2042">
        <v>110917</v>
      </c>
      <c r="B2042" s="1">
        <v>44139</v>
      </c>
      <c r="C2042" s="2">
        <v>0.53819444444444442</v>
      </c>
      <c r="D2042">
        <v>109</v>
      </c>
      <c r="E2042" t="str">
        <f>VLOOKUP($D2042,商品マスタ,2,FALSE)</f>
        <v>パスタ</v>
      </c>
      <c r="F2042" t="str">
        <f>VLOOKUP($D2042,商品マスタ,3,FALSE)</f>
        <v>ペペロンチーノ</v>
      </c>
      <c r="G2042" s="5">
        <v>900</v>
      </c>
      <c r="H2042">
        <v>1</v>
      </c>
      <c r="I2042" s="5">
        <f t="shared" si="31"/>
        <v>900</v>
      </c>
    </row>
    <row r="2043" spans="1:9" x14ac:dyDescent="0.4">
      <c r="A2043">
        <v>110917</v>
      </c>
      <c r="B2043" s="1">
        <v>44139</v>
      </c>
      <c r="C2043" s="2">
        <v>0.53819444444444442</v>
      </c>
      <c r="D2043">
        <v>108</v>
      </c>
      <c r="E2043" t="str">
        <f>VLOOKUP($D2043,商品マスタ,2,FALSE)</f>
        <v>パスタ</v>
      </c>
      <c r="F2043" t="str">
        <f>VLOOKUP($D2043,商品マスタ,3,FALSE)</f>
        <v>たらこクリーム</v>
      </c>
      <c r="G2043" s="5">
        <v>1000</v>
      </c>
      <c r="H2043">
        <v>2</v>
      </c>
      <c r="I2043" s="5">
        <f t="shared" si="31"/>
        <v>2000</v>
      </c>
    </row>
    <row r="2044" spans="1:9" x14ac:dyDescent="0.4">
      <c r="A2044">
        <v>110917</v>
      </c>
      <c r="B2044" s="1">
        <v>44139</v>
      </c>
      <c r="C2044" s="2">
        <v>0.53819444444444442</v>
      </c>
      <c r="D2044">
        <v>112</v>
      </c>
      <c r="E2044" t="str">
        <f>VLOOKUP($D2044,商品マスタ,2,FALSE)</f>
        <v>パスタ</v>
      </c>
      <c r="F2044" t="str">
        <f>VLOOKUP($D2044,商品マスタ,3,FALSE)</f>
        <v>イカ墨入りパスタ</v>
      </c>
      <c r="G2044" s="5">
        <v>1200</v>
      </c>
      <c r="H2044">
        <v>1</v>
      </c>
      <c r="I2044" s="5">
        <f t="shared" si="31"/>
        <v>1200</v>
      </c>
    </row>
    <row r="2045" spans="1:9" x14ac:dyDescent="0.4">
      <c r="A2045">
        <v>110917</v>
      </c>
      <c r="B2045" s="1">
        <v>44139</v>
      </c>
      <c r="C2045" s="2">
        <v>0.53819444444444442</v>
      </c>
      <c r="D2045">
        <v>109</v>
      </c>
      <c r="E2045" t="str">
        <f>VLOOKUP($D2045,商品マスタ,2,FALSE)</f>
        <v>パスタ</v>
      </c>
      <c r="F2045" t="str">
        <f>VLOOKUP($D2045,商品マスタ,3,FALSE)</f>
        <v>ペペロンチーノ</v>
      </c>
      <c r="G2045" s="5">
        <v>900</v>
      </c>
      <c r="H2045">
        <v>1</v>
      </c>
      <c r="I2045" s="5">
        <f t="shared" si="31"/>
        <v>900</v>
      </c>
    </row>
    <row r="2046" spans="1:9" x14ac:dyDescent="0.4">
      <c r="A2046">
        <v>110917</v>
      </c>
      <c r="B2046" s="1">
        <v>44139</v>
      </c>
      <c r="C2046" s="2">
        <v>0.53819444444444442</v>
      </c>
      <c r="D2046">
        <v>901</v>
      </c>
      <c r="E2046" t="str">
        <f>VLOOKUP($D2046,商品マスタ,2,FALSE)</f>
        <v>ドリンク</v>
      </c>
      <c r="F2046" t="str">
        <f>VLOOKUP($D2046,商品マスタ,3,FALSE)</f>
        <v>ドリンクバー</v>
      </c>
      <c r="G2046" s="5">
        <v>350</v>
      </c>
      <c r="H2046">
        <v>3</v>
      </c>
      <c r="I2046" s="5">
        <f t="shared" si="31"/>
        <v>1050</v>
      </c>
    </row>
    <row r="2047" spans="1:9" x14ac:dyDescent="0.4">
      <c r="A2047">
        <v>110918</v>
      </c>
      <c r="B2047" s="1">
        <v>44139</v>
      </c>
      <c r="C2047" s="2">
        <v>0.54166666666666663</v>
      </c>
      <c r="D2047">
        <v>501</v>
      </c>
      <c r="E2047" t="str">
        <f>VLOOKUP($D2047,商品マスタ,2,FALSE)</f>
        <v>サラダ</v>
      </c>
      <c r="F2047" t="str">
        <f>VLOOKUP($D2047,商品マスタ,3,FALSE)</f>
        <v>コーンサラダ</v>
      </c>
      <c r="G2047" s="5">
        <v>350</v>
      </c>
      <c r="H2047">
        <v>2</v>
      </c>
      <c r="I2047" s="5">
        <f t="shared" si="31"/>
        <v>700</v>
      </c>
    </row>
    <row r="2048" spans="1:9" x14ac:dyDescent="0.4">
      <c r="A2048">
        <v>110918</v>
      </c>
      <c r="B2048" s="1">
        <v>44139</v>
      </c>
      <c r="C2048" s="2">
        <v>0.54166666666666663</v>
      </c>
      <c r="D2048">
        <v>401</v>
      </c>
      <c r="E2048" t="str">
        <f>VLOOKUP($D2048,商品マスタ,2,FALSE)</f>
        <v>ハンバーグ</v>
      </c>
      <c r="F2048" t="str">
        <f>VLOOKUP($D2048,商品マスタ,3,FALSE)</f>
        <v>煮込みハンバーグ</v>
      </c>
      <c r="G2048" s="5">
        <v>1200</v>
      </c>
      <c r="H2048">
        <v>2</v>
      </c>
      <c r="I2048" s="5">
        <f t="shared" si="31"/>
        <v>2400</v>
      </c>
    </row>
    <row r="2049" spans="1:9" x14ac:dyDescent="0.4">
      <c r="A2049">
        <v>110918</v>
      </c>
      <c r="B2049" s="1">
        <v>44139</v>
      </c>
      <c r="C2049" s="2">
        <v>0.54166666666666663</v>
      </c>
      <c r="D2049">
        <v>901</v>
      </c>
      <c r="E2049" t="str">
        <f>VLOOKUP($D2049,商品マスタ,2,FALSE)</f>
        <v>ドリンク</v>
      </c>
      <c r="F2049" t="str">
        <f>VLOOKUP($D2049,商品マスタ,3,FALSE)</f>
        <v>ドリンクバー</v>
      </c>
      <c r="G2049" s="5">
        <v>350</v>
      </c>
      <c r="H2049">
        <v>2</v>
      </c>
      <c r="I2049" s="5">
        <f t="shared" si="31"/>
        <v>700</v>
      </c>
    </row>
    <row r="2050" spans="1:9" x14ac:dyDescent="0.4">
      <c r="A2050">
        <v>110919</v>
      </c>
      <c r="B2050" s="1">
        <v>44139</v>
      </c>
      <c r="C2050" s="2">
        <v>0.54513888888888884</v>
      </c>
      <c r="D2050">
        <v>901</v>
      </c>
      <c r="E2050" t="str">
        <f>VLOOKUP($D2050,商品マスタ,2,FALSE)</f>
        <v>ドリンク</v>
      </c>
      <c r="F2050" t="str">
        <f>VLOOKUP($D2050,商品マスタ,3,FALSE)</f>
        <v>ドリンクバー</v>
      </c>
      <c r="G2050" s="5">
        <v>350</v>
      </c>
      <c r="H2050">
        <v>2</v>
      </c>
      <c r="I2050" s="5">
        <f t="shared" si="31"/>
        <v>700</v>
      </c>
    </row>
    <row r="2051" spans="1:9" x14ac:dyDescent="0.4">
      <c r="A2051">
        <v>110919</v>
      </c>
      <c r="B2051" s="1">
        <v>44139</v>
      </c>
      <c r="C2051" s="2">
        <v>0.54513888888888884</v>
      </c>
      <c r="D2051">
        <v>902</v>
      </c>
      <c r="E2051" t="str">
        <f>VLOOKUP($D2051,商品マスタ,2,FALSE)</f>
        <v>ドリンク</v>
      </c>
      <c r="F2051" t="str">
        <f>VLOOKUP($D2051,商品マスタ,3,FALSE)</f>
        <v>ドリンクバー（キッズ）</v>
      </c>
      <c r="G2051" s="5">
        <v>200</v>
      </c>
      <c r="H2051">
        <v>4</v>
      </c>
      <c r="I2051" s="5">
        <f t="shared" ref="I2051:I2114" si="32">G2051*H2051</f>
        <v>800</v>
      </c>
    </row>
    <row r="2052" spans="1:9" x14ac:dyDescent="0.4">
      <c r="A2052">
        <v>110920</v>
      </c>
      <c r="B2052" s="1">
        <v>44139</v>
      </c>
      <c r="C2052" s="2">
        <v>0.55208333333333326</v>
      </c>
      <c r="D2052">
        <v>205</v>
      </c>
      <c r="E2052" t="str">
        <f>VLOOKUP($D2052,商品マスタ,2,FALSE)</f>
        <v>ピザ</v>
      </c>
      <c r="F2052" t="str">
        <f>VLOOKUP($D2052,商品マスタ,3,FALSE)</f>
        <v>照り焼きチキン</v>
      </c>
      <c r="G2052" s="5">
        <v>900</v>
      </c>
      <c r="H2052">
        <v>1</v>
      </c>
      <c r="I2052" s="5">
        <f t="shared" si="32"/>
        <v>900</v>
      </c>
    </row>
    <row r="2053" spans="1:9" x14ac:dyDescent="0.4">
      <c r="A2053">
        <v>110920</v>
      </c>
      <c r="B2053" s="1">
        <v>44139</v>
      </c>
      <c r="C2053" s="2">
        <v>0.55208333333333326</v>
      </c>
      <c r="D2053">
        <v>901</v>
      </c>
      <c r="E2053" t="str">
        <f>VLOOKUP($D2053,商品マスタ,2,FALSE)</f>
        <v>ドリンク</v>
      </c>
      <c r="F2053" t="str">
        <f>VLOOKUP($D2053,商品マスタ,3,FALSE)</f>
        <v>ドリンクバー</v>
      </c>
      <c r="G2053" s="5">
        <v>350</v>
      </c>
      <c r="H2053">
        <v>4</v>
      </c>
      <c r="I2053" s="5">
        <f t="shared" si="32"/>
        <v>1400</v>
      </c>
    </row>
    <row r="2054" spans="1:9" x14ac:dyDescent="0.4">
      <c r="A2054">
        <v>110921</v>
      </c>
      <c r="B2054" s="1">
        <v>44139</v>
      </c>
      <c r="C2054" s="2">
        <v>0.55555555555555558</v>
      </c>
      <c r="D2054">
        <v>901</v>
      </c>
      <c r="E2054" t="str">
        <f>VLOOKUP($D2054,商品マスタ,2,FALSE)</f>
        <v>ドリンク</v>
      </c>
      <c r="F2054" t="str">
        <f>VLOOKUP($D2054,商品マスタ,3,FALSE)</f>
        <v>ドリンクバー</v>
      </c>
      <c r="G2054" s="5">
        <v>350</v>
      </c>
      <c r="H2054">
        <v>4</v>
      </c>
      <c r="I2054" s="5">
        <f t="shared" si="32"/>
        <v>1400</v>
      </c>
    </row>
    <row r="2055" spans="1:9" x14ac:dyDescent="0.4">
      <c r="A2055">
        <v>110922</v>
      </c>
      <c r="B2055" s="1">
        <v>44139</v>
      </c>
      <c r="C2055" s="2">
        <v>0.5625</v>
      </c>
      <c r="D2055">
        <v>108</v>
      </c>
      <c r="E2055" t="str">
        <f>VLOOKUP($D2055,商品マスタ,2,FALSE)</f>
        <v>パスタ</v>
      </c>
      <c r="F2055" t="str">
        <f>VLOOKUP($D2055,商品マスタ,3,FALSE)</f>
        <v>たらこクリーム</v>
      </c>
      <c r="G2055" s="5">
        <v>1000</v>
      </c>
      <c r="H2055">
        <v>2</v>
      </c>
      <c r="I2055" s="5">
        <f t="shared" si="32"/>
        <v>2000</v>
      </c>
    </row>
    <row r="2056" spans="1:9" x14ac:dyDescent="0.4">
      <c r="A2056">
        <v>110922</v>
      </c>
      <c r="B2056" s="1">
        <v>44139</v>
      </c>
      <c r="C2056" s="2">
        <v>0.5625</v>
      </c>
      <c r="D2056">
        <v>107</v>
      </c>
      <c r="E2056" t="str">
        <f>VLOOKUP($D2056,商品マスタ,2,FALSE)</f>
        <v>パスタ</v>
      </c>
      <c r="F2056" t="str">
        <f>VLOOKUP($D2056,商品マスタ,3,FALSE)</f>
        <v>ズワイガニのクリームソース</v>
      </c>
      <c r="G2056" s="5">
        <v>1500</v>
      </c>
      <c r="H2056">
        <v>1</v>
      </c>
      <c r="I2056" s="5">
        <f t="shared" si="32"/>
        <v>1500</v>
      </c>
    </row>
    <row r="2057" spans="1:9" x14ac:dyDescent="0.4">
      <c r="A2057">
        <v>110922</v>
      </c>
      <c r="B2057" s="1">
        <v>44139</v>
      </c>
      <c r="C2057" s="2">
        <v>0.5625</v>
      </c>
      <c r="D2057">
        <v>901</v>
      </c>
      <c r="E2057" t="str">
        <f>VLOOKUP($D2057,商品マスタ,2,FALSE)</f>
        <v>ドリンク</v>
      </c>
      <c r="F2057" t="str">
        <f>VLOOKUP($D2057,商品マスタ,3,FALSE)</f>
        <v>ドリンクバー</v>
      </c>
      <c r="G2057" s="5">
        <v>350</v>
      </c>
      <c r="H2057">
        <v>3</v>
      </c>
      <c r="I2057" s="5">
        <f t="shared" si="32"/>
        <v>1050</v>
      </c>
    </row>
    <row r="2058" spans="1:9" x14ac:dyDescent="0.4">
      <c r="A2058">
        <v>110923</v>
      </c>
      <c r="B2058" s="1">
        <v>44139</v>
      </c>
      <c r="C2058" s="2">
        <v>0.56597222222222221</v>
      </c>
      <c r="D2058">
        <v>901</v>
      </c>
      <c r="E2058" t="str">
        <f>VLOOKUP($D2058,商品マスタ,2,FALSE)</f>
        <v>ドリンク</v>
      </c>
      <c r="F2058" t="str">
        <f>VLOOKUP($D2058,商品マスタ,3,FALSE)</f>
        <v>ドリンクバー</v>
      </c>
      <c r="G2058" s="5">
        <v>350</v>
      </c>
      <c r="H2058">
        <v>2</v>
      </c>
      <c r="I2058" s="5">
        <f t="shared" si="32"/>
        <v>700</v>
      </c>
    </row>
    <row r="2059" spans="1:9" x14ac:dyDescent="0.4">
      <c r="A2059">
        <v>110924</v>
      </c>
      <c r="B2059" s="1">
        <v>44139</v>
      </c>
      <c r="C2059" s="2">
        <v>0.56597222222222221</v>
      </c>
      <c r="D2059">
        <v>901</v>
      </c>
      <c r="E2059" t="str">
        <f>VLOOKUP($D2059,商品マスタ,2,FALSE)</f>
        <v>ドリンク</v>
      </c>
      <c r="F2059" t="str">
        <f>VLOOKUP($D2059,商品マスタ,3,FALSE)</f>
        <v>ドリンクバー</v>
      </c>
      <c r="G2059" s="5">
        <v>350</v>
      </c>
      <c r="H2059">
        <v>2</v>
      </c>
      <c r="I2059" s="5">
        <f t="shared" si="32"/>
        <v>700</v>
      </c>
    </row>
    <row r="2060" spans="1:9" x14ac:dyDescent="0.4">
      <c r="A2060">
        <v>110925</v>
      </c>
      <c r="B2060" s="1">
        <v>44139</v>
      </c>
      <c r="C2060" s="2">
        <v>0.56597222222222221</v>
      </c>
      <c r="D2060">
        <v>901</v>
      </c>
      <c r="E2060" t="str">
        <f>VLOOKUP($D2060,商品マスタ,2,FALSE)</f>
        <v>ドリンク</v>
      </c>
      <c r="F2060" t="str">
        <f>VLOOKUP($D2060,商品マスタ,3,FALSE)</f>
        <v>ドリンクバー</v>
      </c>
      <c r="G2060" s="5">
        <v>350</v>
      </c>
      <c r="H2060">
        <v>3</v>
      </c>
      <c r="I2060" s="5">
        <f t="shared" si="32"/>
        <v>1050</v>
      </c>
    </row>
    <row r="2061" spans="1:9" x14ac:dyDescent="0.4">
      <c r="A2061">
        <v>110926</v>
      </c>
      <c r="B2061" s="1">
        <v>44139</v>
      </c>
      <c r="C2061" s="2">
        <v>0.56944444444444442</v>
      </c>
      <c r="D2061">
        <v>101</v>
      </c>
      <c r="E2061" t="str">
        <f>VLOOKUP($D2061,商品マスタ,2,FALSE)</f>
        <v>パスタ</v>
      </c>
      <c r="F2061" t="str">
        <f>VLOOKUP($D2061,商品マスタ,3,FALSE)</f>
        <v>トマトミートソース</v>
      </c>
      <c r="G2061" s="5">
        <v>1000</v>
      </c>
      <c r="H2061">
        <v>3</v>
      </c>
      <c r="I2061" s="5">
        <f t="shared" si="32"/>
        <v>3000</v>
      </c>
    </row>
    <row r="2062" spans="1:9" x14ac:dyDescent="0.4">
      <c r="A2062">
        <v>110926</v>
      </c>
      <c r="B2062" s="1">
        <v>44139</v>
      </c>
      <c r="C2062" s="2">
        <v>0.56944444444444442</v>
      </c>
      <c r="D2062">
        <v>901</v>
      </c>
      <c r="E2062" t="str">
        <f>VLOOKUP($D2062,商品マスタ,2,FALSE)</f>
        <v>ドリンク</v>
      </c>
      <c r="F2062" t="str">
        <f>VLOOKUP($D2062,商品マスタ,3,FALSE)</f>
        <v>ドリンクバー</v>
      </c>
      <c r="G2062" s="5">
        <v>350</v>
      </c>
      <c r="H2062">
        <v>3</v>
      </c>
      <c r="I2062" s="5">
        <f t="shared" si="32"/>
        <v>1050</v>
      </c>
    </row>
    <row r="2063" spans="1:9" x14ac:dyDescent="0.4">
      <c r="A2063">
        <v>110926</v>
      </c>
      <c r="B2063" s="1">
        <v>44139</v>
      </c>
      <c r="C2063" s="2">
        <v>0.56944444444444442</v>
      </c>
      <c r="D2063">
        <v>602</v>
      </c>
      <c r="E2063" t="str">
        <f>VLOOKUP($D2063,商品マスタ,2,FALSE)</f>
        <v>デザート</v>
      </c>
      <c r="F2063" t="str">
        <f>VLOOKUP($D2063,商品マスタ,3,FALSE)</f>
        <v>マンゴープリン</v>
      </c>
      <c r="G2063" s="5">
        <v>500</v>
      </c>
      <c r="H2063">
        <v>3</v>
      </c>
      <c r="I2063" s="5">
        <f t="shared" si="32"/>
        <v>1500</v>
      </c>
    </row>
    <row r="2064" spans="1:9" x14ac:dyDescent="0.4">
      <c r="A2064">
        <v>110927</v>
      </c>
      <c r="B2064" s="1">
        <v>44139</v>
      </c>
      <c r="C2064" s="2">
        <v>0.57291666666666663</v>
      </c>
      <c r="D2064">
        <v>401</v>
      </c>
      <c r="E2064" t="str">
        <f>VLOOKUP($D2064,商品マスタ,2,FALSE)</f>
        <v>ハンバーグ</v>
      </c>
      <c r="F2064" t="str">
        <f>VLOOKUP($D2064,商品マスタ,3,FALSE)</f>
        <v>煮込みハンバーグ</v>
      </c>
      <c r="G2064" s="5">
        <v>1200</v>
      </c>
      <c r="H2064">
        <v>3</v>
      </c>
      <c r="I2064" s="5">
        <f t="shared" si="32"/>
        <v>3600</v>
      </c>
    </row>
    <row r="2065" spans="1:9" x14ac:dyDescent="0.4">
      <c r="A2065">
        <v>110927</v>
      </c>
      <c r="B2065" s="1">
        <v>44139</v>
      </c>
      <c r="C2065" s="2">
        <v>0.57291666666666663</v>
      </c>
      <c r="D2065">
        <v>901</v>
      </c>
      <c r="E2065" t="str">
        <f>VLOOKUP($D2065,商品マスタ,2,FALSE)</f>
        <v>ドリンク</v>
      </c>
      <c r="F2065" t="str">
        <f>VLOOKUP($D2065,商品マスタ,3,FALSE)</f>
        <v>ドリンクバー</v>
      </c>
      <c r="G2065" s="5">
        <v>350</v>
      </c>
      <c r="H2065">
        <v>3</v>
      </c>
      <c r="I2065" s="5">
        <f t="shared" si="32"/>
        <v>1050</v>
      </c>
    </row>
    <row r="2066" spans="1:9" x14ac:dyDescent="0.4">
      <c r="A2066">
        <v>110927</v>
      </c>
      <c r="B2066" s="1">
        <v>44139</v>
      </c>
      <c r="C2066" s="2">
        <v>0.57291666666666663</v>
      </c>
      <c r="D2066">
        <v>602</v>
      </c>
      <c r="E2066" t="str">
        <f>VLOOKUP($D2066,商品マスタ,2,FALSE)</f>
        <v>デザート</v>
      </c>
      <c r="F2066" t="str">
        <f>VLOOKUP($D2066,商品マスタ,3,FALSE)</f>
        <v>マンゴープリン</v>
      </c>
      <c r="G2066" s="5">
        <v>500</v>
      </c>
      <c r="H2066">
        <v>3</v>
      </c>
      <c r="I2066" s="5">
        <f t="shared" si="32"/>
        <v>1500</v>
      </c>
    </row>
    <row r="2067" spans="1:9" x14ac:dyDescent="0.4">
      <c r="A2067">
        <v>110928</v>
      </c>
      <c r="B2067" s="1">
        <v>44139</v>
      </c>
      <c r="C2067" s="2">
        <v>0.57638888888888884</v>
      </c>
      <c r="D2067">
        <v>106</v>
      </c>
      <c r="E2067" t="str">
        <f>VLOOKUP($D2067,商品マスタ,2,FALSE)</f>
        <v>パスタ</v>
      </c>
      <c r="F2067" t="str">
        <f>VLOOKUP($D2067,商品マスタ,3,FALSE)</f>
        <v>ほうれん草のクリームソース</v>
      </c>
      <c r="G2067" s="5">
        <v>1200</v>
      </c>
      <c r="H2067">
        <v>2</v>
      </c>
      <c r="I2067" s="5">
        <f t="shared" si="32"/>
        <v>2400</v>
      </c>
    </row>
    <row r="2068" spans="1:9" x14ac:dyDescent="0.4">
      <c r="A2068">
        <v>110928</v>
      </c>
      <c r="B2068" s="1">
        <v>44139</v>
      </c>
      <c r="C2068" s="2">
        <v>0.57638888888888884</v>
      </c>
      <c r="D2068">
        <v>501</v>
      </c>
      <c r="E2068" t="str">
        <f>VLOOKUP($D2068,商品マスタ,2,FALSE)</f>
        <v>サラダ</v>
      </c>
      <c r="F2068" t="str">
        <f>VLOOKUP($D2068,商品マスタ,3,FALSE)</f>
        <v>コーンサラダ</v>
      </c>
      <c r="G2068" s="5">
        <v>350</v>
      </c>
      <c r="H2068">
        <v>2</v>
      </c>
      <c r="I2068" s="5">
        <f t="shared" si="32"/>
        <v>700</v>
      </c>
    </row>
    <row r="2069" spans="1:9" x14ac:dyDescent="0.4">
      <c r="A2069">
        <v>110928</v>
      </c>
      <c r="B2069" s="1">
        <v>44139</v>
      </c>
      <c r="C2069" s="2">
        <v>0.57638888888888884</v>
      </c>
      <c r="D2069">
        <v>401</v>
      </c>
      <c r="E2069" t="str">
        <f>VLOOKUP($D2069,商品マスタ,2,FALSE)</f>
        <v>ハンバーグ</v>
      </c>
      <c r="F2069" t="str">
        <f>VLOOKUP($D2069,商品マスタ,3,FALSE)</f>
        <v>煮込みハンバーグ</v>
      </c>
      <c r="G2069" s="5">
        <v>1200</v>
      </c>
      <c r="H2069">
        <v>2</v>
      </c>
      <c r="I2069" s="5">
        <f t="shared" si="32"/>
        <v>2400</v>
      </c>
    </row>
    <row r="2070" spans="1:9" x14ac:dyDescent="0.4">
      <c r="A2070">
        <v>110928</v>
      </c>
      <c r="B2070" s="1">
        <v>44139</v>
      </c>
      <c r="C2070" s="2">
        <v>0.57638888888888884</v>
      </c>
      <c r="D2070">
        <v>101</v>
      </c>
      <c r="E2070" t="str">
        <f>VLOOKUP($D2070,商品マスタ,2,FALSE)</f>
        <v>パスタ</v>
      </c>
      <c r="F2070" t="str">
        <f>VLOOKUP($D2070,商品マスタ,3,FALSE)</f>
        <v>トマトミートソース</v>
      </c>
      <c r="G2070" s="5">
        <v>1000</v>
      </c>
      <c r="H2070">
        <v>1</v>
      </c>
      <c r="I2070" s="5">
        <f t="shared" si="32"/>
        <v>1000</v>
      </c>
    </row>
    <row r="2071" spans="1:9" x14ac:dyDescent="0.4">
      <c r="A2071">
        <v>110928</v>
      </c>
      <c r="B2071" s="1">
        <v>44139</v>
      </c>
      <c r="C2071" s="2">
        <v>0.57638888888888884</v>
      </c>
      <c r="D2071">
        <v>901</v>
      </c>
      <c r="E2071" t="str">
        <f>VLOOKUP($D2071,商品マスタ,2,FALSE)</f>
        <v>ドリンク</v>
      </c>
      <c r="F2071" t="str">
        <f>VLOOKUP($D2071,商品マスタ,3,FALSE)</f>
        <v>ドリンクバー</v>
      </c>
      <c r="G2071" s="5">
        <v>350</v>
      </c>
      <c r="H2071">
        <v>3</v>
      </c>
      <c r="I2071" s="5">
        <f t="shared" si="32"/>
        <v>1050</v>
      </c>
    </row>
    <row r="2072" spans="1:9" x14ac:dyDescent="0.4">
      <c r="A2072">
        <v>110928</v>
      </c>
      <c r="B2072" s="1">
        <v>44139</v>
      </c>
      <c r="C2072" s="2">
        <v>0.57638888888888884</v>
      </c>
      <c r="D2072">
        <v>501</v>
      </c>
      <c r="E2072" t="str">
        <f>VLOOKUP($D2072,商品マスタ,2,FALSE)</f>
        <v>サラダ</v>
      </c>
      <c r="F2072" t="str">
        <f>VLOOKUP($D2072,商品マスタ,3,FALSE)</f>
        <v>コーンサラダ</v>
      </c>
      <c r="G2072" s="5">
        <v>350</v>
      </c>
      <c r="H2072">
        <v>1</v>
      </c>
      <c r="I2072" s="5">
        <f t="shared" si="32"/>
        <v>350</v>
      </c>
    </row>
    <row r="2073" spans="1:9" x14ac:dyDescent="0.4">
      <c r="A2073">
        <v>110929</v>
      </c>
      <c r="B2073" s="1">
        <v>44139</v>
      </c>
      <c r="C2073" s="2">
        <v>0.57986111111111105</v>
      </c>
      <c r="D2073">
        <v>305</v>
      </c>
      <c r="E2073" t="str">
        <f>VLOOKUP($D2073,商品マスタ,2,FALSE)</f>
        <v>ドリア</v>
      </c>
      <c r="F2073" t="str">
        <f>VLOOKUP($D2073,商品マスタ,3,FALSE)</f>
        <v>チキンドリア</v>
      </c>
      <c r="G2073" s="5">
        <v>1000</v>
      </c>
      <c r="H2073">
        <v>2</v>
      </c>
      <c r="I2073" s="5">
        <f t="shared" si="32"/>
        <v>2000</v>
      </c>
    </row>
    <row r="2074" spans="1:9" x14ac:dyDescent="0.4">
      <c r="A2074">
        <v>110929</v>
      </c>
      <c r="B2074" s="1">
        <v>44139</v>
      </c>
      <c r="C2074" s="2">
        <v>0.57986111111111105</v>
      </c>
      <c r="D2074">
        <v>901</v>
      </c>
      <c r="E2074" t="str">
        <f>VLOOKUP($D2074,商品マスタ,2,FALSE)</f>
        <v>ドリンク</v>
      </c>
      <c r="F2074" t="str">
        <f>VLOOKUP($D2074,商品マスタ,3,FALSE)</f>
        <v>ドリンクバー</v>
      </c>
      <c r="G2074" s="5">
        <v>350</v>
      </c>
      <c r="H2074">
        <v>2</v>
      </c>
      <c r="I2074" s="5">
        <f t="shared" si="32"/>
        <v>700</v>
      </c>
    </row>
    <row r="2075" spans="1:9" x14ac:dyDescent="0.4">
      <c r="A2075">
        <v>110929</v>
      </c>
      <c r="B2075" s="1">
        <v>44139</v>
      </c>
      <c r="C2075" s="2">
        <v>0.57986111111111105</v>
      </c>
      <c r="D2075">
        <v>604</v>
      </c>
      <c r="E2075" t="str">
        <f>VLOOKUP($D2075,商品マスタ,2,FALSE)</f>
        <v>デザート</v>
      </c>
      <c r="F2075" t="str">
        <f>VLOOKUP($D2075,商品マスタ,3,FALSE)</f>
        <v>コーヒーゼリー</v>
      </c>
      <c r="G2075" s="5">
        <v>300</v>
      </c>
      <c r="H2075">
        <v>2</v>
      </c>
      <c r="I2075" s="5">
        <f t="shared" si="32"/>
        <v>600</v>
      </c>
    </row>
    <row r="2076" spans="1:9" x14ac:dyDescent="0.4">
      <c r="A2076">
        <v>110930</v>
      </c>
      <c r="B2076" s="1">
        <v>44139</v>
      </c>
      <c r="C2076" s="2">
        <v>0.57986111111111105</v>
      </c>
      <c r="D2076">
        <v>101</v>
      </c>
      <c r="E2076" t="str">
        <f>VLOOKUP($D2076,商品マスタ,2,FALSE)</f>
        <v>パスタ</v>
      </c>
      <c r="F2076" t="str">
        <f>VLOOKUP($D2076,商品マスタ,3,FALSE)</f>
        <v>トマトミートソース</v>
      </c>
      <c r="G2076" s="5">
        <v>1000</v>
      </c>
      <c r="H2076">
        <v>2</v>
      </c>
      <c r="I2076" s="5">
        <f t="shared" si="32"/>
        <v>2000</v>
      </c>
    </row>
    <row r="2077" spans="1:9" x14ac:dyDescent="0.4">
      <c r="A2077">
        <v>110930</v>
      </c>
      <c r="B2077" s="1">
        <v>44139</v>
      </c>
      <c r="C2077" s="2">
        <v>0.57986111111111105</v>
      </c>
      <c r="D2077">
        <v>102</v>
      </c>
      <c r="E2077" t="str">
        <f>VLOOKUP($D2077,商品マスタ,2,FALSE)</f>
        <v>パスタ</v>
      </c>
      <c r="F2077" t="str">
        <f>VLOOKUP($D2077,商品マスタ,3,FALSE)</f>
        <v>ナスとベーコンのトマトソース</v>
      </c>
      <c r="G2077" s="5">
        <v>900</v>
      </c>
      <c r="H2077">
        <v>2</v>
      </c>
      <c r="I2077" s="5">
        <f t="shared" si="32"/>
        <v>1800</v>
      </c>
    </row>
    <row r="2078" spans="1:9" x14ac:dyDescent="0.4">
      <c r="A2078">
        <v>110930</v>
      </c>
      <c r="B2078" s="1">
        <v>44139</v>
      </c>
      <c r="C2078" s="2">
        <v>0.57986111111111105</v>
      </c>
      <c r="D2078">
        <v>103</v>
      </c>
      <c r="E2078" t="str">
        <f>VLOOKUP($D2078,商品マスタ,2,FALSE)</f>
        <v>パスタ</v>
      </c>
      <c r="F2078" t="str">
        <f>VLOOKUP($D2078,商品マスタ,3,FALSE)</f>
        <v>ペスカトーレ</v>
      </c>
      <c r="G2078" s="5">
        <v>1500</v>
      </c>
      <c r="H2078">
        <v>1</v>
      </c>
      <c r="I2078" s="5">
        <f t="shared" si="32"/>
        <v>1500</v>
      </c>
    </row>
    <row r="2079" spans="1:9" x14ac:dyDescent="0.4">
      <c r="A2079">
        <v>110930</v>
      </c>
      <c r="B2079" s="1">
        <v>44139</v>
      </c>
      <c r="C2079" s="2">
        <v>0.57986111111111105</v>
      </c>
      <c r="D2079">
        <v>104</v>
      </c>
      <c r="E2079" t="str">
        <f>VLOOKUP($D2079,商品マスタ,2,FALSE)</f>
        <v>パスタ</v>
      </c>
      <c r="F2079" t="str">
        <f>VLOOKUP($D2079,商品マスタ,3,FALSE)</f>
        <v>アラビアータ</v>
      </c>
      <c r="G2079" s="5">
        <v>900</v>
      </c>
      <c r="H2079">
        <v>1</v>
      </c>
      <c r="I2079" s="5">
        <f t="shared" si="32"/>
        <v>900</v>
      </c>
    </row>
    <row r="2080" spans="1:9" x14ac:dyDescent="0.4">
      <c r="A2080">
        <v>110930</v>
      </c>
      <c r="B2080" s="1">
        <v>44139</v>
      </c>
      <c r="C2080" s="2">
        <v>0.57986111111111105</v>
      </c>
      <c r="D2080">
        <v>901</v>
      </c>
      <c r="E2080" t="str">
        <f>VLOOKUP($D2080,商品マスタ,2,FALSE)</f>
        <v>ドリンク</v>
      </c>
      <c r="F2080" t="str">
        <f>VLOOKUP($D2080,商品マスタ,3,FALSE)</f>
        <v>ドリンクバー</v>
      </c>
      <c r="G2080" s="5">
        <v>350</v>
      </c>
      <c r="H2080">
        <v>3</v>
      </c>
      <c r="I2080" s="5">
        <f t="shared" si="32"/>
        <v>1050</v>
      </c>
    </row>
    <row r="2081" spans="1:9" x14ac:dyDescent="0.4">
      <c r="A2081">
        <v>110931</v>
      </c>
      <c r="B2081" s="1">
        <v>44139</v>
      </c>
      <c r="C2081" s="2">
        <v>0.58333333333333326</v>
      </c>
      <c r="D2081">
        <v>202</v>
      </c>
      <c r="E2081" t="str">
        <f>VLOOKUP($D2081,商品マスタ,2,FALSE)</f>
        <v>ピザ</v>
      </c>
      <c r="F2081" t="str">
        <f>VLOOKUP($D2081,商品マスタ,3,FALSE)</f>
        <v>フレッシュバジルのマルゲリータ</v>
      </c>
      <c r="G2081" s="5">
        <v>1000</v>
      </c>
      <c r="H2081">
        <v>2</v>
      </c>
      <c r="I2081" s="5">
        <f t="shared" si="32"/>
        <v>2000</v>
      </c>
    </row>
    <row r="2082" spans="1:9" x14ac:dyDescent="0.4">
      <c r="A2082">
        <v>110931</v>
      </c>
      <c r="B2082" s="1">
        <v>44139</v>
      </c>
      <c r="C2082" s="2">
        <v>0.58333333333333326</v>
      </c>
      <c r="D2082">
        <v>901</v>
      </c>
      <c r="E2082" t="str">
        <f>VLOOKUP($D2082,商品マスタ,2,FALSE)</f>
        <v>ドリンク</v>
      </c>
      <c r="F2082" t="str">
        <f>VLOOKUP($D2082,商品マスタ,3,FALSE)</f>
        <v>ドリンクバー</v>
      </c>
      <c r="G2082" s="5">
        <v>350</v>
      </c>
      <c r="H2082">
        <v>4</v>
      </c>
      <c r="I2082" s="5">
        <f t="shared" si="32"/>
        <v>1400</v>
      </c>
    </row>
    <row r="2083" spans="1:9" x14ac:dyDescent="0.4">
      <c r="A2083">
        <v>110931</v>
      </c>
      <c r="B2083" s="1">
        <v>44139</v>
      </c>
      <c r="C2083" s="2">
        <v>0.58333333333333326</v>
      </c>
      <c r="D2083">
        <v>601</v>
      </c>
      <c r="E2083" t="str">
        <f>VLOOKUP($D2083,商品マスタ,2,FALSE)</f>
        <v>デザート</v>
      </c>
      <c r="F2083" t="str">
        <f>VLOOKUP($D2083,商品マスタ,3,FALSE)</f>
        <v>アップルパイ</v>
      </c>
      <c r="G2083" s="5">
        <v>500</v>
      </c>
      <c r="H2083">
        <v>2</v>
      </c>
      <c r="I2083" s="5">
        <f t="shared" si="32"/>
        <v>1000</v>
      </c>
    </row>
    <row r="2084" spans="1:9" x14ac:dyDescent="0.4">
      <c r="A2084">
        <v>110932</v>
      </c>
      <c r="B2084" s="1">
        <v>44139</v>
      </c>
      <c r="C2084" s="2">
        <v>0.59722222222222221</v>
      </c>
      <c r="D2084">
        <v>401</v>
      </c>
      <c r="E2084" t="str">
        <f>VLOOKUP($D2084,商品マスタ,2,FALSE)</f>
        <v>ハンバーグ</v>
      </c>
      <c r="F2084" t="str">
        <f>VLOOKUP($D2084,商品マスタ,3,FALSE)</f>
        <v>煮込みハンバーグ</v>
      </c>
      <c r="G2084" s="5">
        <v>1200</v>
      </c>
      <c r="H2084">
        <v>2</v>
      </c>
      <c r="I2084" s="5">
        <f t="shared" si="32"/>
        <v>2400</v>
      </c>
    </row>
    <row r="2085" spans="1:9" x14ac:dyDescent="0.4">
      <c r="A2085">
        <v>110932</v>
      </c>
      <c r="B2085" s="1">
        <v>44139</v>
      </c>
      <c r="C2085" s="2">
        <v>0.59722222222222221</v>
      </c>
      <c r="D2085">
        <v>502</v>
      </c>
      <c r="E2085" t="str">
        <f>VLOOKUP($D2085,商品マスタ,2,FALSE)</f>
        <v>サラダ</v>
      </c>
      <c r="F2085" t="str">
        <f>VLOOKUP($D2085,商品マスタ,3,FALSE)</f>
        <v>ポテトサラダ</v>
      </c>
      <c r="G2085" s="5">
        <v>350</v>
      </c>
      <c r="H2085">
        <v>2</v>
      </c>
      <c r="I2085" s="5">
        <f t="shared" si="32"/>
        <v>700</v>
      </c>
    </row>
    <row r="2086" spans="1:9" x14ac:dyDescent="0.4">
      <c r="A2086">
        <v>110932</v>
      </c>
      <c r="B2086" s="1">
        <v>44139</v>
      </c>
      <c r="C2086" s="2">
        <v>0.59722222222222221</v>
      </c>
      <c r="D2086">
        <v>901</v>
      </c>
      <c r="E2086" t="str">
        <f>VLOOKUP($D2086,商品マスタ,2,FALSE)</f>
        <v>ドリンク</v>
      </c>
      <c r="F2086" t="str">
        <f>VLOOKUP($D2086,商品マスタ,3,FALSE)</f>
        <v>ドリンクバー</v>
      </c>
      <c r="G2086" s="5">
        <v>350</v>
      </c>
      <c r="H2086">
        <v>2</v>
      </c>
      <c r="I2086" s="5">
        <f t="shared" si="32"/>
        <v>700</v>
      </c>
    </row>
    <row r="2087" spans="1:9" x14ac:dyDescent="0.4">
      <c r="A2087">
        <v>110933</v>
      </c>
      <c r="B2087" s="1">
        <v>44139</v>
      </c>
      <c r="C2087" s="2">
        <v>0.60416666666666663</v>
      </c>
      <c r="D2087">
        <v>901</v>
      </c>
      <c r="E2087" t="str">
        <f>VLOOKUP($D2087,商品マスタ,2,FALSE)</f>
        <v>ドリンク</v>
      </c>
      <c r="F2087" t="str">
        <f>VLOOKUP($D2087,商品マスタ,3,FALSE)</f>
        <v>ドリンクバー</v>
      </c>
      <c r="G2087" s="5">
        <v>350</v>
      </c>
      <c r="H2087">
        <v>3</v>
      </c>
      <c r="I2087" s="5">
        <f t="shared" si="32"/>
        <v>1050</v>
      </c>
    </row>
    <row r="2088" spans="1:9" x14ac:dyDescent="0.4">
      <c r="A2088">
        <v>110933</v>
      </c>
      <c r="B2088" s="1">
        <v>44139</v>
      </c>
      <c r="C2088" s="2">
        <v>0.60416666666666663</v>
      </c>
      <c r="D2088">
        <v>902</v>
      </c>
      <c r="E2088" t="str">
        <f>VLOOKUP($D2088,商品マスタ,2,FALSE)</f>
        <v>ドリンク</v>
      </c>
      <c r="F2088" t="str">
        <f>VLOOKUP($D2088,商品マスタ,3,FALSE)</f>
        <v>ドリンクバー（キッズ）</v>
      </c>
      <c r="G2088" s="5">
        <v>200</v>
      </c>
      <c r="H2088">
        <v>2</v>
      </c>
      <c r="I2088" s="5">
        <f t="shared" si="32"/>
        <v>400</v>
      </c>
    </row>
    <row r="2089" spans="1:9" x14ac:dyDescent="0.4">
      <c r="A2089">
        <v>110934</v>
      </c>
      <c r="B2089" s="1">
        <v>44139</v>
      </c>
      <c r="C2089" s="2">
        <v>0.60763888888888884</v>
      </c>
      <c r="D2089">
        <v>205</v>
      </c>
      <c r="E2089" t="str">
        <f>VLOOKUP($D2089,商品マスタ,2,FALSE)</f>
        <v>ピザ</v>
      </c>
      <c r="F2089" t="str">
        <f>VLOOKUP($D2089,商品マスタ,3,FALSE)</f>
        <v>照り焼きチキン</v>
      </c>
      <c r="G2089" s="5">
        <v>900</v>
      </c>
      <c r="H2089">
        <v>1</v>
      </c>
      <c r="I2089" s="5">
        <f t="shared" si="32"/>
        <v>900</v>
      </c>
    </row>
    <row r="2090" spans="1:9" x14ac:dyDescent="0.4">
      <c r="A2090">
        <v>110934</v>
      </c>
      <c r="B2090" s="1">
        <v>44139</v>
      </c>
      <c r="C2090" s="2">
        <v>0.60763888888888884</v>
      </c>
      <c r="D2090">
        <v>901</v>
      </c>
      <c r="E2090" t="str">
        <f>VLOOKUP($D2090,商品マスタ,2,FALSE)</f>
        <v>ドリンク</v>
      </c>
      <c r="F2090" t="str">
        <f>VLOOKUP($D2090,商品マスタ,3,FALSE)</f>
        <v>ドリンクバー</v>
      </c>
      <c r="G2090" s="5">
        <v>350</v>
      </c>
      <c r="H2090">
        <v>3</v>
      </c>
      <c r="I2090" s="5">
        <f t="shared" si="32"/>
        <v>1050</v>
      </c>
    </row>
    <row r="2091" spans="1:9" x14ac:dyDescent="0.4">
      <c r="A2091">
        <v>110935</v>
      </c>
      <c r="B2091" s="1">
        <v>44139</v>
      </c>
      <c r="C2091" s="2">
        <v>0.61111111111111105</v>
      </c>
      <c r="D2091">
        <v>901</v>
      </c>
      <c r="E2091" t="str">
        <f>VLOOKUP($D2091,商品マスタ,2,FALSE)</f>
        <v>ドリンク</v>
      </c>
      <c r="F2091" t="str">
        <f>VLOOKUP($D2091,商品マスタ,3,FALSE)</f>
        <v>ドリンクバー</v>
      </c>
      <c r="G2091" s="5">
        <v>350</v>
      </c>
      <c r="H2091">
        <v>4</v>
      </c>
      <c r="I2091" s="5">
        <f t="shared" si="32"/>
        <v>1400</v>
      </c>
    </row>
    <row r="2092" spans="1:9" x14ac:dyDescent="0.4">
      <c r="A2092">
        <v>110936</v>
      </c>
      <c r="B2092" s="1">
        <v>44139</v>
      </c>
      <c r="C2092" s="2">
        <v>0.61458333333333326</v>
      </c>
      <c r="D2092">
        <v>111</v>
      </c>
      <c r="E2092" t="str">
        <f>VLOOKUP($D2092,商品マスタ,2,FALSE)</f>
        <v>パスタ</v>
      </c>
      <c r="F2092" t="str">
        <f>VLOOKUP($D2092,商品マスタ,3,FALSE)</f>
        <v>和風きのこ</v>
      </c>
      <c r="G2092" s="5">
        <v>900</v>
      </c>
      <c r="H2092">
        <v>2</v>
      </c>
      <c r="I2092" s="5">
        <f t="shared" si="32"/>
        <v>1800</v>
      </c>
    </row>
    <row r="2093" spans="1:9" x14ac:dyDescent="0.4">
      <c r="A2093">
        <v>110936</v>
      </c>
      <c r="B2093" s="1">
        <v>44139</v>
      </c>
      <c r="C2093" s="2">
        <v>0.61458333333333326</v>
      </c>
      <c r="D2093">
        <v>901</v>
      </c>
      <c r="E2093" t="str">
        <f>VLOOKUP($D2093,商品マスタ,2,FALSE)</f>
        <v>ドリンク</v>
      </c>
      <c r="F2093" t="str">
        <f>VLOOKUP($D2093,商品マスタ,3,FALSE)</f>
        <v>ドリンクバー</v>
      </c>
      <c r="G2093" s="5">
        <v>350</v>
      </c>
      <c r="H2093">
        <v>2</v>
      </c>
      <c r="I2093" s="5">
        <f t="shared" si="32"/>
        <v>700</v>
      </c>
    </row>
    <row r="2094" spans="1:9" x14ac:dyDescent="0.4">
      <c r="A2094">
        <v>110936</v>
      </c>
      <c r="B2094" s="1">
        <v>44139</v>
      </c>
      <c r="C2094" s="2">
        <v>0.61458333333333326</v>
      </c>
      <c r="D2094">
        <v>503</v>
      </c>
      <c r="E2094" t="str">
        <f>VLOOKUP($D2094,商品マスタ,2,FALSE)</f>
        <v>サラダ</v>
      </c>
      <c r="F2094" t="str">
        <f>VLOOKUP($D2094,商品マスタ,3,FALSE)</f>
        <v>エビとアボカドのサラダ</v>
      </c>
      <c r="G2094" s="5">
        <v>500</v>
      </c>
      <c r="H2094">
        <v>2</v>
      </c>
      <c r="I2094" s="5">
        <f t="shared" si="32"/>
        <v>1000</v>
      </c>
    </row>
    <row r="2095" spans="1:9" x14ac:dyDescent="0.4">
      <c r="A2095">
        <v>110937</v>
      </c>
      <c r="B2095" s="1">
        <v>44139</v>
      </c>
      <c r="C2095" s="2">
        <v>0.61805555555555558</v>
      </c>
      <c r="D2095">
        <v>901</v>
      </c>
      <c r="E2095" t="str">
        <f>VLOOKUP($D2095,商品マスタ,2,FALSE)</f>
        <v>ドリンク</v>
      </c>
      <c r="F2095" t="str">
        <f>VLOOKUP($D2095,商品マスタ,3,FALSE)</f>
        <v>ドリンクバー</v>
      </c>
      <c r="G2095" s="5">
        <v>350</v>
      </c>
      <c r="H2095">
        <v>3</v>
      </c>
      <c r="I2095" s="5">
        <f t="shared" si="32"/>
        <v>1050</v>
      </c>
    </row>
    <row r="2096" spans="1:9" x14ac:dyDescent="0.4">
      <c r="A2096">
        <v>110938</v>
      </c>
      <c r="B2096" s="1">
        <v>44139</v>
      </c>
      <c r="C2096" s="2">
        <v>0.62152777777777779</v>
      </c>
      <c r="D2096">
        <v>901</v>
      </c>
      <c r="E2096" t="str">
        <f>VLOOKUP($D2096,商品マスタ,2,FALSE)</f>
        <v>ドリンク</v>
      </c>
      <c r="F2096" t="str">
        <f>VLOOKUP($D2096,商品マスタ,3,FALSE)</f>
        <v>ドリンクバー</v>
      </c>
      <c r="G2096" s="5">
        <v>350</v>
      </c>
      <c r="H2096">
        <v>3</v>
      </c>
      <c r="I2096" s="5">
        <f t="shared" si="32"/>
        <v>1050</v>
      </c>
    </row>
    <row r="2097" spans="1:9" x14ac:dyDescent="0.4">
      <c r="A2097">
        <v>110939</v>
      </c>
      <c r="B2097" s="1">
        <v>44139</v>
      </c>
      <c r="C2097" s="2">
        <v>0.62152777777777779</v>
      </c>
      <c r="D2097">
        <v>901</v>
      </c>
      <c r="E2097" t="str">
        <f>VLOOKUP($D2097,商品マスタ,2,FALSE)</f>
        <v>ドリンク</v>
      </c>
      <c r="F2097" t="str">
        <f>VLOOKUP($D2097,商品マスタ,3,FALSE)</f>
        <v>ドリンクバー</v>
      </c>
      <c r="G2097" s="5">
        <v>350</v>
      </c>
      <c r="H2097">
        <v>5</v>
      </c>
      <c r="I2097" s="5">
        <f t="shared" si="32"/>
        <v>1750</v>
      </c>
    </row>
    <row r="2098" spans="1:9" x14ac:dyDescent="0.4">
      <c r="A2098">
        <v>110939</v>
      </c>
      <c r="B2098" s="1">
        <v>44139</v>
      </c>
      <c r="C2098" s="2">
        <v>0.62152777777777779</v>
      </c>
      <c r="D2098">
        <v>902</v>
      </c>
      <c r="E2098" t="str">
        <f>VLOOKUP($D2098,商品マスタ,2,FALSE)</f>
        <v>ドリンク</v>
      </c>
      <c r="F2098" t="str">
        <f>VLOOKUP($D2098,商品マスタ,3,FALSE)</f>
        <v>ドリンクバー（キッズ）</v>
      </c>
      <c r="G2098" s="5">
        <v>200</v>
      </c>
      <c r="H2098">
        <v>6</v>
      </c>
      <c r="I2098" s="5">
        <f t="shared" si="32"/>
        <v>1200</v>
      </c>
    </row>
    <row r="2099" spans="1:9" x14ac:dyDescent="0.4">
      <c r="A2099">
        <v>110940</v>
      </c>
      <c r="B2099" s="1">
        <v>44139</v>
      </c>
      <c r="C2099" s="2">
        <v>0.625</v>
      </c>
      <c r="D2099">
        <v>203</v>
      </c>
      <c r="E2099" t="str">
        <f>VLOOKUP($D2099,商品マスタ,2,FALSE)</f>
        <v>ピザ</v>
      </c>
      <c r="F2099" t="str">
        <f>VLOOKUP($D2099,商品マスタ,3,FALSE)</f>
        <v>シーフード</v>
      </c>
      <c r="G2099" s="5">
        <v>900</v>
      </c>
      <c r="H2099">
        <v>2</v>
      </c>
      <c r="I2099" s="5">
        <f t="shared" si="32"/>
        <v>1800</v>
      </c>
    </row>
    <row r="2100" spans="1:9" x14ac:dyDescent="0.4">
      <c r="A2100">
        <v>110940</v>
      </c>
      <c r="B2100" s="1">
        <v>44139</v>
      </c>
      <c r="C2100" s="2">
        <v>0.625</v>
      </c>
      <c r="D2100">
        <v>901</v>
      </c>
      <c r="E2100" t="str">
        <f>VLOOKUP($D2100,商品マスタ,2,FALSE)</f>
        <v>ドリンク</v>
      </c>
      <c r="F2100" t="str">
        <f>VLOOKUP($D2100,商品マスタ,3,FALSE)</f>
        <v>ドリンクバー</v>
      </c>
      <c r="G2100" s="5">
        <v>350</v>
      </c>
      <c r="H2100">
        <v>5</v>
      </c>
      <c r="I2100" s="5">
        <f t="shared" si="32"/>
        <v>1750</v>
      </c>
    </row>
    <row r="2101" spans="1:9" x14ac:dyDescent="0.4">
      <c r="A2101">
        <v>110940</v>
      </c>
      <c r="B2101" s="1">
        <v>44139</v>
      </c>
      <c r="C2101" s="2">
        <v>0.625</v>
      </c>
      <c r="D2101">
        <v>601</v>
      </c>
      <c r="E2101" t="str">
        <f>VLOOKUP($D2101,商品マスタ,2,FALSE)</f>
        <v>デザート</v>
      </c>
      <c r="F2101" t="str">
        <f>VLOOKUP($D2101,商品マスタ,3,FALSE)</f>
        <v>アップルパイ</v>
      </c>
      <c r="G2101" s="5">
        <v>500</v>
      </c>
      <c r="H2101">
        <v>3</v>
      </c>
      <c r="I2101" s="5">
        <f t="shared" si="32"/>
        <v>1500</v>
      </c>
    </row>
    <row r="2102" spans="1:9" x14ac:dyDescent="0.4">
      <c r="A2102">
        <v>110941</v>
      </c>
      <c r="B2102" s="1">
        <v>44139</v>
      </c>
      <c r="C2102" s="2">
        <v>0.62847222222222221</v>
      </c>
      <c r="D2102">
        <v>601</v>
      </c>
      <c r="E2102" t="str">
        <f>VLOOKUP($D2102,商品マスタ,2,FALSE)</f>
        <v>デザート</v>
      </c>
      <c r="F2102" t="str">
        <f>VLOOKUP($D2102,商品マスタ,3,FALSE)</f>
        <v>アップルパイ</v>
      </c>
      <c r="G2102" s="5">
        <v>500</v>
      </c>
      <c r="H2102">
        <v>2</v>
      </c>
      <c r="I2102" s="5">
        <f t="shared" si="32"/>
        <v>1000</v>
      </c>
    </row>
    <row r="2103" spans="1:9" x14ac:dyDescent="0.4">
      <c r="A2103">
        <v>110941</v>
      </c>
      <c r="B2103" s="1">
        <v>44139</v>
      </c>
      <c r="C2103" s="2">
        <v>0.62847222222222221</v>
      </c>
      <c r="D2103">
        <v>901</v>
      </c>
      <c r="E2103" t="str">
        <f>VLOOKUP($D2103,商品マスタ,2,FALSE)</f>
        <v>ドリンク</v>
      </c>
      <c r="F2103" t="str">
        <f>VLOOKUP($D2103,商品マスタ,3,FALSE)</f>
        <v>ドリンクバー</v>
      </c>
      <c r="G2103" s="5">
        <v>350</v>
      </c>
      <c r="H2103">
        <v>2</v>
      </c>
      <c r="I2103" s="5">
        <f t="shared" si="32"/>
        <v>700</v>
      </c>
    </row>
    <row r="2104" spans="1:9" x14ac:dyDescent="0.4">
      <c r="A2104">
        <v>110941</v>
      </c>
      <c r="B2104" s="1">
        <v>44139</v>
      </c>
      <c r="C2104" s="2">
        <v>0.62847222222222221</v>
      </c>
      <c r="D2104">
        <v>902</v>
      </c>
      <c r="E2104" t="str">
        <f>VLOOKUP($D2104,商品マスタ,2,FALSE)</f>
        <v>ドリンク</v>
      </c>
      <c r="F2104" t="str">
        <f>VLOOKUP($D2104,商品マスタ,3,FALSE)</f>
        <v>ドリンクバー（キッズ）</v>
      </c>
      <c r="G2104" s="5">
        <v>200</v>
      </c>
      <c r="H2104">
        <v>2</v>
      </c>
      <c r="I2104" s="5">
        <f t="shared" si="32"/>
        <v>400</v>
      </c>
    </row>
    <row r="2105" spans="1:9" x14ac:dyDescent="0.4">
      <c r="A2105">
        <v>110942</v>
      </c>
      <c r="B2105" s="1">
        <v>44139</v>
      </c>
      <c r="C2105" s="2">
        <v>0.64236111111111105</v>
      </c>
      <c r="D2105">
        <v>901</v>
      </c>
      <c r="E2105" t="str">
        <f>VLOOKUP($D2105,商品マスタ,2,FALSE)</f>
        <v>ドリンク</v>
      </c>
      <c r="F2105" t="str">
        <f>VLOOKUP($D2105,商品マスタ,3,FALSE)</f>
        <v>ドリンクバー</v>
      </c>
      <c r="G2105" s="5">
        <v>350</v>
      </c>
      <c r="H2105">
        <v>3</v>
      </c>
      <c r="I2105" s="5">
        <f t="shared" si="32"/>
        <v>1050</v>
      </c>
    </row>
    <row r="2106" spans="1:9" x14ac:dyDescent="0.4">
      <c r="A2106">
        <v>110942</v>
      </c>
      <c r="B2106" s="1">
        <v>44139</v>
      </c>
      <c r="C2106" s="2">
        <v>0.64236111111111105</v>
      </c>
      <c r="D2106">
        <v>902</v>
      </c>
      <c r="E2106" t="str">
        <f>VLOOKUP($D2106,商品マスタ,2,FALSE)</f>
        <v>ドリンク</v>
      </c>
      <c r="F2106" t="str">
        <f>VLOOKUP($D2106,商品マスタ,3,FALSE)</f>
        <v>ドリンクバー（キッズ）</v>
      </c>
      <c r="G2106" s="5">
        <v>200</v>
      </c>
      <c r="H2106">
        <v>2</v>
      </c>
      <c r="I2106" s="5">
        <f t="shared" si="32"/>
        <v>400</v>
      </c>
    </row>
    <row r="2107" spans="1:9" x14ac:dyDescent="0.4">
      <c r="A2107">
        <v>110942</v>
      </c>
      <c r="B2107" s="1">
        <v>44139</v>
      </c>
      <c r="C2107" s="2">
        <v>0.64236111111111105</v>
      </c>
      <c r="D2107">
        <v>607</v>
      </c>
      <c r="E2107" t="str">
        <f>VLOOKUP($D2107,商品マスタ,2,FALSE)</f>
        <v>デザート</v>
      </c>
      <c r="F2107" t="str">
        <f>VLOOKUP($D2107,商品マスタ,3,FALSE)</f>
        <v>いちごシャーベット</v>
      </c>
      <c r="G2107" s="5">
        <v>300</v>
      </c>
      <c r="H2107">
        <v>2</v>
      </c>
      <c r="I2107" s="5">
        <f t="shared" si="32"/>
        <v>600</v>
      </c>
    </row>
    <row r="2108" spans="1:9" x14ac:dyDescent="0.4">
      <c r="A2108">
        <v>110943</v>
      </c>
      <c r="B2108" s="1">
        <v>44139</v>
      </c>
      <c r="C2108" s="2">
        <v>0.64583333333333326</v>
      </c>
      <c r="D2108">
        <v>102</v>
      </c>
      <c r="E2108" t="str">
        <f>VLOOKUP($D2108,商品マスタ,2,FALSE)</f>
        <v>パスタ</v>
      </c>
      <c r="F2108" t="str">
        <f>VLOOKUP($D2108,商品マスタ,3,FALSE)</f>
        <v>ナスとベーコンのトマトソース</v>
      </c>
      <c r="G2108" s="5">
        <v>900</v>
      </c>
      <c r="H2108">
        <v>1</v>
      </c>
      <c r="I2108" s="5">
        <f t="shared" si="32"/>
        <v>900</v>
      </c>
    </row>
    <row r="2109" spans="1:9" x14ac:dyDescent="0.4">
      <c r="A2109">
        <v>110943</v>
      </c>
      <c r="B2109" s="1">
        <v>44139</v>
      </c>
      <c r="C2109" s="2">
        <v>0.64583333333333326</v>
      </c>
      <c r="D2109">
        <v>901</v>
      </c>
      <c r="E2109" t="str">
        <f>VLOOKUP($D2109,商品マスタ,2,FALSE)</f>
        <v>ドリンク</v>
      </c>
      <c r="F2109" t="str">
        <f>VLOOKUP($D2109,商品マスタ,3,FALSE)</f>
        <v>ドリンクバー</v>
      </c>
      <c r="G2109" s="5">
        <v>350</v>
      </c>
      <c r="H2109">
        <v>3</v>
      </c>
      <c r="I2109" s="5">
        <f t="shared" si="32"/>
        <v>1050</v>
      </c>
    </row>
    <row r="2110" spans="1:9" x14ac:dyDescent="0.4">
      <c r="A2110">
        <v>110944</v>
      </c>
      <c r="B2110" s="1">
        <v>44139</v>
      </c>
      <c r="C2110" s="2">
        <v>0.64930555555555547</v>
      </c>
      <c r="D2110">
        <v>901</v>
      </c>
      <c r="E2110" t="str">
        <f>VLOOKUP($D2110,商品マスタ,2,FALSE)</f>
        <v>ドリンク</v>
      </c>
      <c r="F2110" t="str">
        <f>VLOOKUP($D2110,商品マスタ,3,FALSE)</f>
        <v>ドリンクバー</v>
      </c>
      <c r="G2110" s="5">
        <v>350</v>
      </c>
      <c r="H2110">
        <v>6</v>
      </c>
      <c r="I2110" s="5">
        <f t="shared" si="32"/>
        <v>2100</v>
      </c>
    </row>
    <row r="2111" spans="1:9" x14ac:dyDescent="0.4">
      <c r="A2111">
        <v>110945</v>
      </c>
      <c r="B2111" s="1">
        <v>44139</v>
      </c>
      <c r="C2111" s="2">
        <v>0.65277777777777768</v>
      </c>
      <c r="D2111">
        <v>202</v>
      </c>
      <c r="E2111" t="str">
        <f>VLOOKUP($D2111,商品マスタ,2,FALSE)</f>
        <v>ピザ</v>
      </c>
      <c r="F2111" t="str">
        <f>VLOOKUP($D2111,商品マスタ,3,FALSE)</f>
        <v>フレッシュバジルのマルゲリータ</v>
      </c>
      <c r="G2111" s="5">
        <v>1000</v>
      </c>
      <c r="H2111">
        <v>1</v>
      </c>
      <c r="I2111" s="5">
        <f t="shared" si="32"/>
        <v>1000</v>
      </c>
    </row>
    <row r="2112" spans="1:9" x14ac:dyDescent="0.4">
      <c r="A2112">
        <v>110945</v>
      </c>
      <c r="B2112" s="1">
        <v>44139</v>
      </c>
      <c r="C2112" s="2">
        <v>0.65277777777777768</v>
      </c>
      <c r="D2112">
        <v>206</v>
      </c>
      <c r="E2112" t="str">
        <f>VLOOKUP($D2112,商品マスタ,2,FALSE)</f>
        <v>ピザ</v>
      </c>
      <c r="F2112" t="str">
        <f>VLOOKUP($D2112,商品マスタ,3,FALSE)</f>
        <v>コーン＆ポテト</v>
      </c>
      <c r="G2112" s="5">
        <v>800</v>
      </c>
      <c r="H2112">
        <v>1</v>
      </c>
      <c r="I2112" s="5">
        <f t="shared" si="32"/>
        <v>800</v>
      </c>
    </row>
    <row r="2113" spans="1:9" x14ac:dyDescent="0.4">
      <c r="A2113">
        <v>110945</v>
      </c>
      <c r="B2113" s="1">
        <v>44139</v>
      </c>
      <c r="C2113" s="2">
        <v>0.65277777777777768</v>
      </c>
      <c r="D2113">
        <v>901</v>
      </c>
      <c r="E2113" t="str">
        <f>VLOOKUP($D2113,商品マスタ,2,FALSE)</f>
        <v>ドリンク</v>
      </c>
      <c r="F2113" t="str">
        <f>VLOOKUP($D2113,商品マスタ,3,FALSE)</f>
        <v>ドリンクバー</v>
      </c>
      <c r="G2113" s="5">
        <v>350</v>
      </c>
      <c r="H2113">
        <v>3</v>
      </c>
      <c r="I2113" s="5">
        <f t="shared" si="32"/>
        <v>1050</v>
      </c>
    </row>
    <row r="2114" spans="1:9" x14ac:dyDescent="0.4">
      <c r="A2114">
        <v>110946</v>
      </c>
      <c r="B2114" s="1">
        <v>44139</v>
      </c>
      <c r="C2114" s="2">
        <v>0.65625</v>
      </c>
      <c r="D2114">
        <v>901</v>
      </c>
      <c r="E2114" t="str">
        <f>VLOOKUP($D2114,商品マスタ,2,FALSE)</f>
        <v>ドリンク</v>
      </c>
      <c r="F2114" t="str">
        <f>VLOOKUP($D2114,商品マスタ,3,FALSE)</f>
        <v>ドリンクバー</v>
      </c>
      <c r="G2114" s="5">
        <v>350</v>
      </c>
      <c r="H2114">
        <v>3</v>
      </c>
      <c r="I2114" s="5">
        <f t="shared" si="32"/>
        <v>1050</v>
      </c>
    </row>
    <row r="2115" spans="1:9" x14ac:dyDescent="0.4">
      <c r="A2115">
        <v>110947</v>
      </c>
      <c r="B2115" s="1">
        <v>44139</v>
      </c>
      <c r="C2115" s="2">
        <v>0.65972222222222221</v>
      </c>
      <c r="D2115">
        <v>901</v>
      </c>
      <c r="E2115" t="str">
        <f>VLOOKUP($D2115,商品マスタ,2,FALSE)</f>
        <v>ドリンク</v>
      </c>
      <c r="F2115" t="str">
        <f>VLOOKUP($D2115,商品マスタ,3,FALSE)</f>
        <v>ドリンクバー</v>
      </c>
      <c r="G2115" s="5">
        <v>350</v>
      </c>
      <c r="H2115">
        <v>3</v>
      </c>
      <c r="I2115" s="5">
        <f t="shared" ref="I2115:I2178" si="33">G2115*H2115</f>
        <v>1050</v>
      </c>
    </row>
    <row r="2116" spans="1:9" x14ac:dyDescent="0.4">
      <c r="A2116">
        <v>110948</v>
      </c>
      <c r="B2116" s="1">
        <v>44139</v>
      </c>
      <c r="C2116" s="2">
        <v>0.65972222222222221</v>
      </c>
      <c r="D2116">
        <v>901</v>
      </c>
      <c r="E2116" t="str">
        <f>VLOOKUP($D2116,商品マスタ,2,FALSE)</f>
        <v>ドリンク</v>
      </c>
      <c r="F2116" t="str">
        <f>VLOOKUP($D2116,商品マスタ,3,FALSE)</f>
        <v>ドリンクバー</v>
      </c>
      <c r="G2116" s="5">
        <v>350</v>
      </c>
      <c r="H2116">
        <v>4</v>
      </c>
      <c r="I2116" s="5">
        <f t="shared" si="33"/>
        <v>1400</v>
      </c>
    </row>
    <row r="2117" spans="1:9" x14ac:dyDescent="0.4">
      <c r="A2117">
        <v>110949</v>
      </c>
      <c r="B2117" s="1">
        <v>44139</v>
      </c>
      <c r="C2117" s="2">
        <v>0.66319444444444442</v>
      </c>
      <c r="D2117">
        <v>203</v>
      </c>
      <c r="E2117" t="str">
        <f>VLOOKUP($D2117,商品マスタ,2,FALSE)</f>
        <v>ピザ</v>
      </c>
      <c r="F2117" t="str">
        <f>VLOOKUP($D2117,商品マスタ,3,FALSE)</f>
        <v>シーフード</v>
      </c>
      <c r="G2117" s="5">
        <v>900</v>
      </c>
      <c r="H2117">
        <v>1</v>
      </c>
      <c r="I2117" s="5">
        <f t="shared" si="33"/>
        <v>900</v>
      </c>
    </row>
    <row r="2118" spans="1:9" x14ac:dyDescent="0.4">
      <c r="A2118">
        <v>110949</v>
      </c>
      <c r="B2118" s="1">
        <v>44139</v>
      </c>
      <c r="C2118" s="2">
        <v>0.66319444444444442</v>
      </c>
      <c r="D2118">
        <v>901</v>
      </c>
      <c r="E2118" t="str">
        <f>VLOOKUP($D2118,商品マスタ,2,FALSE)</f>
        <v>ドリンク</v>
      </c>
      <c r="F2118" t="str">
        <f>VLOOKUP($D2118,商品マスタ,3,FALSE)</f>
        <v>ドリンクバー</v>
      </c>
      <c r="G2118" s="5">
        <v>350</v>
      </c>
      <c r="H2118">
        <v>3</v>
      </c>
      <c r="I2118" s="5">
        <f t="shared" si="33"/>
        <v>1050</v>
      </c>
    </row>
    <row r="2119" spans="1:9" x14ac:dyDescent="0.4">
      <c r="A2119">
        <v>110949</v>
      </c>
      <c r="B2119" s="1">
        <v>44139</v>
      </c>
      <c r="C2119" s="2">
        <v>0.66319444444444442</v>
      </c>
      <c r="D2119">
        <v>902</v>
      </c>
      <c r="E2119" t="str">
        <f>VLOOKUP($D2119,商品マスタ,2,FALSE)</f>
        <v>ドリンク</v>
      </c>
      <c r="F2119" t="str">
        <f>VLOOKUP($D2119,商品マスタ,3,FALSE)</f>
        <v>ドリンクバー（キッズ）</v>
      </c>
      <c r="G2119" s="5">
        <v>200</v>
      </c>
      <c r="H2119">
        <v>3</v>
      </c>
      <c r="I2119" s="5">
        <f t="shared" si="33"/>
        <v>600</v>
      </c>
    </row>
    <row r="2120" spans="1:9" x14ac:dyDescent="0.4">
      <c r="A2120">
        <v>110950</v>
      </c>
      <c r="B2120" s="1">
        <v>44139</v>
      </c>
      <c r="C2120" s="2">
        <v>0.66666666666666663</v>
      </c>
      <c r="D2120">
        <v>201</v>
      </c>
      <c r="E2120" t="str">
        <f>VLOOKUP($D2120,商品マスタ,2,FALSE)</f>
        <v>ピザ</v>
      </c>
      <c r="F2120" t="str">
        <f>VLOOKUP($D2120,商品マスタ,3,FALSE)</f>
        <v>マルゲリータ</v>
      </c>
      <c r="G2120" s="5">
        <v>900</v>
      </c>
      <c r="H2120">
        <v>1</v>
      </c>
      <c r="I2120" s="5">
        <f t="shared" si="33"/>
        <v>900</v>
      </c>
    </row>
    <row r="2121" spans="1:9" x14ac:dyDescent="0.4">
      <c r="A2121">
        <v>110950</v>
      </c>
      <c r="B2121" s="1">
        <v>44139</v>
      </c>
      <c r="C2121" s="2">
        <v>0.66666666666666663</v>
      </c>
      <c r="D2121">
        <v>901</v>
      </c>
      <c r="E2121" t="str">
        <f>VLOOKUP($D2121,商品マスタ,2,FALSE)</f>
        <v>ドリンク</v>
      </c>
      <c r="F2121" t="str">
        <f>VLOOKUP($D2121,商品マスタ,3,FALSE)</f>
        <v>ドリンクバー</v>
      </c>
      <c r="G2121" s="5">
        <v>350</v>
      </c>
      <c r="H2121">
        <v>4</v>
      </c>
      <c r="I2121" s="5">
        <f t="shared" si="33"/>
        <v>1400</v>
      </c>
    </row>
    <row r="2122" spans="1:9" x14ac:dyDescent="0.4">
      <c r="A2122">
        <v>110950</v>
      </c>
      <c r="B2122" s="1">
        <v>44139</v>
      </c>
      <c r="C2122" s="2">
        <v>0.66666666666666663</v>
      </c>
      <c r="D2122">
        <v>301</v>
      </c>
      <c r="E2122" t="str">
        <f>VLOOKUP($D2122,商品マスタ,2,FALSE)</f>
        <v>ドリア</v>
      </c>
      <c r="F2122" t="str">
        <f>VLOOKUP($D2122,商品マスタ,3,FALSE)</f>
        <v>シーフードドリア</v>
      </c>
      <c r="G2122" s="5">
        <v>900</v>
      </c>
      <c r="H2122">
        <v>1</v>
      </c>
      <c r="I2122" s="5">
        <f t="shared" si="33"/>
        <v>900</v>
      </c>
    </row>
    <row r="2123" spans="1:9" x14ac:dyDescent="0.4">
      <c r="A2123">
        <v>110950</v>
      </c>
      <c r="B2123" s="1">
        <v>44139</v>
      </c>
      <c r="C2123" s="2">
        <v>0.66666666666666663</v>
      </c>
      <c r="D2123">
        <v>605</v>
      </c>
      <c r="E2123" t="str">
        <f>VLOOKUP($D2123,商品マスタ,2,FALSE)</f>
        <v>デザート</v>
      </c>
      <c r="F2123" t="str">
        <f>VLOOKUP($D2123,商品マスタ,3,FALSE)</f>
        <v>バニラアイス</v>
      </c>
      <c r="G2123" s="5">
        <v>300</v>
      </c>
      <c r="H2123">
        <v>2</v>
      </c>
      <c r="I2123" s="5">
        <f t="shared" si="33"/>
        <v>600</v>
      </c>
    </row>
    <row r="2124" spans="1:9" x14ac:dyDescent="0.4">
      <c r="A2124">
        <v>110951</v>
      </c>
      <c r="B2124" s="1">
        <v>44139</v>
      </c>
      <c r="C2124" s="2">
        <v>0.67013888888888884</v>
      </c>
      <c r="D2124">
        <v>603</v>
      </c>
      <c r="E2124" t="str">
        <f>VLOOKUP($D2124,商品マスタ,2,FALSE)</f>
        <v>デザート</v>
      </c>
      <c r="F2124" t="str">
        <f>VLOOKUP($D2124,商品マスタ,3,FALSE)</f>
        <v>イタリアンプリン</v>
      </c>
      <c r="G2124" s="5">
        <v>500</v>
      </c>
      <c r="H2124">
        <v>4</v>
      </c>
      <c r="I2124" s="5">
        <f t="shared" si="33"/>
        <v>2000</v>
      </c>
    </row>
    <row r="2125" spans="1:9" x14ac:dyDescent="0.4">
      <c r="A2125">
        <v>110951</v>
      </c>
      <c r="B2125" s="1">
        <v>44139</v>
      </c>
      <c r="C2125" s="2">
        <v>0.67013888888888884</v>
      </c>
      <c r="D2125">
        <v>901</v>
      </c>
      <c r="E2125" t="str">
        <f>VLOOKUP($D2125,商品マスタ,2,FALSE)</f>
        <v>ドリンク</v>
      </c>
      <c r="F2125" t="str">
        <f>VLOOKUP($D2125,商品マスタ,3,FALSE)</f>
        <v>ドリンクバー</v>
      </c>
      <c r="G2125" s="5">
        <v>350</v>
      </c>
      <c r="H2125">
        <v>3</v>
      </c>
      <c r="I2125" s="5">
        <f t="shared" si="33"/>
        <v>1050</v>
      </c>
    </row>
    <row r="2126" spans="1:9" x14ac:dyDescent="0.4">
      <c r="A2126">
        <v>110951</v>
      </c>
      <c r="B2126" s="1">
        <v>44139</v>
      </c>
      <c r="C2126" s="2">
        <v>0.67013888888888884</v>
      </c>
      <c r="D2126">
        <v>902</v>
      </c>
      <c r="E2126" t="str">
        <f>VLOOKUP($D2126,商品マスタ,2,FALSE)</f>
        <v>ドリンク</v>
      </c>
      <c r="F2126" t="str">
        <f>VLOOKUP($D2126,商品マスタ,3,FALSE)</f>
        <v>ドリンクバー（キッズ）</v>
      </c>
      <c r="G2126" s="5">
        <v>200</v>
      </c>
      <c r="H2126">
        <v>1</v>
      </c>
      <c r="I2126" s="5">
        <f t="shared" si="33"/>
        <v>200</v>
      </c>
    </row>
    <row r="2127" spans="1:9" x14ac:dyDescent="0.4">
      <c r="A2127">
        <v>110952</v>
      </c>
      <c r="B2127" s="1">
        <v>44139</v>
      </c>
      <c r="C2127" s="2">
        <v>0.68402777777777768</v>
      </c>
      <c r="D2127">
        <v>901</v>
      </c>
      <c r="E2127" t="str">
        <f>VLOOKUP($D2127,商品マスタ,2,FALSE)</f>
        <v>ドリンク</v>
      </c>
      <c r="F2127" t="str">
        <f>VLOOKUP($D2127,商品マスタ,3,FALSE)</f>
        <v>ドリンクバー</v>
      </c>
      <c r="G2127" s="5">
        <v>350</v>
      </c>
      <c r="H2127">
        <v>3</v>
      </c>
      <c r="I2127" s="5">
        <f t="shared" si="33"/>
        <v>1050</v>
      </c>
    </row>
    <row r="2128" spans="1:9" x14ac:dyDescent="0.4">
      <c r="A2128">
        <v>110952</v>
      </c>
      <c r="B2128" s="1">
        <v>44139</v>
      </c>
      <c r="C2128" s="2">
        <v>0.68402777777777768</v>
      </c>
      <c r="D2128">
        <v>902</v>
      </c>
      <c r="E2128" t="str">
        <f>VLOOKUP($D2128,商品マスタ,2,FALSE)</f>
        <v>ドリンク</v>
      </c>
      <c r="F2128" t="str">
        <f>VLOOKUP($D2128,商品マスタ,3,FALSE)</f>
        <v>ドリンクバー（キッズ）</v>
      </c>
      <c r="G2128" s="5">
        <v>200</v>
      </c>
      <c r="H2128">
        <v>4</v>
      </c>
      <c r="I2128" s="5">
        <f t="shared" si="33"/>
        <v>800</v>
      </c>
    </row>
    <row r="2129" spans="1:9" x14ac:dyDescent="0.4">
      <c r="A2129">
        <v>110952</v>
      </c>
      <c r="B2129" s="1">
        <v>44139</v>
      </c>
      <c r="C2129" s="2">
        <v>0.68402777777777768</v>
      </c>
      <c r="D2129">
        <v>607</v>
      </c>
      <c r="E2129" t="str">
        <f>VLOOKUP($D2129,商品マスタ,2,FALSE)</f>
        <v>デザート</v>
      </c>
      <c r="F2129" t="str">
        <f>VLOOKUP($D2129,商品マスタ,3,FALSE)</f>
        <v>いちごシャーベット</v>
      </c>
      <c r="G2129" s="5">
        <v>300</v>
      </c>
      <c r="H2129">
        <v>1</v>
      </c>
      <c r="I2129" s="5">
        <f t="shared" si="33"/>
        <v>300</v>
      </c>
    </row>
    <row r="2130" spans="1:9" x14ac:dyDescent="0.4">
      <c r="A2130">
        <v>110953</v>
      </c>
      <c r="B2130" s="1">
        <v>44139</v>
      </c>
      <c r="C2130" s="2">
        <v>0.68749999999999989</v>
      </c>
      <c r="D2130">
        <v>202</v>
      </c>
      <c r="E2130" t="str">
        <f>VLOOKUP($D2130,商品マスタ,2,FALSE)</f>
        <v>ピザ</v>
      </c>
      <c r="F2130" t="str">
        <f>VLOOKUP($D2130,商品マスタ,3,FALSE)</f>
        <v>フレッシュバジルのマルゲリータ</v>
      </c>
      <c r="G2130" s="5">
        <v>1000</v>
      </c>
      <c r="H2130">
        <v>1</v>
      </c>
      <c r="I2130" s="5">
        <f t="shared" si="33"/>
        <v>1000</v>
      </c>
    </row>
    <row r="2131" spans="1:9" x14ac:dyDescent="0.4">
      <c r="A2131">
        <v>110953</v>
      </c>
      <c r="B2131" s="1">
        <v>44139</v>
      </c>
      <c r="C2131" s="2">
        <v>0.68749999999999989</v>
      </c>
      <c r="D2131">
        <v>901</v>
      </c>
      <c r="E2131" t="str">
        <f>VLOOKUP($D2131,商品マスタ,2,FALSE)</f>
        <v>ドリンク</v>
      </c>
      <c r="F2131" t="str">
        <f>VLOOKUP($D2131,商品マスタ,3,FALSE)</f>
        <v>ドリンクバー</v>
      </c>
      <c r="G2131" s="5">
        <v>350</v>
      </c>
      <c r="H2131">
        <v>4</v>
      </c>
      <c r="I2131" s="5">
        <f t="shared" si="33"/>
        <v>1400</v>
      </c>
    </row>
    <row r="2132" spans="1:9" x14ac:dyDescent="0.4">
      <c r="A2132">
        <v>110954</v>
      </c>
      <c r="B2132" s="1">
        <v>44139</v>
      </c>
      <c r="C2132" s="2">
        <v>0.6909722222222221</v>
      </c>
      <c r="D2132">
        <v>901</v>
      </c>
      <c r="E2132" t="str">
        <f>VLOOKUP($D2132,商品マスタ,2,FALSE)</f>
        <v>ドリンク</v>
      </c>
      <c r="F2132" t="str">
        <f>VLOOKUP($D2132,商品マスタ,3,FALSE)</f>
        <v>ドリンクバー</v>
      </c>
      <c r="G2132" s="5">
        <v>350</v>
      </c>
      <c r="H2132">
        <v>3</v>
      </c>
      <c r="I2132" s="5">
        <f t="shared" si="33"/>
        <v>1050</v>
      </c>
    </row>
    <row r="2133" spans="1:9" x14ac:dyDescent="0.4">
      <c r="A2133">
        <v>110955</v>
      </c>
      <c r="B2133" s="1">
        <v>44139</v>
      </c>
      <c r="C2133" s="2">
        <v>0.69444444444444431</v>
      </c>
      <c r="D2133">
        <v>201</v>
      </c>
      <c r="E2133" t="str">
        <f>VLOOKUP($D2133,商品マスタ,2,FALSE)</f>
        <v>ピザ</v>
      </c>
      <c r="F2133" t="str">
        <f>VLOOKUP($D2133,商品マスタ,3,FALSE)</f>
        <v>マルゲリータ</v>
      </c>
      <c r="G2133" s="5">
        <v>900</v>
      </c>
      <c r="H2133">
        <v>1</v>
      </c>
      <c r="I2133" s="5">
        <f t="shared" si="33"/>
        <v>900</v>
      </c>
    </row>
    <row r="2134" spans="1:9" x14ac:dyDescent="0.4">
      <c r="A2134">
        <v>110955</v>
      </c>
      <c r="B2134" s="1">
        <v>44139</v>
      </c>
      <c r="C2134" s="2">
        <v>0.69444444444444431</v>
      </c>
      <c r="D2134">
        <v>501</v>
      </c>
      <c r="E2134" t="str">
        <f>VLOOKUP($D2134,商品マスタ,2,FALSE)</f>
        <v>サラダ</v>
      </c>
      <c r="F2134" t="str">
        <f>VLOOKUP($D2134,商品マスタ,3,FALSE)</f>
        <v>コーンサラダ</v>
      </c>
      <c r="G2134" s="5">
        <v>350</v>
      </c>
      <c r="H2134">
        <v>1</v>
      </c>
      <c r="I2134" s="5">
        <f t="shared" si="33"/>
        <v>350</v>
      </c>
    </row>
    <row r="2135" spans="1:9" x14ac:dyDescent="0.4">
      <c r="A2135">
        <v>110955</v>
      </c>
      <c r="B2135" s="1">
        <v>44139</v>
      </c>
      <c r="C2135" s="2">
        <v>0.69444444444444431</v>
      </c>
      <c r="D2135">
        <v>301</v>
      </c>
      <c r="E2135" t="str">
        <f>VLOOKUP($D2135,商品マスタ,2,FALSE)</f>
        <v>ドリア</v>
      </c>
      <c r="F2135" t="str">
        <f>VLOOKUP($D2135,商品マスタ,3,FALSE)</f>
        <v>シーフードドリア</v>
      </c>
      <c r="G2135" s="5">
        <v>900</v>
      </c>
      <c r="H2135">
        <v>1</v>
      </c>
      <c r="I2135" s="5">
        <f t="shared" si="33"/>
        <v>900</v>
      </c>
    </row>
    <row r="2136" spans="1:9" x14ac:dyDescent="0.4">
      <c r="A2136">
        <v>110956</v>
      </c>
      <c r="B2136" s="1">
        <v>44139</v>
      </c>
      <c r="C2136" s="2">
        <v>0.69791666666666663</v>
      </c>
      <c r="D2136">
        <v>901</v>
      </c>
      <c r="E2136" t="str">
        <f>VLOOKUP($D2136,商品マスタ,2,FALSE)</f>
        <v>ドリンク</v>
      </c>
      <c r="F2136" t="str">
        <f>VLOOKUP($D2136,商品マスタ,3,FALSE)</f>
        <v>ドリンクバー</v>
      </c>
      <c r="G2136" s="5">
        <v>350</v>
      </c>
      <c r="H2136">
        <v>3</v>
      </c>
      <c r="I2136" s="5">
        <f t="shared" si="33"/>
        <v>1050</v>
      </c>
    </row>
    <row r="2137" spans="1:9" x14ac:dyDescent="0.4">
      <c r="A2137">
        <v>110957</v>
      </c>
      <c r="B2137" s="1">
        <v>44139</v>
      </c>
      <c r="C2137" s="2">
        <v>0.70138888888888884</v>
      </c>
      <c r="D2137">
        <v>901</v>
      </c>
      <c r="E2137" t="str">
        <f>VLOOKUP($D2137,商品マスタ,2,FALSE)</f>
        <v>ドリンク</v>
      </c>
      <c r="F2137" t="str">
        <f>VLOOKUP($D2137,商品マスタ,3,FALSE)</f>
        <v>ドリンクバー</v>
      </c>
      <c r="G2137" s="5">
        <v>350</v>
      </c>
      <c r="H2137">
        <v>3</v>
      </c>
      <c r="I2137" s="5">
        <f t="shared" si="33"/>
        <v>1050</v>
      </c>
    </row>
    <row r="2138" spans="1:9" x14ac:dyDescent="0.4">
      <c r="A2138">
        <v>110957</v>
      </c>
      <c r="B2138" s="1">
        <v>44139</v>
      </c>
      <c r="C2138" s="2">
        <v>0.70138888888888884</v>
      </c>
      <c r="D2138">
        <v>103</v>
      </c>
      <c r="E2138" t="str">
        <f>VLOOKUP($D2138,商品マスタ,2,FALSE)</f>
        <v>パスタ</v>
      </c>
      <c r="F2138" t="str">
        <f>VLOOKUP($D2138,商品マスタ,3,FALSE)</f>
        <v>ペスカトーレ</v>
      </c>
      <c r="G2138" s="5">
        <v>1500</v>
      </c>
      <c r="H2138">
        <v>3</v>
      </c>
      <c r="I2138" s="5">
        <f t="shared" si="33"/>
        <v>4500</v>
      </c>
    </row>
    <row r="2139" spans="1:9" x14ac:dyDescent="0.4">
      <c r="A2139">
        <v>110958</v>
      </c>
      <c r="B2139" s="1">
        <v>44139</v>
      </c>
      <c r="C2139" s="2">
        <v>0.70138888888888884</v>
      </c>
      <c r="D2139">
        <v>901</v>
      </c>
      <c r="E2139" t="str">
        <f>VLOOKUP($D2139,商品マスタ,2,FALSE)</f>
        <v>ドリンク</v>
      </c>
      <c r="F2139" t="str">
        <f>VLOOKUP($D2139,商品マスタ,3,FALSE)</f>
        <v>ドリンクバー</v>
      </c>
      <c r="G2139" s="5">
        <v>350</v>
      </c>
      <c r="H2139">
        <v>2</v>
      </c>
      <c r="I2139" s="5">
        <f t="shared" si="33"/>
        <v>700</v>
      </c>
    </row>
    <row r="2140" spans="1:9" x14ac:dyDescent="0.4">
      <c r="A2140">
        <v>110959</v>
      </c>
      <c r="B2140" s="1">
        <v>44139</v>
      </c>
      <c r="C2140" s="2">
        <v>0.70486111111111105</v>
      </c>
      <c r="D2140">
        <v>903</v>
      </c>
      <c r="E2140" t="str">
        <f>VLOOKUP($D2140,商品マスタ,2,FALSE)</f>
        <v>ドリンク</v>
      </c>
      <c r="F2140" t="str">
        <f>VLOOKUP($D2140,商品マスタ,3,FALSE)</f>
        <v>ビール（グラス）</v>
      </c>
      <c r="G2140" s="5">
        <v>400</v>
      </c>
      <c r="H2140">
        <v>3</v>
      </c>
      <c r="I2140" s="5">
        <f t="shared" si="33"/>
        <v>1200</v>
      </c>
    </row>
    <row r="2141" spans="1:9" x14ac:dyDescent="0.4">
      <c r="A2141">
        <v>110960</v>
      </c>
      <c r="B2141" s="1">
        <v>44139</v>
      </c>
      <c r="C2141" s="2">
        <v>0.70486111111111105</v>
      </c>
      <c r="D2141">
        <v>901</v>
      </c>
      <c r="E2141" t="str">
        <f>VLOOKUP($D2141,商品マスタ,2,FALSE)</f>
        <v>ドリンク</v>
      </c>
      <c r="F2141" t="str">
        <f>VLOOKUP($D2141,商品マスタ,3,FALSE)</f>
        <v>ドリンクバー</v>
      </c>
      <c r="G2141" s="5">
        <v>350</v>
      </c>
      <c r="H2141">
        <v>2</v>
      </c>
      <c r="I2141" s="5">
        <f t="shared" si="33"/>
        <v>700</v>
      </c>
    </row>
    <row r="2142" spans="1:9" x14ac:dyDescent="0.4">
      <c r="A2142">
        <v>110961</v>
      </c>
      <c r="B2142" s="1">
        <v>44139</v>
      </c>
      <c r="C2142" s="2">
        <v>0.70486111111111105</v>
      </c>
      <c r="D2142">
        <v>901</v>
      </c>
      <c r="E2142" t="str">
        <f>VLOOKUP($D2142,商品マスタ,2,FALSE)</f>
        <v>ドリンク</v>
      </c>
      <c r="F2142" t="str">
        <f>VLOOKUP($D2142,商品マスタ,3,FALSE)</f>
        <v>ドリンクバー</v>
      </c>
      <c r="G2142" s="5">
        <v>350</v>
      </c>
      <c r="H2142">
        <v>2</v>
      </c>
      <c r="I2142" s="5">
        <f t="shared" si="33"/>
        <v>700</v>
      </c>
    </row>
    <row r="2143" spans="1:9" x14ac:dyDescent="0.4">
      <c r="A2143">
        <v>110962</v>
      </c>
      <c r="B2143" s="1">
        <v>44139</v>
      </c>
      <c r="C2143" s="2">
        <v>0.70833333333333326</v>
      </c>
      <c r="D2143">
        <v>108</v>
      </c>
      <c r="E2143" t="str">
        <f>VLOOKUP($D2143,商品マスタ,2,FALSE)</f>
        <v>パスタ</v>
      </c>
      <c r="F2143" t="str">
        <f>VLOOKUP($D2143,商品マスタ,3,FALSE)</f>
        <v>たらこクリーム</v>
      </c>
      <c r="G2143" s="5">
        <v>1000</v>
      </c>
      <c r="H2143">
        <v>1</v>
      </c>
      <c r="I2143" s="5">
        <f t="shared" si="33"/>
        <v>1000</v>
      </c>
    </row>
    <row r="2144" spans="1:9" x14ac:dyDescent="0.4">
      <c r="A2144">
        <v>110962</v>
      </c>
      <c r="B2144" s="1">
        <v>44139</v>
      </c>
      <c r="C2144" s="2">
        <v>0.70833333333333326</v>
      </c>
      <c r="D2144">
        <v>109</v>
      </c>
      <c r="E2144" t="str">
        <f>VLOOKUP($D2144,商品マスタ,2,FALSE)</f>
        <v>パスタ</v>
      </c>
      <c r="F2144" t="str">
        <f>VLOOKUP($D2144,商品マスタ,3,FALSE)</f>
        <v>ペペロンチーノ</v>
      </c>
      <c r="G2144" s="5">
        <v>900</v>
      </c>
      <c r="H2144">
        <v>1</v>
      </c>
      <c r="I2144" s="5">
        <f t="shared" si="33"/>
        <v>900</v>
      </c>
    </row>
    <row r="2145" spans="1:9" x14ac:dyDescent="0.4">
      <c r="A2145">
        <v>110962</v>
      </c>
      <c r="B2145" s="1">
        <v>44139</v>
      </c>
      <c r="C2145" s="2">
        <v>0.70833333333333326</v>
      </c>
      <c r="D2145">
        <v>901</v>
      </c>
      <c r="E2145" t="str">
        <f>VLOOKUP($D2145,商品マスタ,2,FALSE)</f>
        <v>ドリンク</v>
      </c>
      <c r="F2145" t="str">
        <f>VLOOKUP($D2145,商品マスタ,3,FALSE)</f>
        <v>ドリンクバー</v>
      </c>
      <c r="G2145" s="5">
        <v>350</v>
      </c>
      <c r="H2145">
        <v>2</v>
      </c>
      <c r="I2145" s="5">
        <f t="shared" si="33"/>
        <v>700</v>
      </c>
    </row>
    <row r="2146" spans="1:9" x14ac:dyDescent="0.4">
      <c r="A2146">
        <v>110962</v>
      </c>
      <c r="B2146" s="1">
        <v>44139</v>
      </c>
      <c r="C2146" s="2">
        <v>0.70833333333333326</v>
      </c>
      <c r="D2146">
        <v>502</v>
      </c>
      <c r="E2146" t="str">
        <f>VLOOKUP($D2146,商品マスタ,2,FALSE)</f>
        <v>サラダ</v>
      </c>
      <c r="F2146" t="str">
        <f>VLOOKUP($D2146,商品マスタ,3,FALSE)</f>
        <v>ポテトサラダ</v>
      </c>
      <c r="G2146" s="5">
        <v>350</v>
      </c>
      <c r="H2146">
        <v>2</v>
      </c>
      <c r="I2146" s="5">
        <f t="shared" si="33"/>
        <v>700</v>
      </c>
    </row>
    <row r="2147" spans="1:9" x14ac:dyDescent="0.4">
      <c r="A2147">
        <v>110963</v>
      </c>
      <c r="B2147" s="1">
        <v>44139</v>
      </c>
      <c r="C2147" s="2">
        <v>0.71180555555555547</v>
      </c>
      <c r="D2147">
        <v>402</v>
      </c>
      <c r="E2147" t="str">
        <f>VLOOKUP($D2147,商品マスタ,2,FALSE)</f>
        <v>ハンバーグ</v>
      </c>
      <c r="F2147" t="str">
        <f>VLOOKUP($D2147,商品マスタ,3,FALSE)</f>
        <v>和風ハンバーグ</v>
      </c>
      <c r="G2147" s="5">
        <v>1000</v>
      </c>
      <c r="H2147">
        <v>2</v>
      </c>
      <c r="I2147" s="5">
        <f t="shared" si="33"/>
        <v>2000</v>
      </c>
    </row>
    <row r="2148" spans="1:9" x14ac:dyDescent="0.4">
      <c r="A2148">
        <v>110963</v>
      </c>
      <c r="B2148" s="1">
        <v>44139</v>
      </c>
      <c r="C2148" s="2">
        <v>0.71180555555555547</v>
      </c>
      <c r="D2148">
        <v>901</v>
      </c>
      <c r="E2148" t="str">
        <f>VLOOKUP($D2148,商品マスタ,2,FALSE)</f>
        <v>ドリンク</v>
      </c>
      <c r="F2148" t="str">
        <f>VLOOKUP($D2148,商品マスタ,3,FALSE)</f>
        <v>ドリンクバー</v>
      </c>
      <c r="G2148" s="5">
        <v>350</v>
      </c>
      <c r="H2148">
        <v>2</v>
      </c>
      <c r="I2148" s="5">
        <f t="shared" si="33"/>
        <v>700</v>
      </c>
    </row>
    <row r="2149" spans="1:9" x14ac:dyDescent="0.4">
      <c r="A2149">
        <v>110963</v>
      </c>
      <c r="B2149" s="1">
        <v>44139</v>
      </c>
      <c r="C2149" s="2">
        <v>0.71180555555555547</v>
      </c>
      <c r="D2149">
        <v>503</v>
      </c>
      <c r="E2149" t="str">
        <f>VLOOKUP($D2149,商品マスタ,2,FALSE)</f>
        <v>サラダ</v>
      </c>
      <c r="F2149" t="str">
        <f>VLOOKUP($D2149,商品マスタ,3,FALSE)</f>
        <v>エビとアボカドのサラダ</v>
      </c>
      <c r="G2149" s="5">
        <v>500</v>
      </c>
      <c r="H2149">
        <v>2</v>
      </c>
      <c r="I2149" s="5">
        <f t="shared" si="33"/>
        <v>1000</v>
      </c>
    </row>
    <row r="2150" spans="1:9" x14ac:dyDescent="0.4">
      <c r="A2150">
        <v>110964</v>
      </c>
      <c r="B2150" s="1">
        <v>44139</v>
      </c>
      <c r="C2150" s="2">
        <v>0.72569444444444431</v>
      </c>
      <c r="D2150">
        <v>109</v>
      </c>
      <c r="E2150" t="str">
        <f>VLOOKUP($D2150,商品マスタ,2,FALSE)</f>
        <v>パスタ</v>
      </c>
      <c r="F2150" t="str">
        <f>VLOOKUP($D2150,商品マスタ,3,FALSE)</f>
        <v>ペペロンチーノ</v>
      </c>
      <c r="G2150" s="5">
        <v>900</v>
      </c>
      <c r="H2150">
        <v>2</v>
      </c>
      <c r="I2150" s="5">
        <f t="shared" si="33"/>
        <v>1800</v>
      </c>
    </row>
    <row r="2151" spans="1:9" x14ac:dyDescent="0.4">
      <c r="A2151">
        <v>110964</v>
      </c>
      <c r="B2151" s="1">
        <v>44139</v>
      </c>
      <c r="C2151" s="2">
        <v>0.72569444444444431</v>
      </c>
      <c r="D2151">
        <v>201</v>
      </c>
      <c r="E2151" t="str">
        <f>VLOOKUP($D2151,商品マスタ,2,FALSE)</f>
        <v>ピザ</v>
      </c>
      <c r="F2151" t="str">
        <f>VLOOKUP($D2151,商品マスタ,3,FALSE)</f>
        <v>マルゲリータ</v>
      </c>
      <c r="G2151" s="5">
        <v>900</v>
      </c>
      <c r="H2151">
        <v>1</v>
      </c>
      <c r="I2151" s="5">
        <f t="shared" si="33"/>
        <v>900</v>
      </c>
    </row>
    <row r="2152" spans="1:9" x14ac:dyDescent="0.4">
      <c r="A2152">
        <v>110964</v>
      </c>
      <c r="B2152" s="1">
        <v>44139</v>
      </c>
      <c r="C2152" s="2">
        <v>0.72569444444444431</v>
      </c>
      <c r="D2152">
        <v>901</v>
      </c>
      <c r="E2152" t="str">
        <f>VLOOKUP($D2152,商品マスタ,2,FALSE)</f>
        <v>ドリンク</v>
      </c>
      <c r="F2152" t="str">
        <f>VLOOKUP($D2152,商品マスタ,3,FALSE)</f>
        <v>ドリンクバー</v>
      </c>
      <c r="G2152" s="5">
        <v>350</v>
      </c>
      <c r="H2152">
        <v>3</v>
      </c>
      <c r="I2152" s="5">
        <f t="shared" si="33"/>
        <v>1050</v>
      </c>
    </row>
    <row r="2153" spans="1:9" x14ac:dyDescent="0.4">
      <c r="A2153">
        <v>110965</v>
      </c>
      <c r="B2153" s="1">
        <v>44139</v>
      </c>
      <c r="C2153" s="2">
        <v>0.72916666666666652</v>
      </c>
      <c r="D2153">
        <v>202</v>
      </c>
      <c r="E2153" t="str">
        <f>VLOOKUP($D2153,商品マスタ,2,FALSE)</f>
        <v>ピザ</v>
      </c>
      <c r="F2153" t="str">
        <f>VLOOKUP($D2153,商品マスタ,3,FALSE)</f>
        <v>フレッシュバジルのマルゲリータ</v>
      </c>
      <c r="G2153" s="5">
        <v>1000</v>
      </c>
      <c r="H2153">
        <v>2</v>
      </c>
      <c r="I2153" s="5">
        <f t="shared" si="33"/>
        <v>2000</v>
      </c>
    </row>
    <row r="2154" spans="1:9" x14ac:dyDescent="0.4">
      <c r="A2154">
        <v>110965</v>
      </c>
      <c r="B2154" s="1">
        <v>44139</v>
      </c>
      <c r="C2154" s="2">
        <v>0.72916666666666652</v>
      </c>
      <c r="D2154">
        <v>901</v>
      </c>
      <c r="E2154" t="str">
        <f>VLOOKUP($D2154,商品マスタ,2,FALSE)</f>
        <v>ドリンク</v>
      </c>
      <c r="F2154" t="str">
        <f>VLOOKUP($D2154,商品マスタ,3,FALSE)</f>
        <v>ドリンクバー</v>
      </c>
      <c r="G2154" s="5">
        <v>350</v>
      </c>
      <c r="H2154">
        <v>2</v>
      </c>
      <c r="I2154" s="5">
        <f t="shared" si="33"/>
        <v>700</v>
      </c>
    </row>
    <row r="2155" spans="1:9" x14ac:dyDescent="0.4">
      <c r="A2155">
        <v>110966</v>
      </c>
      <c r="B2155" s="1">
        <v>44139</v>
      </c>
      <c r="C2155" s="2">
        <v>0.73263888888888873</v>
      </c>
      <c r="D2155">
        <v>901</v>
      </c>
      <c r="E2155" t="str">
        <f>VLOOKUP($D2155,商品マスタ,2,FALSE)</f>
        <v>ドリンク</v>
      </c>
      <c r="F2155" t="str">
        <f>VLOOKUP($D2155,商品マスタ,3,FALSE)</f>
        <v>ドリンクバー</v>
      </c>
      <c r="G2155" s="5">
        <v>350</v>
      </c>
      <c r="H2155">
        <v>2</v>
      </c>
      <c r="I2155" s="5">
        <f t="shared" si="33"/>
        <v>700</v>
      </c>
    </row>
    <row r="2156" spans="1:9" x14ac:dyDescent="0.4">
      <c r="A2156">
        <v>110966</v>
      </c>
      <c r="B2156" s="1">
        <v>44139</v>
      </c>
      <c r="C2156" s="2">
        <v>0.73263888888888873</v>
      </c>
      <c r="D2156">
        <v>301</v>
      </c>
      <c r="E2156" t="str">
        <f>VLOOKUP($D2156,商品マスタ,2,FALSE)</f>
        <v>ドリア</v>
      </c>
      <c r="F2156" t="str">
        <f>VLOOKUP($D2156,商品マスタ,3,FALSE)</f>
        <v>シーフードドリア</v>
      </c>
      <c r="G2156" s="5">
        <v>900</v>
      </c>
      <c r="H2156">
        <v>2</v>
      </c>
      <c r="I2156" s="5">
        <f t="shared" si="33"/>
        <v>1800</v>
      </c>
    </row>
    <row r="2157" spans="1:9" x14ac:dyDescent="0.4">
      <c r="A2157">
        <v>110967</v>
      </c>
      <c r="B2157" s="1">
        <v>44139</v>
      </c>
      <c r="C2157" s="2">
        <v>0.73611111111111094</v>
      </c>
      <c r="D2157">
        <v>901</v>
      </c>
      <c r="E2157" t="str">
        <f>VLOOKUP($D2157,商品マスタ,2,FALSE)</f>
        <v>ドリンク</v>
      </c>
      <c r="F2157" t="str">
        <f>VLOOKUP($D2157,商品マスタ,3,FALSE)</f>
        <v>ドリンクバー</v>
      </c>
      <c r="G2157" s="5">
        <v>350</v>
      </c>
      <c r="H2157">
        <v>2</v>
      </c>
      <c r="I2157" s="5">
        <f t="shared" si="33"/>
        <v>700</v>
      </c>
    </row>
    <row r="2158" spans="1:9" x14ac:dyDescent="0.4">
      <c r="A2158">
        <v>110967</v>
      </c>
      <c r="B2158" s="1">
        <v>44139</v>
      </c>
      <c r="C2158" s="2">
        <v>0.73611111111111094</v>
      </c>
      <c r="D2158">
        <v>501</v>
      </c>
      <c r="E2158" t="str">
        <f>VLOOKUP($D2158,商品マスタ,2,FALSE)</f>
        <v>サラダ</v>
      </c>
      <c r="F2158" t="str">
        <f>VLOOKUP($D2158,商品マスタ,3,FALSE)</f>
        <v>コーンサラダ</v>
      </c>
      <c r="G2158" s="5">
        <v>350</v>
      </c>
      <c r="H2158">
        <v>2</v>
      </c>
      <c r="I2158" s="5">
        <f t="shared" si="33"/>
        <v>700</v>
      </c>
    </row>
    <row r="2159" spans="1:9" x14ac:dyDescent="0.4">
      <c r="A2159">
        <v>110967</v>
      </c>
      <c r="B2159" s="1">
        <v>44139</v>
      </c>
      <c r="C2159" s="2">
        <v>0.73611111111111094</v>
      </c>
      <c r="D2159">
        <v>301</v>
      </c>
      <c r="E2159" t="str">
        <f>VLOOKUP($D2159,商品マスタ,2,FALSE)</f>
        <v>ドリア</v>
      </c>
      <c r="F2159" t="str">
        <f>VLOOKUP($D2159,商品マスタ,3,FALSE)</f>
        <v>シーフードドリア</v>
      </c>
      <c r="G2159" s="5">
        <v>900</v>
      </c>
      <c r="H2159">
        <v>2</v>
      </c>
      <c r="I2159" s="5">
        <f t="shared" si="33"/>
        <v>1800</v>
      </c>
    </row>
    <row r="2160" spans="1:9" x14ac:dyDescent="0.4">
      <c r="A2160">
        <v>110968</v>
      </c>
      <c r="B2160" s="1">
        <v>44139</v>
      </c>
      <c r="C2160" s="2">
        <v>0.73958333333333326</v>
      </c>
      <c r="D2160">
        <v>901</v>
      </c>
      <c r="E2160" t="str">
        <f>VLOOKUP($D2160,商品マスタ,2,FALSE)</f>
        <v>ドリンク</v>
      </c>
      <c r="F2160" t="str">
        <f>VLOOKUP($D2160,商品マスタ,3,FALSE)</f>
        <v>ドリンクバー</v>
      </c>
      <c r="G2160" s="5">
        <v>350</v>
      </c>
      <c r="H2160">
        <v>2</v>
      </c>
      <c r="I2160" s="5">
        <f t="shared" si="33"/>
        <v>700</v>
      </c>
    </row>
    <row r="2161" spans="1:9" x14ac:dyDescent="0.4">
      <c r="A2161">
        <v>110969</v>
      </c>
      <c r="B2161" s="1">
        <v>44139</v>
      </c>
      <c r="C2161" s="2">
        <v>0.74305555555555547</v>
      </c>
      <c r="D2161">
        <v>901</v>
      </c>
      <c r="E2161" t="str">
        <f>VLOOKUP($D2161,商品マスタ,2,FALSE)</f>
        <v>ドリンク</v>
      </c>
      <c r="F2161" t="str">
        <f>VLOOKUP($D2161,商品マスタ,3,FALSE)</f>
        <v>ドリンクバー</v>
      </c>
      <c r="G2161" s="5">
        <v>350</v>
      </c>
      <c r="H2161">
        <v>1</v>
      </c>
      <c r="I2161" s="5">
        <f t="shared" si="33"/>
        <v>350</v>
      </c>
    </row>
    <row r="2162" spans="1:9" x14ac:dyDescent="0.4">
      <c r="A2162">
        <v>110969</v>
      </c>
      <c r="B2162" s="1">
        <v>44139</v>
      </c>
      <c r="C2162" s="2">
        <v>0.74305555555555547</v>
      </c>
      <c r="D2162">
        <v>303</v>
      </c>
      <c r="E2162" t="str">
        <f>VLOOKUP($D2162,商品マスタ,2,FALSE)</f>
        <v>ドリア</v>
      </c>
      <c r="F2162" t="str">
        <f>VLOOKUP($D2162,商品マスタ,3,FALSE)</f>
        <v>イカとエビのドリア</v>
      </c>
      <c r="G2162" s="5">
        <v>900</v>
      </c>
      <c r="H2162">
        <v>1</v>
      </c>
      <c r="I2162" s="5">
        <f t="shared" si="33"/>
        <v>900</v>
      </c>
    </row>
    <row r="2163" spans="1:9" x14ac:dyDescent="0.4">
      <c r="A2163">
        <v>110970</v>
      </c>
      <c r="B2163" s="1">
        <v>44139</v>
      </c>
      <c r="C2163" s="2">
        <v>0.74305555555555547</v>
      </c>
      <c r="D2163">
        <v>901</v>
      </c>
      <c r="E2163" t="str">
        <f>VLOOKUP($D2163,商品マスタ,2,FALSE)</f>
        <v>ドリンク</v>
      </c>
      <c r="F2163" t="str">
        <f>VLOOKUP($D2163,商品マスタ,3,FALSE)</f>
        <v>ドリンクバー</v>
      </c>
      <c r="G2163" s="5">
        <v>350</v>
      </c>
      <c r="H2163">
        <v>2</v>
      </c>
      <c r="I2163" s="5">
        <f t="shared" si="33"/>
        <v>700</v>
      </c>
    </row>
    <row r="2164" spans="1:9" x14ac:dyDescent="0.4">
      <c r="A2164">
        <v>110970</v>
      </c>
      <c r="B2164" s="1">
        <v>44139</v>
      </c>
      <c r="C2164" s="2">
        <v>0.74305555555555547</v>
      </c>
      <c r="D2164">
        <v>111</v>
      </c>
      <c r="E2164" t="str">
        <f>VLOOKUP($D2164,商品マスタ,2,FALSE)</f>
        <v>パスタ</v>
      </c>
      <c r="F2164" t="str">
        <f>VLOOKUP($D2164,商品マスタ,3,FALSE)</f>
        <v>和風きのこ</v>
      </c>
      <c r="G2164" s="5">
        <v>900</v>
      </c>
      <c r="H2164">
        <v>2</v>
      </c>
      <c r="I2164" s="5">
        <f t="shared" si="33"/>
        <v>1800</v>
      </c>
    </row>
    <row r="2165" spans="1:9" x14ac:dyDescent="0.4">
      <c r="A2165">
        <v>110971</v>
      </c>
      <c r="B2165" s="1">
        <v>44139</v>
      </c>
      <c r="C2165" s="2">
        <v>0.74305555555555547</v>
      </c>
      <c r="D2165">
        <v>903</v>
      </c>
      <c r="E2165" t="str">
        <f>VLOOKUP($D2165,商品マスタ,2,FALSE)</f>
        <v>ドリンク</v>
      </c>
      <c r="F2165" t="str">
        <f>VLOOKUP($D2165,商品マスタ,3,FALSE)</f>
        <v>ビール（グラス）</v>
      </c>
      <c r="G2165" s="5">
        <v>400</v>
      </c>
      <c r="H2165">
        <v>2</v>
      </c>
      <c r="I2165" s="5">
        <f t="shared" si="33"/>
        <v>800</v>
      </c>
    </row>
    <row r="2166" spans="1:9" x14ac:dyDescent="0.4">
      <c r="A2166">
        <v>110971</v>
      </c>
      <c r="B2166" s="1">
        <v>44139</v>
      </c>
      <c r="C2166" s="2">
        <v>0.74305555555555547</v>
      </c>
      <c r="D2166">
        <v>105</v>
      </c>
      <c r="E2166" t="str">
        <f>VLOOKUP($D2166,商品マスタ,2,FALSE)</f>
        <v>パスタ</v>
      </c>
      <c r="F2166" t="str">
        <f>VLOOKUP($D2166,商品マスタ,3,FALSE)</f>
        <v>カルボナーラ</v>
      </c>
      <c r="G2166" s="5">
        <v>1200</v>
      </c>
      <c r="H2166">
        <v>2</v>
      </c>
      <c r="I2166" s="5">
        <f t="shared" si="33"/>
        <v>2400</v>
      </c>
    </row>
    <row r="2167" spans="1:9" x14ac:dyDescent="0.4">
      <c r="A2167">
        <v>110972</v>
      </c>
      <c r="B2167" s="1">
        <v>44139</v>
      </c>
      <c r="C2167" s="2">
        <v>0.74305555555555547</v>
      </c>
      <c r="D2167">
        <v>904</v>
      </c>
      <c r="E2167" t="str">
        <f>VLOOKUP($D2167,商品マスタ,2,FALSE)</f>
        <v>ドリンク</v>
      </c>
      <c r="F2167" t="str">
        <f>VLOOKUP($D2167,商品マスタ,3,FALSE)</f>
        <v>ビール（中ジョッキ）</v>
      </c>
      <c r="G2167" s="5">
        <v>600</v>
      </c>
      <c r="H2167">
        <v>3</v>
      </c>
      <c r="I2167" s="5">
        <f t="shared" si="33"/>
        <v>1800</v>
      </c>
    </row>
    <row r="2168" spans="1:9" x14ac:dyDescent="0.4">
      <c r="A2168">
        <v>110973</v>
      </c>
      <c r="B2168" s="1">
        <v>44139</v>
      </c>
      <c r="C2168" s="2">
        <v>0.74652777777777768</v>
      </c>
      <c r="D2168">
        <v>901</v>
      </c>
      <c r="E2168" t="str">
        <f>VLOOKUP($D2168,商品マスタ,2,FALSE)</f>
        <v>ドリンク</v>
      </c>
      <c r="F2168" t="str">
        <f>VLOOKUP($D2168,商品マスタ,3,FALSE)</f>
        <v>ドリンクバー</v>
      </c>
      <c r="G2168" s="5">
        <v>350</v>
      </c>
      <c r="H2168">
        <v>2</v>
      </c>
      <c r="I2168" s="5">
        <f t="shared" si="33"/>
        <v>700</v>
      </c>
    </row>
    <row r="2169" spans="1:9" x14ac:dyDescent="0.4">
      <c r="A2169">
        <v>110973</v>
      </c>
      <c r="B2169" s="1">
        <v>44139</v>
      </c>
      <c r="C2169" s="2">
        <v>0.74652777777777768</v>
      </c>
      <c r="D2169">
        <v>403</v>
      </c>
      <c r="E2169" t="str">
        <f>VLOOKUP($D2169,商品マスタ,2,FALSE)</f>
        <v>ハンバーグ</v>
      </c>
      <c r="F2169" t="str">
        <f>VLOOKUP($D2169,商品マスタ,3,FALSE)</f>
        <v>イタリアンハンバーグ</v>
      </c>
      <c r="G2169" s="5">
        <v>1000</v>
      </c>
      <c r="H2169">
        <v>2</v>
      </c>
      <c r="I2169" s="5">
        <f t="shared" si="33"/>
        <v>2000</v>
      </c>
    </row>
    <row r="2170" spans="1:9" x14ac:dyDescent="0.4">
      <c r="A2170">
        <v>110974</v>
      </c>
      <c r="B2170" s="1">
        <v>44139</v>
      </c>
      <c r="C2170" s="2">
        <v>0.74652777777777768</v>
      </c>
      <c r="D2170">
        <v>301</v>
      </c>
      <c r="E2170" t="str">
        <f>VLOOKUP($D2170,商品マスタ,2,FALSE)</f>
        <v>ドリア</v>
      </c>
      <c r="F2170" t="str">
        <f>VLOOKUP($D2170,商品マスタ,3,FALSE)</f>
        <v>シーフードドリア</v>
      </c>
      <c r="G2170" s="5">
        <v>900</v>
      </c>
      <c r="H2170">
        <v>2</v>
      </c>
      <c r="I2170" s="5">
        <f t="shared" si="33"/>
        <v>1800</v>
      </c>
    </row>
    <row r="2171" spans="1:9" x14ac:dyDescent="0.4">
      <c r="A2171">
        <v>110974</v>
      </c>
      <c r="B2171" s="1">
        <v>44139</v>
      </c>
      <c r="C2171" s="2">
        <v>0.74652777777777768</v>
      </c>
      <c r="D2171">
        <v>501</v>
      </c>
      <c r="E2171" t="str">
        <f>VLOOKUP($D2171,商品マスタ,2,FALSE)</f>
        <v>サラダ</v>
      </c>
      <c r="F2171" t="str">
        <f>VLOOKUP($D2171,商品マスタ,3,FALSE)</f>
        <v>コーンサラダ</v>
      </c>
      <c r="G2171" s="5">
        <v>350</v>
      </c>
      <c r="H2171">
        <v>2</v>
      </c>
      <c r="I2171" s="5">
        <f t="shared" si="33"/>
        <v>700</v>
      </c>
    </row>
    <row r="2172" spans="1:9" x14ac:dyDescent="0.4">
      <c r="A2172">
        <v>110974</v>
      </c>
      <c r="B2172" s="1">
        <v>44139</v>
      </c>
      <c r="C2172" s="2">
        <v>0.74652777777777768</v>
      </c>
      <c r="D2172">
        <v>903</v>
      </c>
      <c r="E2172" t="str">
        <f>VLOOKUP($D2172,商品マスタ,2,FALSE)</f>
        <v>ドリンク</v>
      </c>
      <c r="F2172" t="str">
        <f>VLOOKUP($D2172,商品マスタ,3,FALSE)</f>
        <v>ビール（グラス）</v>
      </c>
      <c r="G2172" s="5">
        <v>400</v>
      </c>
      <c r="H2172">
        <v>2</v>
      </c>
      <c r="I2172" s="5">
        <f t="shared" si="33"/>
        <v>800</v>
      </c>
    </row>
    <row r="2173" spans="1:9" x14ac:dyDescent="0.4">
      <c r="A2173">
        <v>110975</v>
      </c>
      <c r="B2173" s="1">
        <v>44139</v>
      </c>
      <c r="C2173" s="2">
        <v>0.75</v>
      </c>
      <c r="D2173">
        <v>105</v>
      </c>
      <c r="E2173" t="str">
        <f>VLOOKUP($D2173,商品マスタ,2,FALSE)</f>
        <v>パスタ</v>
      </c>
      <c r="F2173" t="str">
        <f>VLOOKUP($D2173,商品マスタ,3,FALSE)</f>
        <v>カルボナーラ</v>
      </c>
      <c r="G2173" s="5">
        <v>1200</v>
      </c>
      <c r="H2173">
        <v>2</v>
      </c>
      <c r="I2173" s="5">
        <f t="shared" si="33"/>
        <v>2400</v>
      </c>
    </row>
    <row r="2174" spans="1:9" x14ac:dyDescent="0.4">
      <c r="A2174">
        <v>110975</v>
      </c>
      <c r="B2174" s="1">
        <v>44139</v>
      </c>
      <c r="C2174" s="2">
        <v>0.75</v>
      </c>
      <c r="D2174">
        <v>109</v>
      </c>
      <c r="E2174" t="str">
        <f>VLOOKUP($D2174,商品マスタ,2,FALSE)</f>
        <v>パスタ</v>
      </c>
      <c r="F2174" t="str">
        <f>VLOOKUP($D2174,商品マスタ,3,FALSE)</f>
        <v>ペペロンチーノ</v>
      </c>
      <c r="G2174" s="5">
        <v>900</v>
      </c>
      <c r="H2174">
        <v>2</v>
      </c>
      <c r="I2174" s="5">
        <f t="shared" si="33"/>
        <v>1800</v>
      </c>
    </row>
    <row r="2175" spans="1:9" x14ac:dyDescent="0.4">
      <c r="A2175">
        <v>110975</v>
      </c>
      <c r="B2175" s="1">
        <v>44139</v>
      </c>
      <c r="C2175" s="2">
        <v>0.75</v>
      </c>
      <c r="D2175">
        <v>901</v>
      </c>
      <c r="E2175" t="str">
        <f>VLOOKUP($D2175,商品マスタ,2,FALSE)</f>
        <v>ドリンク</v>
      </c>
      <c r="F2175" t="str">
        <f>VLOOKUP($D2175,商品マスタ,3,FALSE)</f>
        <v>ドリンクバー</v>
      </c>
      <c r="G2175" s="5">
        <v>350</v>
      </c>
      <c r="H2175">
        <v>4</v>
      </c>
      <c r="I2175" s="5">
        <f t="shared" si="33"/>
        <v>1400</v>
      </c>
    </row>
    <row r="2176" spans="1:9" x14ac:dyDescent="0.4">
      <c r="A2176">
        <v>110975</v>
      </c>
      <c r="B2176" s="1">
        <v>44139</v>
      </c>
      <c r="C2176" s="2">
        <v>0.75</v>
      </c>
      <c r="D2176">
        <v>502</v>
      </c>
      <c r="E2176" t="str">
        <f>VLOOKUP($D2176,商品マスタ,2,FALSE)</f>
        <v>サラダ</v>
      </c>
      <c r="F2176" t="str">
        <f>VLOOKUP($D2176,商品マスタ,3,FALSE)</f>
        <v>ポテトサラダ</v>
      </c>
      <c r="G2176" s="5">
        <v>350</v>
      </c>
      <c r="H2176">
        <v>4</v>
      </c>
      <c r="I2176" s="5">
        <f t="shared" si="33"/>
        <v>1400</v>
      </c>
    </row>
    <row r="2177" spans="1:9" x14ac:dyDescent="0.4">
      <c r="A2177">
        <v>110976</v>
      </c>
      <c r="B2177" s="1">
        <v>44139</v>
      </c>
      <c r="C2177" s="2">
        <v>0.7534722222222221</v>
      </c>
      <c r="D2177">
        <v>402</v>
      </c>
      <c r="E2177" t="str">
        <f>VLOOKUP($D2177,商品マスタ,2,FALSE)</f>
        <v>ハンバーグ</v>
      </c>
      <c r="F2177" t="str">
        <f>VLOOKUP($D2177,商品マスタ,3,FALSE)</f>
        <v>和風ハンバーグ</v>
      </c>
      <c r="G2177" s="5">
        <v>1000</v>
      </c>
      <c r="H2177">
        <v>2</v>
      </c>
      <c r="I2177" s="5">
        <f t="shared" si="33"/>
        <v>2000</v>
      </c>
    </row>
    <row r="2178" spans="1:9" x14ac:dyDescent="0.4">
      <c r="A2178">
        <v>110976</v>
      </c>
      <c r="B2178" s="1">
        <v>44139</v>
      </c>
      <c r="C2178" s="2">
        <v>0.7534722222222221</v>
      </c>
      <c r="D2178">
        <v>901</v>
      </c>
      <c r="E2178" t="str">
        <f>VLOOKUP($D2178,商品マスタ,2,FALSE)</f>
        <v>ドリンク</v>
      </c>
      <c r="F2178" t="str">
        <f>VLOOKUP($D2178,商品マスタ,3,FALSE)</f>
        <v>ドリンクバー</v>
      </c>
      <c r="G2178" s="5">
        <v>350</v>
      </c>
      <c r="H2178">
        <v>2</v>
      </c>
      <c r="I2178" s="5">
        <f t="shared" si="33"/>
        <v>700</v>
      </c>
    </row>
    <row r="2179" spans="1:9" x14ac:dyDescent="0.4">
      <c r="A2179">
        <v>110976</v>
      </c>
      <c r="B2179" s="1">
        <v>44139</v>
      </c>
      <c r="C2179" s="2">
        <v>0.7534722222222221</v>
      </c>
      <c r="D2179">
        <v>503</v>
      </c>
      <c r="E2179" t="str">
        <f>VLOOKUP($D2179,商品マスタ,2,FALSE)</f>
        <v>サラダ</v>
      </c>
      <c r="F2179" t="str">
        <f>VLOOKUP($D2179,商品マスタ,3,FALSE)</f>
        <v>エビとアボカドのサラダ</v>
      </c>
      <c r="G2179" s="5">
        <v>500</v>
      </c>
      <c r="H2179">
        <v>2</v>
      </c>
      <c r="I2179" s="5">
        <f t="shared" ref="I2179:I2242" si="34">G2179*H2179</f>
        <v>1000</v>
      </c>
    </row>
    <row r="2180" spans="1:9" x14ac:dyDescent="0.4">
      <c r="A2180">
        <v>110977</v>
      </c>
      <c r="B2180" s="1">
        <v>44139</v>
      </c>
      <c r="C2180" s="2">
        <v>0.7534722222222221</v>
      </c>
      <c r="D2180">
        <v>109</v>
      </c>
      <c r="E2180" t="str">
        <f>VLOOKUP($D2180,商品マスタ,2,FALSE)</f>
        <v>パスタ</v>
      </c>
      <c r="F2180" t="str">
        <f>VLOOKUP($D2180,商品マスタ,3,FALSE)</f>
        <v>ペペロンチーノ</v>
      </c>
      <c r="G2180" s="5">
        <v>900</v>
      </c>
      <c r="H2180">
        <v>2</v>
      </c>
      <c r="I2180" s="5">
        <f t="shared" si="34"/>
        <v>1800</v>
      </c>
    </row>
    <row r="2181" spans="1:9" x14ac:dyDescent="0.4">
      <c r="A2181">
        <v>110977</v>
      </c>
      <c r="B2181" s="1">
        <v>44139</v>
      </c>
      <c r="C2181" s="2">
        <v>0.7534722222222221</v>
      </c>
      <c r="D2181">
        <v>201</v>
      </c>
      <c r="E2181" t="str">
        <f>VLOOKUP($D2181,商品マスタ,2,FALSE)</f>
        <v>ピザ</v>
      </c>
      <c r="F2181" t="str">
        <f>VLOOKUP($D2181,商品マスタ,3,FALSE)</f>
        <v>マルゲリータ</v>
      </c>
      <c r="G2181" s="5">
        <v>900</v>
      </c>
      <c r="H2181">
        <v>1</v>
      </c>
      <c r="I2181" s="5">
        <f t="shared" si="34"/>
        <v>900</v>
      </c>
    </row>
    <row r="2182" spans="1:9" x14ac:dyDescent="0.4">
      <c r="A2182">
        <v>110977</v>
      </c>
      <c r="B2182" s="1">
        <v>44139</v>
      </c>
      <c r="C2182" s="2">
        <v>0.7534722222222221</v>
      </c>
      <c r="D2182">
        <v>901</v>
      </c>
      <c r="E2182" t="str">
        <f>VLOOKUP($D2182,商品マスタ,2,FALSE)</f>
        <v>ドリンク</v>
      </c>
      <c r="F2182" t="str">
        <f>VLOOKUP($D2182,商品マスタ,3,FALSE)</f>
        <v>ドリンクバー</v>
      </c>
      <c r="G2182" s="5">
        <v>350</v>
      </c>
      <c r="H2182">
        <v>3</v>
      </c>
      <c r="I2182" s="5">
        <f t="shared" si="34"/>
        <v>1050</v>
      </c>
    </row>
    <row r="2183" spans="1:9" x14ac:dyDescent="0.4">
      <c r="A2183">
        <v>110978</v>
      </c>
      <c r="B2183" s="1">
        <v>44139</v>
      </c>
      <c r="C2183" s="2">
        <v>0.75694444444444431</v>
      </c>
      <c r="D2183">
        <v>202</v>
      </c>
      <c r="E2183" t="str">
        <f>VLOOKUP($D2183,商品マスタ,2,FALSE)</f>
        <v>ピザ</v>
      </c>
      <c r="F2183" t="str">
        <f>VLOOKUP($D2183,商品マスタ,3,FALSE)</f>
        <v>フレッシュバジルのマルゲリータ</v>
      </c>
      <c r="G2183" s="5">
        <v>1000</v>
      </c>
      <c r="H2183">
        <v>2</v>
      </c>
      <c r="I2183" s="5">
        <f t="shared" si="34"/>
        <v>2000</v>
      </c>
    </row>
    <row r="2184" spans="1:9" x14ac:dyDescent="0.4">
      <c r="A2184">
        <v>110978</v>
      </c>
      <c r="B2184" s="1">
        <v>44139</v>
      </c>
      <c r="C2184" s="2">
        <v>0.75694444444444431</v>
      </c>
      <c r="D2184">
        <v>901</v>
      </c>
      <c r="E2184" t="str">
        <f>VLOOKUP($D2184,商品マスタ,2,FALSE)</f>
        <v>ドリンク</v>
      </c>
      <c r="F2184" t="str">
        <f>VLOOKUP($D2184,商品マスタ,3,FALSE)</f>
        <v>ドリンクバー</v>
      </c>
      <c r="G2184" s="5">
        <v>350</v>
      </c>
      <c r="H2184">
        <v>2</v>
      </c>
      <c r="I2184" s="5">
        <f t="shared" si="34"/>
        <v>700</v>
      </c>
    </row>
    <row r="2185" spans="1:9" x14ac:dyDescent="0.4">
      <c r="A2185">
        <v>110979</v>
      </c>
      <c r="B2185" s="1">
        <v>44139</v>
      </c>
      <c r="C2185" s="2">
        <v>0.76041666666666652</v>
      </c>
      <c r="D2185">
        <v>901</v>
      </c>
      <c r="E2185" t="str">
        <f>VLOOKUP($D2185,商品マスタ,2,FALSE)</f>
        <v>ドリンク</v>
      </c>
      <c r="F2185" t="str">
        <f>VLOOKUP($D2185,商品マスタ,3,FALSE)</f>
        <v>ドリンクバー</v>
      </c>
      <c r="G2185" s="5">
        <v>350</v>
      </c>
      <c r="H2185">
        <v>2</v>
      </c>
      <c r="I2185" s="5">
        <f t="shared" si="34"/>
        <v>700</v>
      </c>
    </row>
    <row r="2186" spans="1:9" x14ac:dyDescent="0.4">
      <c r="A2186">
        <v>110979</v>
      </c>
      <c r="B2186" s="1">
        <v>44139</v>
      </c>
      <c r="C2186" s="2">
        <v>0.76041666666666652</v>
      </c>
      <c r="D2186">
        <v>301</v>
      </c>
      <c r="E2186" t="str">
        <f>VLOOKUP($D2186,商品マスタ,2,FALSE)</f>
        <v>ドリア</v>
      </c>
      <c r="F2186" t="str">
        <f>VLOOKUP($D2186,商品マスタ,3,FALSE)</f>
        <v>シーフードドリア</v>
      </c>
      <c r="G2186" s="5">
        <v>900</v>
      </c>
      <c r="H2186">
        <v>2</v>
      </c>
      <c r="I2186" s="5">
        <f t="shared" si="34"/>
        <v>1800</v>
      </c>
    </row>
    <row r="2187" spans="1:9" x14ac:dyDescent="0.4">
      <c r="A2187">
        <v>110980</v>
      </c>
      <c r="B2187" s="1">
        <v>44139</v>
      </c>
      <c r="C2187" s="2">
        <v>0.76388888888888873</v>
      </c>
      <c r="D2187">
        <v>901</v>
      </c>
      <c r="E2187" t="str">
        <f>VLOOKUP($D2187,商品マスタ,2,FALSE)</f>
        <v>ドリンク</v>
      </c>
      <c r="F2187" t="str">
        <f>VLOOKUP($D2187,商品マスタ,3,FALSE)</f>
        <v>ドリンクバー</v>
      </c>
      <c r="G2187" s="5">
        <v>350</v>
      </c>
      <c r="H2187">
        <v>3</v>
      </c>
      <c r="I2187" s="5">
        <f t="shared" si="34"/>
        <v>1050</v>
      </c>
    </row>
    <row r="2188" spans="1:9" x14ac:dyDescent="0.4">
      <c r="A2188">
        <v>110980</v>
      </c>
      <c r="B2188" s="1">
        <v>44139</v>
      </c>
      <c r="C2188" s="2">
        <v>0.76388888888888873</v>
      </c>
      <c r="D2188">
        <v>501</v>
      </c>
      <c r="E2188" t="str">
        <f>VLOOKUP($D2188,商品マスタ,2,FALSE)</f>
        <v>サラダ</v>
      </c>
      <c r="F2188" t="str">
        <f>VLOOKUP($D2188,商品マスタ,3,FALSE)</f>
        <v>コーンサラダ</v>
      </c>
      <c r="G2188" s="5">
        <v>350</v>
      </c>
      <c r="H2188">
        <v>3</v>
      </c>
      <c r="I2188" s="5">
        <f t="shared" si="34"/>
        <v>1050</v>
      </c>
    </row>
    <row r="2189" spans="1:9" x14ac:dyDescent="0.4">
      <c r="A2189">
        <v>110980</v>
      </c>
      <c r="B2189" s="1">
        <v>44139</v>
      </c>
      <c r="C2189" s="2">
        <v>0.76388888888888873</v>
      </c>
      <c r="D2189">
        <v>401</v>
      </c>
      <c r="E2189" t="str">
        <f>VLOOKUP($D2189,商品マスタ,2,FALSE)</f>
        <v>ハンバーグ</v>
      </c>
      <c r="F2189" t="str">
        <f>VLOOKUP($D2189,商品マスタ,3,FALSE)</f>
        <v>煮込みハンバーグ</v>
      </c>
      <c r="G2189" s="5">
        <v>1200</v>
      </c>
      <c r="H2189">
        <v>3</v>
      </c>
      <c r="I2189" s="5">
        <f t="shared" si="34"/>
        <v>3600</v>
      </c>
    </row>
    <row r="2190" spans="1:9" x14ac:dyDescent="0.4">
      <c r="A2190">
        <v>110981</v>
      </c>
      <c r="B2190" s="1">
        <v>44139</v>
      </c>
      <c r="C2190" s="2">
        <v>0.76736111111111105</v>
      </c>
      <c r="D2190">
        <v>901</v>
      </c>
      <c r="E2190" t="str">
        <f>VLOOKUP($D2190,商品マスタ,2,FALSE)</f>
        <v>ドリンク</v>
      </c>
      <c r="F2190" t="str">
        <f>VLOOKUP($D2190,商品マスタ,3,FALSE)</f>
        <v>ドリンクバー</v>
      </c>
      <c r="G2190" s="5">
        <v>350</v>
      </c>
      <c r="H2190">
        <v>2</v>
      </c>
      <c r="I2190" s="5">
        <f t="shared" si="34"/>
        <v>700</v>
      </c>
    </row>
    <row r="2191" spans="1:9" x14ac:dyDescent="0.4">
      <c r="A2191">
        <v>110982</v>
      </c>
      <c r="B2191" s="1">
        <v>44139</v>
      </c>
      <c r="C2191" s="2">
        <v>0.77083333333333326</v>
      </c>
      <c r="D2191">
        <v>901</v>
      </c>
      <c r="E2191" t="str">
        <f>VLOOKUP($D2191,商品マスタ,2,FALSE)</f>
        <v>ドリンク</v>
      </c>
      <c r="F2191" t="str">
        <f>VLOOKUP($D2191,商品マスタ,3,FALSE)</f>
        <v>ドリンクバー</v>
      </c>
      <c r="G2191" s="5">
        <v>350</v>
      </c>
      <c r="H2191">
        <v>1</v>
      </c>
      <c r="I2191" s="5">
        <f t="shared" si="34"/>
        <v>350</v>
      </c>
    </row>
    <row r="2192" spans="1:9" x14ac:dyDescent="0.4">
      <c r="A2192">
        <v>110982</v>
      </c>
      <c r="B2192" s="1">
        <v>44139</v>
      </c>
      <c r="C2192" s="2">
        <v>0.77083333333333326</v>
      </c>
      <c r="D2192">
        <v>303</v>
      </c>
      <c r="E2192" t="str">
        <f>VLOOKUP($D2192,商品マスタ,2,FALSE)</f>
        <v>ドリア</v>
      </c>
      <c r="F2192" t="str">
        <f>VLOOKUP($D2192,商品マスタ,3,FALSE)</f>
        <v>イカとエビのドリア</v>
      </c>
      <c r="G2192" s="5">
        <v>900</v>
      </c>
      <c r="H2192">
        <v>1</v>
      </c>
      <c r="I2192" s="5">
        <f t="shared" si="34"/>
        <v>900</v>
      </c>
    </row>
    <row r="2193" spans="1:9" x14ac:dyDescent="0.4">
      <c r="A2193">
        <v>110983</v>
      </c>
      <c r="B2193" s="1">
        <v>44139</v>
      </c>
      <c r="C2193" s="2">
        <v>0.77083333333333326</v>
      </c>
      <c r="D2193">
        <v>901</v>
      </c>
      <c r="E2193" t="str">
        <f>VLOOKUP($D2193,商品マスタ,2,FALSE)</f>
        <v>ドリンク</v>
      </c>
      <c r="F2193" t="str">
        <f>VLOOKUP($D2193,商品マスタ,3,FALSE)</f>
        <v>ドリンクバー</v>
      </c>
      <c r="G2193" s="5">
        <v>350</v>
      </c>
      <c r="H2193">
        <v>2</v>
      </c>
      <c r="I2193" s="5">
        <f t="shared" si="34"/>
        <v>700</v>
      </c>
    </row>
    <row r="2194" spans="1:9" x14ac:dyDescent="0.4">
      <c r="A2194">
        <v>110983</v>
      </c>
      <c r="B2194" s="1">
        <v>44139</v>
      </c>
      <c r="C2194" s="2">
        <v>0.77083333333333326</v>
      </c>
      <c r="D2194">
        <v>111</v>
      </c>
      <c r="E2194" t="str">
        <f>VLOOKUP($D2194,商品マスタ,2,FALSE)</f>
        <v>パスタ</v>
      </c>
      <c r="F2194" t="str">
        <f>VLOOKUP($D2194,商品マスタ,3,FALSE)</f>
        <v>和風きのこ</v>
      </c>
      <c r="G2194" s="5">
        <v>900</v>
      </c>
      <c r="H2194">
        <v>2</v>
      </c>
      <c r="I2194" s="5">
        <f t="shared" si="34"/>
        <v>1800</v>
      </c>
    </row>
    <row r="2195" spans="1:9" x14ac:dyDescent="0.4">
      <c r="A2195">
        <v>110984</v>
      </c>
      <c r="B2195" s="1">
        <v>44139</v>
      </c>
      <c r="C2195" s="2">
        <v>0.77083333333333326</v>
      </c>
      <c r="D2195">
        <v>903</v>
      </c>
      <c r="E2195" t="str">
        <f>VLOOKUP($D2195,商品マスタ,2,FALSE)</f>
        <v>ドリンク</v>
      </c>
      <c r="F2195" t="str">
        <f>VLOOKUP($D2195,商品マスタ,3,FALSE)</f>
        <v>ビール（グラス）</v>
      </c>
      <c r="G2195" s="5">
        <v>400</v>
      </c>
      <c r="H2195">
        <v>2</v>
      </c>
      <c r="I2195" s="5">
        <f t="shared" si="34"/>
        <v>800</v>
      </c>
    </row>
    <row r="2196" spans="1:9" x14ac:dyDescent="0.4">
      <c r="A2196">
        <v>110984</v>
      </c>
      <c r="B2196" s="1">
        <v>44139</v>
      </c>
      <c r="C2196" s="2">
        <v>0.77083333333333326</v>
      </c>
      <c r="D2196">
        <v>105</v>
      </c>
      <c r="E2196" t="str">
        <f>VLOOKUP($D2196,商品マスタ,2,FALSE)</f>
        <v>パスタ</v>
      </c>
      <c r="F2196" t="str">
        <f>VLOOKUP($D2196,商品マスタ,3,FALSE)</f>
        <v>カルボナーラ</v>
      </c>
      <c r="G2196" s="5">
        <v>1200</v>
      </c>
      <c r="H2196">
        <v>2</v>
      </c>
      <c r="I2196" s="5">
        <f t="shared" si="34"/>
        <v>2400</v>
      </c>
    </row>
    <row r="2197" spans="1:9" x14ac:dyDescent="0.4">
      <c r="A2197">
        <v>110985</v>
      </c>
      <c r="B2197" s="1">
        <v>44139</v>
      </c>
      <c r="C2197" s="2">
        <v>0.77083333333333326</v>
      </c>
      <c r="D2197">
        <v>904</v>
      </c>
      <c r="E2197" t="str">
        <f>VLOOKUP($D2197,商品マスタ,2,FALSE)</f>
        <v>ドリンク</v>
      </c>
      <c r="F2197" t="str">
        <f>VLOOKUP($D2197,商品マスタ,3,FALSE)</f>
        <v>ビール（中ジョッキ）</v>
      </c>
      <c r="G2197" s="5">
        <v>600</v>
      </c>
      <c r="H2197">
        <v>3</v>
      </c>
      <c r="I2197" s="5">
        <f t="shared" si="34"/>
        <v>1800</v>
      </c>
    </row>
    <row r="2198" spans="1:9" x14ac:dyDescent="0.4">
      <c r="A2198">
        <v>110986</v>
      </c>
      <c r="B2198" s="1">
        <v>44139</v>
      </c>
      <c r="C2198" s="2">
        <v>0.77430555555555547</v>
      </c>
      <c r="D2198">
        <v>901</v>
      </c>
      <c r="E2198" t="str">
        <f>VLOOKUP($D2198,商品マスタ,2,FALSE)</f>
        <v>ドリンク</v>
      </c>
      <c r="F2198" t="str">
        <f>VLOOKUP($D2198,商品マスタ,3,FALSE)</f>
        <v>ドリンクバー</v>
      </c>
      <c r="G2198" s="5">
        <v>350</v>
      </c>
      <c r="H2198">
        <v>2</v>
      </c>
      <c r="I2198" s="5">
        <f t="shared" si="34"/>
        <v>700</v>
      </c>
    </row>
    <row r="2199" spans="1:9" x14ac:dyDescent="0.4">
      <c r="A2199">
        <v>110986</v>
      </c>
      <c r="B2199" s="1">
        <v>44139</v>
      </c>
      <c r="C2199" s="2">
        <v>0.77430555555555547</v>
      </c>
      <c r="D2199">
        <v>403</v>
      </c>
      <c r="E2199" t="str">
        <f>VLOOKUP($D2199,商品マスタ,2,FALSE)</f>
        <v>ハンバーグ</v>
      </c>
      <c r="F2199" t="str">
        <f>VLOOKUP($D2199,商品マスタ,3,FALSE)</f>
        <v>イタリアンハンバーグ</v>
      </c>
      <c r="G2199" s="5">
        <v>1000</v>
      </c>
      <c r="H2199">
        <v>2</v>
      </c>
      <c r="I2199" s="5">
        <f t="shared" si="34"/>
        <v>2000</v>
      </c>
    </row>
    <row r="2200" spans="1:9" x14ac:dyDescent="0.4">
      <c r="A2200">
        <v>110987</v>
      </c>
      <c r="B2200" s="1">
        <v>44139</v>
      </c>
      <c r="C2200" s="2">
        <v>0.77430555555555547</v>
      </c>
      <c r="D2200">
        <v>301</v>
      </c>
      <c r="E2200" t="str">
        <f>VLOOKUP($D2200,商品マスタ,2,FALSE)</f>
        <v>ドリア</v>
      </c>
      <c r="F2200" t="str">
        <f>VLOOKUP($D2200,商品マスタ,3,FALSE)</f>
        <v>シーフードドリア</v>
      </c>
      <c r="G2200" s="5">
        <v>900</v>
      </c>
      <c r="H2200">
        <v>2</v>
      </c>
      <c r="I2200" s="5">
        <f t="shared" si="34"/>
        <v>1800</v>
      </c>
    </row>
    <row r="2201" spans="1:9" x14ac:dyDescent="0.4">
      <c r="A2201">
        <v>110987</v>
      </c>
      <c r="B2201" s="1">
        <v>44139</v>
      </c>
      <c r="C2201" s="2">
        <v>0.77430555555555547</v>
      </c>
      <c r="D2201">
        <v>501</v>
      </c>
      <c r="E2201" t="str">
        <f>VLOOKUP($D2201,商品マスタ,2,FALSE)</f>
        <v>サラダ</v>
      </c>
      <c r="F2201" t="str">
        <f>VLOOKUP($D2201,商品マスタ,3,FALSE)</f>
        <v>コーンサラダ</v>
      </c>
      <c r="G2201" s="5">
        <v>350</v>
      </c>
      <c r="H2201">
        <v>2</v>
      </c>
      <c r="I2201" s="5">
        <f t="shared" si="34"/>
        <v>700</v>
      </c>
    </row>
    <row r="2202" spans="1:9" x14ac:dyDescent="0.4">
      <c r="A2202">
        <v>110987</v>
      </c>
      <c r="B2202" s="1">
        <v>44139</v>
      </c>
      <c r="C2202" s="2">
        <v>0.77430555555555547</v>
      </c>
      <c r="D2202">
        <v>903</v>
      </c>
      <c r="E2202" t="str">
        <f>VLOOKUP($D2202,商品マスタ,2,FALSE)</f>
        <v>ドリンク</v>
      </c>
      <c r="F2202" t="str">
        <f>VLOOKUP($D2202,商品マスタ,3,FALSE)</f>
        <v>ビール（グラス）</v>
      </c>
      <c r="G2202" s="5">
        <v>400</v>
      </c>
      <c r="H2202">
        <v>2</v>
      </c>
      <c r="I2202" s="5">
        <f t="shared" si="34"/>
        <v>800</v>
      </c>
    </row>
    <row r="2203" spans="1:9" x14ac:dyDescent="0.4">
      <c r="A2203">
        <v>110988</v>
      </c>
      <c r="B2203" s="1">
        <v>44139</v>
      </c>
      <c r="C2203" s="2">
        <v>0.77777777777777768</v>
      </c>
      <c r="D2203">
        <v>901</v>
      </c>
      <c r="E2203" t="str">
        <f>VLOOKUP($D2203,商品マスタ,2,FALSE)</f>
        <v>ドリンク</v>
      </c>
      <c r="F2203" t="str">
        <f>VLOOKUP($D2203,商品マスタ,3,FALSE)</f>
        <v>ドリンクバー</v>
      </c>
      <c r="G2203" s="5">
        <v>350</v>
      </c>
      <c r="H2203">
        <v>1</v>
      </c>
      <c r="I2203" s="5">
        <f t="shared" si="34"/>
        <v>350</v>
      </c>
    </row>
    <row r="2204" spans="1:9" x14ac:dyDescent="0.4">
      <c r="A2204">
        <v>110988</v>
      </c>
      <c r="B2204" s="1">
        <v>44139</v>
      </c>
      <c r="C2204" s="2">
        <v>0.77777777777777768</v>
      </c>
      <c r="D2204">
        <v>303</v>
      </c>
      <c r="E2204" t="str">
        <f>VLOOKUP($D2204,商品マスタ,2,FALSE)</f>
        <v>ドリア</v>
      </c>
      <c r="F2204" t="str">
        <f>VLOOKUP($D2204,商品マスタ,3,FALSE)</f>
        <v>イカとエビのドリア</v>
      </c>
      <c r="G2204" s="5">
        <v>900</v>
      </c>
      <c r="H2204">
        <v>1</v>
      </c>
      <c r="I2204" s="5">
        <f t="shared" si="34"/>
        <v>900</v>
      </c>
    </row>
    <row r="2205" spans="1:9" x14ac:dyDescent="0.4">
      <c r="A2205">
        <v>110989</v>
      </c>
      <c r="B2205" s="1">
        <v>44139</v>
      </c>
      <c r="C2205" s="2">
        <v>0.77777777777777768</v>
      </c>
      <c r="D2205">
        <v>904</v>
      </c>
      <c r="E2205" t="str">
        <f>VLOOKUP($D2205,商品マスタ,2,FALSE)</f>
        <v>ドリンク</v>
      </c>
      <c r="F2205" t="str">
        <f>VLOOKUP($D2205,商品マスタ,3,FALSE)</f>
        <v>ビール（中ジョッキ）</v>
      </c>
      <c r="G2205" s="5">
        <v>600</v>
      </c>
      <c r="H2205">
        <v>3</v>
      </c>
      <c r="I2205" s="5">
        <f t="shared" si="34"/>
        <v>1800</v>
      </c>
    </row>
    <row r="2206" spans="1:9" x14ac:dyDescent="0.4">
      <c r="A2206">
        <v>110989</v>
      </c>
      <c r="B2206" s="1">
        <v>44139</v>
      </c>
      <c r="C2206" s="2">
        <v>0.77777777777777768</v>
      </c>
      <c r="D2206">
        <v>111</v>
      </c>
      <c r="E2206" t="str">
        <f>VLOOKUP($D2206,商品マスタ,2,FALSE)</f>
        <v>パスタ</v>
      </c>
      <c r="F2206" t="str">
        <f>VLOOKUP($D2206,商品マスタ,3,FALSE)</f>
        <v>和風きのこ</v>
      </c>
      <c r="G2206" s="5">
        <v>900</v>
      </c>
      <c r="H2206">
        <v>2</v>
      </c>
      <c r="I2206" s="5">
        <f t="shared" si="34"/>
        <v>1800</v>
      </c>
    </row>
    <row r="2207" spans="1:9" x14ac:dyDescent="0.4">
      <c r="A2207">
        <v>110990</v>
      </c>
      <c r="B2207" s="1">
        <v>44139</v>
      </c>
      <c r="C2207" s="2">
        <v>0.77777777777777768</v>
      </c>
      <c r="D2207">
        <v>903</v>
      </c>
      <c r="E2207" t="str">
        <f>VLOOKUP($D2207,商品マスタ,2,FALSE)</f>
        <v>ドリンク</v>
      </c>
      <c r="F2207" t="str">
        <f>VLOOKUP($D2207,商品マスタ,3,FALSE)</f>
        <v>ビール（グラス）</v>
      </c>
      <c r="G2207" s="5">
        <v>400</v>
      </c>
      <c r="H2207">
        <v>2</v>
      </c>
      <c r="I2207" s="5">
        <f t="shared" si="34"/>
        <v>800</v>
      </c>
    </row>
    <row r="2208" spans="1:9" x14ac:dyDescent="0.4">
      <c r="A2208">
        <v>110990</v>
      </c>
      <c r="B2208" s="1">
        <v>44139</v>
      </c>
      <c r="C2208" s="2">
        <v>0.77777777777777768</v>
      </c>
      <c r="D2208">
        <v>105</v>
      </c>
      <c r="E2208" t="str">
        <f>VLOOKUP($D2208,商品マスタ,2,FALSE)</f>
        <v>パスタ</v>
      </c>
      <c r="F2208" t="str">
        <f>VLOOKUP($D2208,商品マスタ,3,FALSE)</f>
        <v>カルボナーラ</v>
      </c>
      <c r="G2208" s="5">
        <v>1200</v>
      </c>
      <c r="H2208">
        <v>2</v>
      </c>
      <c r="I2208" s="5">
        <f t="shared" si="34"/>
        <v>2400</v>
      </c>
    </row>
    <row r="2209" spans="1:9" x14ac:dyDescent="0.4">
      <c r="A2209">
        <v>110991</v>
      </c>
      <c r="B2209" s="1">
        <v>44139</v>
      </c>
      <c r="C2209" s="2">
        <v>0.77777777777777768</v>
      </c>
      <c r="D2209">
        <v>904</v>
      </c>
      <c r="E2209" t="str">
        <f>VLOOKUP($D2209,商品マスタ,2,FALSE)</f>
        <v>ドリンク</v>
      </c>
      <c r="F2209" t="str">
        <f>VLOOKUP($D2209,商品マスタ,3,FALSE)</f>
        <v>ビール（中ジョッキ）</v>
      </c>
      <c r="G2209" s="5">
        <v>600</v>
      </c>
      <c r="H2209">
        <v>3</v>
      </c>
      <c r="I2209" s="5">
        <f t="shared" si="34"/>
        <v>1800</v>
      </c>
    </row>
    <row r="2210" spans="1:9" x14ac:dyDescent="0.4">
      <c r="A2210">
        <v>110992</v>
      </c>
      <c r="B2210" s="1">
        <v>44139</v>
      </c>
      <c r="C2210" s="2">
        <v>0.78124999999999989</v>
      </c>
      <c r="D2210">
        <v>901</v>
      </c>
      <c r="E2210" t="str">
        <f>VLOOKUP($D2210,商品マスタ,2,FALSE)</f>
        <v>ドリンク</v>
      </c>
      <c r="F2210" t="str">
        <f>VLOOKUP($D2210,商品マスタ,3,FALSE)</f>
        <v>ドリンクバー</v>
      </c>
      <c r="G2210" s="5">
        <v>350</v>
      </c>
      <c r="H2210">
        <v>2</v>
      </c>
      <c r="I2210" s="5">
        <f t="shared" si="34"/>
        <v>700</v>
      </c>
    </row>
    <row r="2211" spans="1:9" x14ac:dyDescent="0.4">
      <c r="A2211">
        <v>110992</v>
      </c>
      <c r="B2211" s="1">
        <v>44139</v>
      </c>
      <c r="C2211" s="2">
        <v>0.78124999999999989</v>
      </c>
      <c r="D2211">
        <v>403</v>
      </c>
      <c r="E2211" t="str">
        <f>VLOOKUP($D2211,商品マスタ,2,FALSE)</f>
        <v>ハンバーグ</v>
      </c>
      <c r="F2211" t="str">
        <f>VLOOKUP($D2211,商品マスタ,3,FALSE)</f>
        <v>イタリアンハンバーグ</v>
      </c>
      <c r="G2211" s="5">
        <v>1000</v>
      </c>
      <c r="H2211">
        <v>2</v>
      </c>
      <c r="I2211" s="5">
        <f t="shared" si="34"/>
        <v>2000</v>
      </c>
    </row>
    <row r="2212" spans="1:9" x14ac:dyDescent="0.4">
      <c r="A2212">
        <v>110993</v>
      </c>
      <c r="B2212" s="1">
        <v>44139</v>
      </c>
      <c r="C2212" s="2">
        <v>0.78124999999999989</v>
      </c>
      <c r="D2212">
        <v>301</v>
      </c>
      <c r="E2212" t="str">
        <f>VLOOKUP($D2212,商品マスタ,2,FALSE)</f>
        <v>ドリア</v>
      </c>
      <c r="F2212" t="str">
        <f>VLOOKUP($D2212,商品マスタ,3,FALSE)</f>
        <v>シーフードドリア</v>
      </c>
      <c r="G2212" s="5">
        <v>900</v>
      </c>
      <c r="H2212">
        <v>2</v>
      </c>
      <c r="I2212" s="5">
        <f t="shared" si="34"/>
        <v>1800</v>
      </c>
    </row>
    <row r="2213" spans="1:9" x14ac:dyDescent="0.4">
      <c r="A2213">
        <v>110993</v>
      </c>
      <c r="B2213" s="1">
        <v>44139</v>
      </c>
      <c r="C2213" s="2">
        <v>0.78124999999999989</v>
      </c>
      <c r="D2213">
        <v>501</v>
      </c>
      <c r="E2213" t="str">
        <f>VLOOKUP($D2213,商品マスタ,2,FALSE)</f>
        <v>サラダ</v>
      </c>
      <c r="F2213" t="str">
        <f>VLOOKUP($D2213,商品マスタ,3,FALSE)</f>
        <v>コーンサラダ</v>
      </c>
      <c r="G2213" s="5">
        <v>350</v>
      </c>
      <c r="H2213">
        <v>2</v>
      </c>
      <c r="I2213" s="5">
        <f t="shared" si="34"/>
        <v>700</v>
      </c>
    </row>
    <row r="2214" spans="1:9" x14ac:dyDescent="0.4">
      <c r="A2214">
        <v>110993</v>
      </c>
      <c r="B2214" s="1">
        <v>44139</v>
      </c>
      <c r="C2214" s="2">
        <v>0.78124999999999989</v>
      </c>
      <c r="D2214">
        <v>903</v>
      </c>
      <c r="E2214" t="str">
        <f>VLOOKUP($D2214,商品マスタ,2,FALSE)</f>
        <v>ドリンク</v>
      </c>
      <c r="F2214" t="str">
        <f>VLOOKUP($D2214,商品マスタ,3,FALSE)</f>
        <v>ビール（グラス）</v>
      </c>
      <c r="G2214" s="5">
        <v>400</v>
      </c>
      <c r="H2214">
        <v>2</v>
      </c>
      <c r="I2214" s="5">
        <f t="shared" si="34"/>
        <v>800</v>
      </c>
    </row>
    <row r="2215" spans="1:9" x14ac:dyDescent="0.4">
      <c r="A2215">
        <v>110994</v>
      </c>
      <c r="B2215" s="1">
        <v>44139</v>
      </c>
      <c r="C2215" s="2">
        <v>0.78472222222222221</v>
      </c>
      <c r="D2215">
        <v>901</v>
      </c>
      <c r="E2215" t="str">
        <f>VLOOKUP($D2215,商品マスタ,2,FALSE)</f>
        <v>ドリンク</v>
      </c>
      <c r="F2215" t="str">
        <f>VLOOKUP($D2215,商品マスタ,3,FALSE)</f>
        <v>ドリンクバー</v>
      </c>
      <c r="G2215" s="5">
        <v>350</v>
      </c>
      <c r="H2215">
        <v>2</v>
      </c>
      <c r="I2215" s="5">
        <f t="shared" si="34"/>
        <v>700</v>
      </c>
    </row>
    <row r="2216" spans="1:9" x14ac:dyDescent="0.4">
      <c r="A2216">
        <v>110994</v>
      </c>
      <c r="B2216" s="1">
        <v>44139</v>
      </c>
      <c r="C2216" s="2">
        <v>0.78472222222222221</v>
      </c>
      <c r="D2216">
        <v>403</v>
      </c>
      <c r="E2216" t="str">
        <f>VLOOKUP($D2216,商品マスタ,2,FALSE)</f>
        <v>ハンバーグ</v>
      </c>
      <c r="F2216" t="str">
        <f>VLOOKUP($D2216,商品マスタ,3,FALSE)</f>
        <v>イタリアンハンバーグ</v>
      </c>
      <c r="G2216" s="5">
        <v>1000</v>
      </c>
      <c r="H2216">
        <v>2</v>
      </c>
      <c r="I2216" s="5">
        <f t="shared" si="34"/>
        <v>2000</v>
      </c>
    </row>
    <row r="2217" spans="1:9" x14ac:dyDescent="0.4">
      <c r="A2217">
        <v>110995</v>
      </c>
      <c r="B2217" s="1">
        <v>44139</v>
      </c>
      <c r="C2217" s="2">
        <v>0.78819444444444453</v>
      </c>
      <c r="D2217">
        <v>301</v>
      </c>
      <c r="E2217" t="str">
        <f>VLOOKUP($D2217,商品マスタ,2,FALSE)</f>
        <v>ドリア</v>
      </c>
      <c r="F2217" t="str">
        <f>VLOOKUP($D2217,商品マスタ,3,FALSE)</f>
        <v>シーフードドリア</v>
      </c>
      <c r="G2217" s="5">
        <v>900</v>
      </c>
      <c r="H2217">
        <v>2</v>
      </c>
      <c r="I2217" s="5">
        <f t="shared" si="34"/>
        <v>1800</v>
      </c>
    </row>
    <row r="2218" spans="1:9" x14ac:dyDescent="0.4">
      <c r="A2218">
        <v>110995</v>
      </c>
      <c r="B2218" s="1">
        <v>44139</v>
      </c>
      <c r="C2218" s="2">
        <v>0.78819444444444453</v>
      </c>
      <c r="D2218">
        <v>501</v>
      </c>
      <c r="E2218" t="str">
        <f>VLOOKUP($D2218,商品マスタ,2,FALSE)</f>
        <v>サラダ</v>
      </c>
      <c r="F2218" t="str">
        <f>VLOOKUP($D2218,商品マスタ,3,FALSE)</f>
        <v>コーンサラダ</v>
      </c>
      <c r="G2218" s="5">
        <v>350</v>
      </c>
      <c r="H2218">
        <v>2</v>
      </c>
      <c r="I2218" s="5">
        <f t="shared" si="34"/>
        <v>700</v>
      </c>
    </row>
    <row r="2219" spans="1:9" x14ac:dyDescent="0.4">
      <c r="A2219">
        <v>110995</v>
      </c>
      <c r="B2219" s="1">
        <v>44139</v>
      </c>
      <c r="C2219" s="2">
        <v>0.78819444444444453</v>
      </c>
      <c r="D2219">
        <v>903</v>
      </c>
      <c r="E2219" t="str">
        <f>VLOOKUP($D2219,商品マスタ,2,FALSE)</f>
        <v>ドリンク</v>
      </c>
      <c r="F2219" t="str">
        <f>VLOOKUP($D2219,商品マスタ,3,FALSE)</f>
        <v>ビール（グラス）</v>
      </c>
      <c r="G2219" s="5">
        <v>400</v>
      </c>
      <c r="H2219">
        <v>2</v>
      </c>
      <c r="I2219" s="5">
        <f t="shared" si="34"/>
        <v>800</v>
      </c>
    </row>
    <row r="2220" spans="1:9" x14ac:dyDescent="0.4">
      <c r="A2220">
        <v>110996</v>
      </c>
      <c r="B2220" s="1">
        <v>44139</v>
      </c>
      <c r="C2220" s="2">
        <v>0.79166666666666663</v>
      </c>
      <c r="D2220">
        <v>501</v>
      </c>
      <c r="E2220" t="str">
        <f>VLOOKUP($D2220,商品マスタ,2,FALSE)</f>
        <v>サラダ</v>
      </c>
      <c r="F2220" t="str">
        <f>VLOOKUP($D2220,商品マスタ,3,FALSE)</f>
        <v>コーンサラダ</v>
      </c>
      <c r="G2220" s="5">
        <v>350</v>
      </c>
      <c r="H2220">
        <v>2</v>
      </c>
      <c r="I2220" s="5">
        <f t="shared" si="34"/>
        <v>700</v>
      </c>
    </row>
    <row r="2221" spans="1:9" x14ac:dyDescent="0.4">
      <c r="A2221">
        <v>110996</v>
      </c>
      <c r="B2221" s="1">
        <v>44139</v>
      </c>
      <c r="C2221" s="2">
        <v>0.79166666666666663</v>
      </c>
      <c r="D2221">
        <v>401</v>
      </c>
      <c r="E2221" t="str">
        <f>VLOOKUP($D2221,商品マスタ,2,FALSE)</f>
        <v>ハンバーグ</v>
      </c>
      <c r="F2221" t="str">
        <f>VLOOKUP($D2221,商品マスタ,3,FALSE)</f>
        <v>煮込みハンバーグ</v>
      </c>
      <c r="G2221" s="5">
        <v>1200</v>
      </c>
      <c r="H2221">
        <v>2</v>
      </c>
      <c r="I2221" s="5">
        <f t="shared" si="34"/>
        <v>2400</v>
      </c>
    </row>
    <row r="2222" spans="1:9" x14ac:dyDescent="0.4">
      <c r="A2222">
        <v>110996</v>
      </c>
      <c r="B2222" s="1">
        <v>44139</v>
      </c>
      <c r="C2222" s="2">
        <v>0.79166666666666663</v>
      </c>
      <c r="D2222">
        <v>901</v>
      </c>
      <c r="E2222" t="str">
        <f>VLOOKUP($D2222,商品マスタ,2,FALSE)</f>
        <v>ドリンク</v>
      </c>
      <c r="F2222" t="str">
        <f>VLOOKUP($D2222,商品マスタ,3,FALSE)</f>
        <v>ドリンクバー</v>
      </c>
      <c r="G2222" s="5">
        <v>350</v>
      </c>
      <c r="H2222">
        <v>2</v>
      </c>
      <c r="I2222" s="5">
        <f t="shared" si="34"/>
        <v>700</v>
      </c>
    </row>
    <row r="2223" spans="1:9" x14ac:dyDescent="0.4">
      <c r="A2223">
        <v>110997</v>
      </c>
      <c r="B2223" s="1">
        <v>44139</v>
      </c>
      <c r="C2223" s="2">
        <v>0.79166666666666663</v>
      </c>
      <c r="D2223">
        <v>901</v>
      </c>
      <c r="E2223" t="str">
        <f>VLOOKUP($D2223,商品マスタ,2,FALSE)</f>
        <v>ドリンク</v>
      </c>
      <c r="F2223" t="str">
        <f>VLOOKUP($D2223,商品マスタ,3,FALSE)</f>
        <v>ドリンクバー</v>
      </c>
      <c r="G2223" s="5">
        <v>350</v>
      </c>
      <c r="H2223">
        <v>2</v>
      </c>
      <c r="I2223" s="5">
        <f t="shared" si="34"/>
        <v>700</v>
      </c>
    </row>
    <row r="2224" spans="1:9" x14ac:dyDescent="0.4">
      <c r="A2224">
        <v>110997</v>
      </c>
      <c r="B2224" s="1">
        <v>44139</v>
      </c>
      <c r="C2224" s="2">
        <v>0.79166666666666663</v>
      </c>
      <c r="D2224">
        <v>902</v>
      </c>
      <c r="E2224" t="str">
        <f>VLOOKUP($D2224,商品マスタ,2,FALSE)</f>
        <v>ドリンク</v>
      </c>
      <c r="F2224" t="str">
        <f>VLOOKUP($D2224,商品マスタ,3,FALSE)</f>
        <v>ドリンクバー（キッズ）</v>
      </c>
      <c r="G2224" s="5">
        <v>200</v>
      </c>
      <c r="H2224">
        <v>4</v>
      </c>
      <c r="I2224" s="5">
        <f t="shared" si="34"/>
        <v>800</v>
      </c>
    </row>
    <row r="2225" spans="1:9" x14ac:dyDescent="0.4">
      <c r="A2225">
        <v>110998</v>
      </c>
      <c r="B2225" s="1">
        <v>44139</v>
      </c>
      <c r="C2225" s="2">
        <v>0.79166666666666663</v>
      </c>
      <c r="D2225">
        <v>205</v>
      </c>
      <c r="E2225" t="str">
        <f>VLOOKUP($D2225,商品マスタ,2,FALSE)</f>
        <v>ピザ</v>
      </c>
      <c r="F2225" t="str">
        <f>VLOOKUP($D2225,商品マスタ,3,FALSE)</f>
        <v>照り焼きチキン</v>
      </c>
      <c r="G2225" s="5">
        <v>900</v>
      </c>
      <c r="H2225">
        <v>1</v>
      </c>
      <c r="I2225" s="5">
        <f t="shared" si="34"/>
        <v>900</v>
      </c>
    </row>
    <row r="2226" spans="1:9" x14ac:dyDescent="0.4">
      <c r="A2226">
        <v>110998</v>
      </c>
      <c r="B2226" s="1">
        <v>44139</v>
      </c>
      <c r="C2226" s="2">
        <v>0.79166666666666663</v>
      </c>
      <c r="D2226">
        <v>901</v>
      </c>
      <c r="E2226" t="str">
        <f>VLOOKUP($D2226,商品マスタ,2,FALSE)</f>
        <v>ドリンク</v>
      </c>
      <c r="F2226" t="str">
        <f>VLOOKUP($D2226,商品マスタ,3,FALSE)</f>
        <v>ドリンクバー</v>
      </c>
      <c r="G2226" s="5">
        <v>350</v>
      </c>
      <c r="H2226">
        <v>4</v>
      </c>
      <c r="I2226" s="5">
        <f t="shared" si="34"/>
        <v>1400</v>
      </c>
    </row>
    <row r="2227" spans="1:9" x14ac:dyDescent="0.4">
      <c r="A2227">
        <v>110999</v>
      </c>
      <c r="B2227" s="1">
        <v>44139</v>
      </c>
      <c r="C2227" s="2">
        <v>0.79166666666666663</v>
      </c>
      <c r="D2227">
        <v>901</v>
      </c>
      <c r="E2227" t="str">
        <f>VLOOKUP($D2227,商品マスタ,2,FALSE)</f>
        <v>ドリンク</v>
      </c>
      <c r="F2227" t="str">
        <f>VLOOKUP($D2227,商品マスタ,3,FALSE)</f>
        <v>ドリンクバー</v>
      </c>
      <c r="G2227" s="5">
        <v>350</v>
      </c>
      <c r="H2227">
        <v>4</v>
      </c>
      <c r="I2227" s="5">
        <f t="shared" si="34"/>
        <v>1400</v>
      </c>
    </row>
    <row r="2228" spans="1:9" x14ac:dyDescent="0.4">
      <c r="A2228">
        <v>111000</v>
      </c>
      <c r="B2228" s="1">
        <v>44139</v>
      </c>
      <c r="C2228" s="2">
        <v>0.79513888888888884</v>
      </c>
      <c r="D2228">
        <v>108</v>
      </c>
      <c r="E2228" t="str">
        <f>VLOOKUP($D2228,商品マスタ,2,FALSE)</f>
        <v>パスタ</v>
      </c>
      <c r="F2228" t="str">
        <f>VLOOKUP($D2228,商品マスタ,3,FALSE)</f>
        <v>たらこクリーム</v>
      </c>
      <c r="G2228" s="5">
        <v>1000</v>
      </c>
      <c r="H2228">
        <v>2</v>
      </c>
      <c r="I2228" s="5">
        <f t="shared" si="34"/>
        <v>2000</v>
      </c>
    </row>
    <row r="2229" spans="1:9" x14ac:dyDescent="0.4">
      <c r="A2229">
        <v>111000</v>
      </c>
      <c r="B2229" s="1">
        <v>44139</v>
      </c>
      <c r="C2229" s="2">
        <v>0.79513888888888884</v>
      </c>
      <c r="D2229">
        <v>107</v>
      </c>
      <c r="E2229" t="str">
        <f>VLOOKUP($D2229,商品マスタ,2,FALSE)</f>
        <v>パスタ</v>
      </c>
      <c r="F2229" t="str">
        <f>VLOOKUP($D2229,商品マスタ,3,FALSE)</f>
        <v>ズワイガニのクリームソース</v>
      </c>
      <c r="G2229" s="5">
        <v>1500</v>
      </c>
      <c r="H2229">
        <v>1</v>
      </c>
      <c r="I2229" s="5">
        <f t="shared" si="34"/>
        <v>1500</v>
      </c>
    </row>
    <row r="2230" spans="1:9" x14ac:dyDescent="0.4">
      <c r="A2230">
        <v>111000</v>
      </c>
      <c r="B2230" s="1">
        <v>44139</v>
      </c>
      <c r="C2230" s="2">
        <v>0.79513888888888884</v>
      </c>
      <c r="D2230">
        <v>901</v>
      </c>
      <c r="E2230" t="str">
        <f>VLOOKUP($D2230,商品マスタ,2,FALSE)</f>
        <v>ドリンク</v>
      </c>
      <c r="F2230" t="str">
        <f>VLOOKUP($D2230,商品マスタ,3,FALSE)</f>
        <v>ドリンクバー</v>
      </c>
      <c r="G2230" s="5">
        <v>350</v>
      </c>
      <c r="H2230">
        <v>3</v>
      </c>
      <c r="I2230" s="5">
        <f t="shared" si="34"/>
        <v>1050</v>
      </c>
    </row>
    <row r="2231" spans="1:9" x14ac:dyDescent="0.4">
      <c r="A2231">
        <v>111001</v>
      </c>
      <c r="B2231" s="1">
        <v>44139</v>
      </c>
      <c r="C2231" s="2">
        <v>0.79513888888888884</v>
      </c>
      <c r="D2231">
        <v>103</v>
      </c>
      <c r="E2231" t="str">
        <f>VLOOKUP($D2231,商品マスタ,2,FALSE)</f>
        <v>パスタ</v>
      </c>
      <c r="F2231" t="str">
        <f>VLOOKUP($D2231,商品マスタ,3,FALSE)</f>
        <v>ペスカトーレ</v>
      </c>
      <c r="G2231" s="5">
        <v>1500</v>
      </c>
      <c r="H2231">
        <v>2</v>
      </c>
      <c r="I2231" s="5">
        <f t="shared" si="34"/>
        <v>3000</v>
      </c>
    </row>
    <row r="2232" spans="1:9" x14ac:dyDescent="0.4">
      <c r="A2232">
        <v>111002</v>
      </c>
      <c r="B2232" s="1">
        <v>44139</v>
      </c>
      <c r="C2232" s="2">
        <v>0.79513888888888884</v>
      </c>
      <c r="D2232">
        <v>104</v>
      </c>
      <c r="E2232" t="str">
        <f>VLOOKUP($D2232,商品マスタ,2,FALSE)</f>
        <v>パスタ</v>
      </c>
      <c r="F2232" t="str">
        <f>VLOOKUP($D2232,商品マスタ,3,FALSE)</f>
        <v>アラビアータ</v>
      </c>
      <c r="G2232" s="5">
        <v>900</v>
      </c>
      <c r="H2232">
        <v>2</v>
      </c>
      <c r="I2232" s="5">
        <f t="shared" si="34"/>
        <v>1800</v>
      </c>
    </row>
    <row r="2233" spans="1:9" x14ac:dyDescent="0.4">
      <c r="A2233">
        <v>111003</v>
      </c>
      <c r="B2233" s="1">
        <v>44139</v>
      </c>
      <c r="C2233" s="2">
        <v>0.79513888888888884</v>
      </c>
      <c r="D2233">
        <v>203</v>
      </c>
      <c r="E2233" t="str">
        <f>VLOOKUP($D2233,商品マスタ,2,FALSE)</f>
        <v>ピザ</v>
      </c>
      <c r="F2233" t="str">
        <f>VLOOKUP($D2233,商品マスタ,3,FALSE)</f>
        <v>シーフード</v>
      </c>
      <c r="G2233" s="5">
        <v>900</v>
      </c>
      <c r="H2233">
        <v>3</v>
      </c>
      <c r="I2233" s="5">
        <f t="shared" si="34"/>
        <v>2700</v>
      </c>
    </row>
    <row r="2234" spans="1:9" x14ac:dyDescent="0.4">
      <c r="A2234">
        <v>111004</v>
      </c>
      <c r="B2234" s="1">
        <v>44139</v>
      </c>
      <c r="C2234" s="2">
        <v>0.79513888888888884</v>
      </c>
      <c r="D2234">
        <v>101</v>
      </c>
      <c r="E2234" t="str">
        <f>VLOOKUP($D2234,商品マスタ,2,FALSE)</f>
        <v>パスタ</v>
      </c>
      <c r="F2234" t="str">
        <f>VLOOKUP($D2234,商品マスタ,3,FALSE)</f>
        <v>トマトミートソース</v>
      </c>
      <c r="G2234" s="5">
        <v>1000</v>
      </c>
      <c r="H2234">
        <v>3</v>
      </c>
      <c r="I2234" s="5">
        <f t="shared" si="34"/>
        <v>3000</v>
      </c>
    </row>
    <row r="2235" spans="1:9" x14ac:dyDescent="0.4">
      <c r="A2235">
        <v>111004</v>
      </c>
      <c r="B2235" s="1">
        <v>44139</v>
      </c>
      <c r="C2235" s="2">
        <v>0.79513888888888884</v>
      </c>
      <c r="D2235">
        <v>901</v>
      </c>
      <c r="E2235" t="str">
        <f>VLOOKUP($D2235,商品マスタ,2,FALSE)</f>
        <v>ドリンク</v>
      </c>
      <c r="F2235" t="str">
        <f>VLOOKUP($D2235,商品マスタ,3,FALSE)</f>
        <v>ドリンクバー</v>
      </c>
      <c r="G2235" s="5">
        <v>350</v>
      </c>
      <c r="H2235">
        <v>3</v>
      </c>
      <c r="I2235" s="5">
        <f t="shared" si="34"/>
        <v>1050</v>
      </c>
    </row>
    <row r="2236" spans="1:9" x14ac:dyDescent="0.4">
      <c r="A2236">
        <v>111004</v>
      </c>
      <c r="B2236" s="1">
        <v>44139</v>
      </c>
      <c r="C2236" s="2">
        <v>0.79513888888888884</v>
      </c>
      <c r="D2236">
        <v>602</v>
      </c>
      <c r="E2236" t="str">
        <f>VLOOKUP($D2236,商品マスタ,2,FALSE)</f>
        <v>デザート</v>
      </c>
      <c r="F2236" t="str">
        <f>VLOOKUP($D2236,商品マスタ,3,FALSE)</f>
        <v>マンゴープリン</v>
      </c>
      <c r="G2236" s="5">
        <v>500</v>
      </c>
      <c r="H2236">
        <v>3</v>
      </c>
      <c r="I2236" s="5">
        <f t="shared" si="34"/>
        <v>1500</v>
      </c>
    </row>
    <row r="2237" spans="1:9" x14ac:dyDescent="0.4">
      <c r="A2237">
        <v>111005</v>
      </c>
      <c r="B2237" s="1">
        <v>44139</v>
      </c>
      <c r="C2237" s="2">
        <v>0.79861111111111105</v>
      </c>
      <c r="D2237">
        <v>401</v>
      </c>
      <c r="E2237" t="str">
        <f>VLOOKUP($D2237,商品マスタ,2,FALSE)</f>
        <v>ハンバーグ</v>
      </c>
      <c r="F2237" t="str">
        <f>VLOOKUP($D2237,商品マスタ,3,FALSE)</f>
        <v>煮込みハンバーグ</v>
      </c>
      <c r="G2237" s="5">
        <v>1200</v>
      </c>
      <c r="H2237">
        <v>3</v>
      </c>
      <c r="I2237" s="5">
        <f t="shared" si="34"/>
        <v>3600</v>
      </c>
    </row>
    <row r="2238" spans="1:9" x14ac:dyDescent="0.4">
      <c r="A2238">
        <v>111005</v>
      </c>
      <c r="B2238" s="1">
        <v>44139</v>
      </c>
      <c r="C2238" s="2">
        <v>0.79861111111111105</v>
      </c>
      <c r="D2238">
        <v>901</v>
      </c>
      <c r="E2238" t="str">
        <f>VLOOKUP($D2238,商品マスタ,2,FALSE)</f>
        <v>ドリンク</v>
      </c>
      <c r="F2238" t="str">
        <f>VLOOKUP($D2238,商品マスタ,3,FALSE)</f>
        <v>ドリンクバー</v>
      </c>
      <c r="G2238" s="5">
        <v>350</v>
      </c>
      <c r="H2238">
        <v>3</v>
      </c>
      <c r="I2238" s="5">
        <f t="shared" si="34"/>
        <v>1050</v>
      </c>
    </row>
    <row r="2239" spans="1:9" x14ac:dyDescent="0.4">
      <c r="A2239">
        <v>111005</v>
      </c>
      <c r="B2239" s="1">
        <v>44139</v>
      </c>
      <c r="C2239" s="2">
        <v>0.79861111111111105</v>
      </c>
      <c r="D2239">
        <v>603</v>
      </c>
      <c r="E2239" t="str">
        <f>VLOOKUP($D2239,商品マスタ,2,FALSE)</f>
        <v>デザート</v>
      </c>
      <c r="F2239" t="str">
        <f>VLOOKUP($D2239,商品マスタ,3,FALSE)</f>
        <v>イタリアンプリン</v>
      </c>
      <c r="G2239" s="5">
        <v>500</v>
      </c>
      <c r="H2239">
        <v>2</v>
      </c>
      <c r="I2239" s="5">
        <f t="shared" si="34"/>
        <v>1000</v>
      </c>
    </row>
    <row r="2240" spans="1:9" x14ac:dyDescent="0.4">
      <c r="A2240">
        <v>111006</v>
      </c>
      <c r="B2240" s="1">
        <v>44139</v>
      </c>
      <c r="C2240" s="2">
        <v>0.79861111111111105</v>
      </c>
      <c r="D2240">
        <v>404</v>
      </c>
      <c r="E2240" t="str">
        <f>VLOOKUP($D2240,商品マスタ,2,FALSE)</f>
        <v>ハンバーグ</v>
      </c>
      <c r="F2240" t="str">
        <f>VLOOKUP($D2240,商品マスタ,3,FALSE)</f>
        <v>ビーフハンバーグ</v>
      </c>
      <c r="G2240" s="5">
        <v>1800</v>
      </c>
      <c r="H2240">
        <v>3</v>
      </c>
      <c r="I2240" s="5">
        <f t="shared" si="34"/>
        <v>5400</v>
      </c>
    </row>
    <row r="2241" spans="1:9" x14ac:dyDescent="0.4">
      <c r="A2241">
        <v>111006</v>
      </c>
      <c r="B2241" s="1">
        <v>44139</v>
      </c>
      <c r="C2241" s="2">
        <v>0.79861111111111105</v>
      </c>
      <c r="D2241">
        <v>602</v>
      </c>
      <c r="E2241" t="str">
        <f>VLOOKUP($D2241,商品マスタ,2,FALSE)</f>
        <v>デザート</v>
      </c>
      <c r="F2241" t="str">
        <f>VLOOKUP($D2241,商品マスタ,3,FALSE)</f>
        <v>マンゴープリン</v>
      </c>
      <c r="G2241" s="5">
        <v>500</v>
      </c>
      <c r="H2241">
        <v>3</v>
      </c>
      <c r="I2241" s="5">
        <f t="shared" si="34"/>
        <v>1500</v>
      </c>
    </row>
    <row r="2242" spans="1:9" x14ac:dyDescent="0.4">
      <c r="A2242">
        <v>111006</v>
      </c>
      <c r="B2242" s="1">
        <v>44139</v>
      </c>
      <c r="C2242" s="2">
        <v>0.79861111111111105</v>
      </c>
      <c r="D2242">
        <v>502</v>
      </c>
      <c r="E2242" t="str">
        <f>VLOOKUP($D2242,商品マスタ,2,FALSE)</f>
        <v>サラダ</v>
      </c>
      <c r="F2242" t="str">
        <f>VLOOKUP($D2242,商品マスタ,3,FALSE)</f>
        <v>ポテトサラダ</v>
      </c>
      <c r="G2242" s="5">
        <v>350</v>
      </c>
      <c r="H2242">
        <v>3</v>
      </c>
      <c r="I2242" s="5">
        <f t="shared" si="34"/>
        <v>1050</v>
      </c>
    </row>
    <row r="2243" spans="1:9" x14ac:dyDescent="0.4">
      <c r="A2243">
        <v>111006</v>
      </c>
      <c r="B2243" s="1">
        <v>44139</v>
      </c>
      <c r="C2243" s="2">
        <v>0.79861111111111105</v>
      </c>
      <c r="D2243">
        <v>903</v>
      </c>
      <c r="E2243" t="str">
        <f>VLOOKUP($D2243,商品マスタ,2,FALSE)</f>
        <v>ドリンク</v>
      </c>
      <c r="F2243" t="str">
        <f>VLOOKUP($D2243,商品マスタ,3,FALSE)</f>
        <v>ビール（グラス）</v>
      </c>
      <c r="G2243" s="5">
        <v>400</v>
      </c>
      <c r="H2243">
        <v>1</v>
      </c>
      <c r="I2243" s="5">
        <f t="shared" ref="I2243:I2306" si="35">G2243*H2243</f>
        <v>400</v>
      </c>
    </row>
    <row r="2244" spans="1:9" x14ac:dyDescent="0.4">
      <c r="A2244">
        <v>111006</v>
      </c>
      <c r="B2244" s="1">
        <v>44139</v>
      </c>
      <c r="C2244" s="2">
        <v>0.79861111111111105</v>
      </c>
      <c r="D2244">
        <v>901</v>
      </c>
      <c r="E2244" t="str">
        <f>VLOOKUP($D2244,商品マスタ,2,FALSE)</f>
        <v>ドリンク</v>
      </c>
      <c r="F2244" t="str">
        <f>VLOOKUP($D2244,商品マスタ,3,FALSE)</f>
        <v>ドリンクバー</v>
      </c>
      <c r="G2244" s="5">
        <v>350</v>
      </c>
      <c r="H2244">
        <v>3</v>
      </c>
      <c r="I2244" s="5">
        <f t="shared" si="35"/>
        <v>1050</v>
      </c>
    </row>
    <row r="2245" spans="1:9" x14ac:dyDescent="0.4">
      <c r="A2245">
        <v>111007</v>
      </c>
      <c r="B2245" s="1">
        <v>44139</v>
      </c>
      <c r="C2245" s="2">
        <v>0.80555555555555558</v>
      </c>
      <c r="D2245">
        <v>304</v>
      </c>
      <c r="E2245" t="str">
        <f>VLOOKUP($D2245,商品マスタ,2,FALSE)</f>
        <v>ドリア</v>
      </c>
      <c r="F2245" t="str">
        <f>VLOOKUP($D2245,商品マスタ,3,FALSE)</f>
        <v>たっぷり野菜ドリア</v>
      </c>
      <c r="G2245" s="5">
        <v>1000</v>
      </c>
      <c r="H2245">
        <v>3</v>
      </c>
      <c r="I2245" s="5">
        <f t="shared" si="35"/>
        <v>3000</v>
      </c>
    </row>
    <row r="2246" spans="1:9" x14ac:dyDescent="0.4">
      <c r="A2246">
        <v>111007</v>
      </c>
      <c r="B2246" s="1">
        <v>44139</v>
      </c>
      <c r="C2246" s="2">
        <v>0.80555555555555558</v>
      </c>
      <c r="D2246">
        <v>901</v>
      </c>
      <c r="E2246" t="str">
        <f>VLOOKUP($D2246,商品マスタ,2,FALSE)</f>
        <v>ドリンク</v>
      </c>
      <c r="F2246" t="str">
        <f>VLOOKUP($D2246,商品マスタ,3,FALSE)</f>
        <v>ドリンクバー</v>
      </c>
      <c r="G2246" s="5">
        <v>350</v>
      </c>
      <c r="H2246">
        <v>3</v>
      </c>
      <c r="I2246" s="5">
        <f t="shared" si="35"/>
        <v>1050</v>
      </c>
    </row>
    <row r="2247" spans="1:9" x14ac:dyDescent="0.4">
      <c r="A2247">
        <v>111007</v>
      </c>
      <c r="B2247" s="1">
        <v>44139</v>
      </c>
      <c r="C2247" s="2">
        <v>0.80555555555555558</v>
      </c>
      <c r="D2247">
        <v>601</v>
      </c>
      <c r="E2247" t="str">
        <f>VLOOKUP($D2247,商品マスタ,2,FALSE)</f>
        <v>デザート</v>
      </c>
      <c r="F2247" t="str">
        <f>VLOOKUP($D2247,商品マスタ,3,FALSE)</f>
        <v>アップルパイ</v>
      </c>
      <c r="G2247" s="5">
        <v>500</v>
      </c>
      <c r="H2247">
        <v>3</v>
      </c>
      <c r="I2247" s="5">
        <f t="shared" si="35"/>
        <v>1500</v>
      </c>
    </row>
    <row r="2248" spans="1:9" x14ac:dyDescent="0.4">
      <c r="A2248">
        <v>111008</v>
      </c>
      <c r="B2248" s="1">
        <v>44139</v>
      </c>
      <c r="C2248" s="2">
        <v>0.80555555555555558</v>
      </c>
      <c r="D2248">
        <v>109</v>
      </c>
      <c r="E2248" t="str">
        <f>VLOOKUP($D2248,商品マスタ,2,FALSE)</f>
        <v>パスタ</v>
      </c>
      <c r="F2248" t="str">
        <f>VLOOKUP($D2248,商品マスタ,3,FALSE)</f>
        <v>ペペロンチーノ</v>
      </c>
      <c r="G2248" s="5">
        <v>900</v>
      </c>
      <c r="H2248">
        <v>1</v>
      </c>
      <c r="I2248" s="5">
        <f t="shared" si="35"/>
        <v>900</v>
      </c>
    </row>
    <row r="2249" spans="1:9" x14ac:dyDescent="0.4">
      <c r="A2249">
        <v>111008</v>
      </c>
      <c r="B2249" s="1">
        <v>44139</v>
      </c>
      <c r="C2249" s="2">
        <v>0.80555555555555558</v>
      </c>
      <c r="D2249">
        <v>108</v>
      </c>
      <c r="E2249" t="str">
        <f>VLOOKUP($D2249,商品マスタ,2,FALSE)</f>
        <v>パスタ</v>
      </c>
      <c r="F2249" t="str">
        <f>VLOOKUP($D2249,商品マスタ,3,FALSE)</f>
        <v>たらこクリーム</v>
      </c>
      <c r="G2249" s="5">
        <v>1000</v>
      </c>
      <c r="H2249">
        <v>2</v>
      </c>
      <c r="I2249" s="5">
        <f t="shared" si="35"/>
        <v>2000</v>
      </c>
    </row>
    <row r="2250" spans="1:9" x14ac:dyDescent="0.4">
      <c r="A2250">
        <v>111008</v>
      </c>
      <c r="B2250" s="1">
        <v>44139</v>
      </c>
      <c r="C2250" s="2">
        <v>0.80555555555555558</v>
      </c>
      <c r="D2250">
        <v>110</v>
      </c>
      <c r="E2250" t="str">
        <f>VLOOKUP($D2250,商品マスタ,2,FALSE)</f>
        <v>パスタ</v>
      </c>
      <c r="F2250" t="str">
        <f>VLOOKUP($D2250,商品マスタ,3,FALSE)</f>
        <v>キャベツのペペロンチーノ</v>
      </c>
      <c r="G2250" s="5">
        <v>900</v>
      </c>
      <c r="H2250">
        <v>1</v>
      </c>
      <c r="I2250" s="5">
        <f t="shared" si="35"/>
        <v>900</v>
      </c>
    </row>
    <row r="2251" spans="1:9" x14ac:dyDescent="0.4">
      <c r="A2251">
        <v>111008</v>
      </c>
      <c r="B2251" s="1">
        <v>44139</v>
      </c>
      <c r="C2251" s="2">
        <v>0.80555555555555558</v>
      </c>
      <c r="D2251">
        <v>112</v>
      </c>
      <c r="E2251" t="str">
        <f>VLOOKUP($D2251,商品マスタ,2,FALSE)</f>
        <v>パスタ</v>
      </c>
      <c r="F2251" t="str">
        <f>VLOOKUP($D2251,商品マスタ,3,FALSE)</f>
        <v>イカ墨入りパスタ</v>
      </c>
      <c r="G2251" s="5">
        <v>1200</v>
      </c>
      <c r="H2251">
        <v>1</v>
      </c>
      <c r="I2251" s="5">
        <f t="shared" si="35"/>
        <v>1200</v>
      </c>
    </row>
    <row r="2252" spans="1:9" x14ac:dyDescent="0.4">
      <c r="A2252">
        <v>111008</v>
      </c>
      <c r="B2252" s="1">
        <v>44139</v>
      </c>
      <c r="C2252" s="2">
        <v>0.80555555555555558</v>
      </c>
      <c r="D2252">
        <v>901</v>
      </c>
      <c r="E2252" t="str">
        <f>VLOOKUP($D2252,商品マスタ,2,FALSE)</f>
        <v>ドリンク</v>
      </c>
      <c r="F2252" t="str">
        <f>VLOOKUP($D2252,商品マスタ,3,FALSE)</f>
        <v>ドリンクバー</v>
      </c>
      <c r="G2252" s="5">
        <v>350</v>
      </c>
      <c r="H2252">
        <v>3</v>
      </c>
      <c r="I2252" s="5">
        <f t="shared" si="35"/>
        <v>1050</v>
      </c>
    </row>
    <row r="2253" spans="1:9" x14ac:dyDescent="0.4">
      <c r="A2253">
        <v>111009</v>
      </c>
      <c r="B2253" s="1">
        <v>44139</v>
      </c>
      <c r="C2253" s="2">
        <v>0.80555555555555558</v>
      </c>
      <c r="D2253">
        <v>401</v>
      </c>
      <c r="E2253" t="str">
        <f>VLOOKUP($D2253,商品マスタ,2,FALSE)</f>
        <v>ハンバーグ</v>
      </c>
      <c r="F2253" t="str">
        <f>VLOOKUP($D2253,商品マスタ,3,FALSE)</f>
        <v>煮込みハンバーグ</v>
      </c>
      <c r="G2253" s="5">
        <v>1200</v>
      </c>
      <c r="H2253">
        <v>4</v>
      </c>
      <c r="I2253" s="5">
        <f t="shared" si="35"/>
        <v>4800</v>
      </c>
    </row>
    <row r="2254" spans="1:9" x14ac:dyDescent="0.4">
      <c r="A2254">
        <v>111010</v>
      </c>
      <c r="B2254" s="1">
        <v>44139</v>
      </c>
      <c r="C2254" s="2">
        <v>0.8125</v>
      </c>
      <c r="D2254">
        <v>108</v>
      </c>
      <c r="E2254" t="str">
        <f>VLOOKUP($D2254,商品マスタ,2,FALSE)</f>
        <v>パスタ</v>
      </c>
      <c r="F2254" t="str">
        <f>VLOOKUP($D2254,商品マスタ,3,FALSE)</f>
        <v>たらこクリーム</v>
      </c>
      <c r="G2254" s="5">
        <v>1000</v>
      </c>
      <c r="H2254">
        <v>2</v>
      </c>
      <c r="I2254" s="5">
        <f t="shared" si="35"/>
        <v>2000</v>
      </c>
    </row>
    <row r="2255" spans="1:9" x14ac:dyDescent="0.4">
      <c r="A2255">
        <v>111010</v>
      </c>
      <c r="B2255" s="1">
        <v>44139</v>
      </c>
      <c r="C2255" s="2">
        <v>0.8125</v>
      </c>
      <c r="D2255">
        <v>107</v>
      </c>
      <c r="E2255" t="str">
        <f>VLOOKUP($D2255,商品マスタ,2,FALSE)</f>
        <v>パスタ</v>
      </c>
      <c r="F2255" t="str">
        <f>VLOOKUP($D2255,商品マスタ,3,FALSE)</f>
        <v>ズワイガニのクリームソース</v>
      </c>
      <c r="G2255" s="5">
        <v>1500</v>
      </c>
      <c r="H2255">
        <v>2</v>
      </c>
      <c r="I2255" s="5">
        <f t="shared" si="35"/>
        <v>3000</v>
      </c>
    </row>
    <row r="2256" spans="1:9" x14ac:dyDescent="0.4">
      <c r="A2256">
        <v>111010</v>
      </c>
      <c r="B2256" s="1">
        <v>44139</v>
      </c>
      <c r="C2256" s="2">
        <v>0.8125</v>
      </c>
      <c r="D2256">
        <v>501</v>
      </c>
      <c r="E2256" t="str">
        <f>VLOOKUP($D2256,商品マスタ,2,FALSE)</f>
        <v>サラダ</v>
      </c>
      <c r="F2256" t="str">
        <f>VLOOKUP($D2256,商品マスタ,3,FALSE)</f>
        <v>コーンサラダ</v>
      </c>
      <c r="G2256" s="5">
        <v>350</v>
      </c>
      <c r="H2256">
        <v>4</v>
      </c>
      <c r="I2256" s="5">
        <f t="shared" si="35"/>
        <v>1400</v>
      </c>
    </row>
    <row r="2257" spans="1:9" x14ac:dyDescent="0.4">
      <c r="A2257">
        <v>111011</v>
      </c>
      <c r="B2257" s="1">
        <v>44139</v>
      </c>
      <c r="C2257" s="2">
        <v>0.8125</v>
      </c>
      <c r="D2257">
        <v>102</v>
      </c>
      <c r="E2257" t="str">
        <f>VLOOKUP($D2257,商品マスタ,2,FALSE)</f>
        <v>パスタ</v>
      </c>
      <c r="F2257" t="str">
        <f>VLOOKUP($D2257,商品マスタ,3,FALSE)</f>
        <v>ナスとベーコンのトマトソース</v>
      </c>
      <c r="G2257" s="5">
        <v>900</v>
      </c>
      <c r="H2257">
        <v>2</v>
      </c>
      <c r="I2257" s="5">
        <f t="shared" si="35"/>
        <v>1800</v>
      </c>
    </row>
    <row r="2258" spans="1:9" x14ac:dyDescent="0.4">
      <c r="A2258">
        <v>111012</v>
      </c>
      <c r="B2258" s="1">
        <v>44139</v>
      </c>
      <c r="C2258" s="2">
        <v>0.8125</v>
      </c>
      <c r="D2258">
        <v>301</v>
      </c>
      <c r="E2258" t="str">
        <f>VLOOKUP($D2258,商品マスタ,2,FALSE)</f>
        <v>ドリア</v>
      </c>
      <c r="F2258" t="str">
        <f>VLOOKUP($D2258,商品マスタ,3,FALSE)</f>
        <v>シーフードドリア</v>
      </c>
      <c r="G2258" s="5">
        <v>900</v>
      </c>
      <c r="H2258">
        <v>2</v>
      </c>
      <c r="I2258" s="5">
        <f t="shared" si="35"/>
        <v>1800</v>
      </c>
    </row>
    <row r="2259" spans="1:9" x14ac:dyDescent="0.4">
      <c r="A2259">
        <v>111013</v>
      </c>
      <c r="B2259" s="1">
        <v>44139</v>
      </c>
      <c r="C2259" s="2">
        <v>0.8125</v>
      </c>
      <c r="D2259">
        <v>112</v>
      </c>
      <c r="E2259" t="str">
        <f>VLOOKUP($D2259,商品マスタ,2,FALSE)</f>
        <v>パスタ</v>
      </c>
      <c r="F2259" t="str">
        <f>VLOOKUP($D2259,商品マスタ,3,FALSE)</f>
        <v>イカ墨入りパスタ</v>
      </c>
      <c r="G2259" s="5">
        <v>1200</v>
      </c>
      <c r="H2259">
        <v>2</v>
      </c>
      <c r="I2259" s="5">
        <f t="shared" si="35"/>
        <v>2400</v>
      </c>
    </row>
    <row r="2260" spans="1:9" x14ac:dyDescent="0.4">
      <c r="A2260">
        <v>111014</v>
      </c>
      <c r="B2260" s="1">
        <v>44139</v>
      </c>
      <c r="C2260" s="2">
        <v>0.8125</v>
      </c>
      <c r="D2260">
        <v>101</v>
      </c>
      <c r="E2260" t="str">
        <f>VLOOKUP($D2260,商品マスタ,2,FALSE)</f>
        <v>パスタ</v>
      </c>
      <c r="F2260" t="str">
        <f>VLOOKUP($D2260,商品マスタ,3,FALSE)</f>
        <v>トマトミートソース</v>
      </c>
      <c r="G2260" s="5">
        <v>1000</v>
      </c>
      <c r="H2260">
        <v>3</v>
      </c>
      <c r="I2260" s="5">
        <f t="shared" si="35"/>
        <v>3000</v>
      </c>
    </row>
    <row r="2261" spans="1:9" x14ac:dyDescent="0.4">
      <c r="A2261">
        <v>111014</v>
      </c>
      <c r="B2261" s="1">
        <v>44139</v>
      </c>
      <c r="C2261" s="2">
        <v>0.8125</v>
      </c>
      <c r="D2261">
        <v>901</v>
      </c>
      <c r="E2261" t="str">
        <f>VLOOKUP($D2261,商品マスタ,2,FALSE)</f>
        <v>ドリンク</v>
      </c>
      <c r="F2261" t="str">
        <f>VLOOKUP($D2261,商品マスタ,3,FALSE)</f>
        <v>ドリンクバー</v>
      </c>
      <c r="G2261" s="5">
        <v>350</v>
      </c>
      <c r="H2261">
        <v>3</v>
      </c>
      <c r="I2261" s="5">
        <f t="shared" si="35"/>
        <v>1050</v>
      </c>
    </row>
    <row r="2262" spans="1:9" x14ac:dyDescent="0.4">
      <c r="A2262">
        <v>111014</v>
      </c>
      <c r="B2262" s="1">
        <v>44139</v>
      </c>
      <c r="C2262" s="2">
        <v>0.8125</v>
      </c>
      <c r="D2262">
        <v>602</v>
      </c>
      <c r="E2262" t="str">
        <f>VLOOKUP($D2262,商品マスタ,2,FALSE)</f>
        <v>デザート</v>
      </c>
      <c r="F2262" t="str">
        <f>VLOOKUP($D2262,商品マスタ,3,FALSE)</f>
        <v>マンゴープリン</v>
      </c>
      <c r="G2262" s="5">
        <v>500</v>
      </c>
      <c r="H2262">
        <v>3</v>
      </c>
      <c r="I2262" s="5">
        <f t="shared" si="35"/>
        <v>1500</v>
      </c>
    </row>
    <row r="2263" spans="1:9" x14ac:dyDescent="0.4">
      <c r="A2263">
        <v>111015</v>
      </c>
      <c r="B2263" s="1">
        <v>44139</v>
      </c>
      <c r="C2263" s="2">
        <v>0.81944444444444442</v>
      </c>
      <c r="D2263">
        <v>403</v>
      </c>
      <c r="E2263" t="str">
        <f>VLOOKUP($D2263,商品マスタ,2,FALSE)</f>
        <v>ハンバーグ</v>
      </c>
      <c r="F2263" t="str">
        <f>VLOOKUP($D2263,商品マスタ,3,FALSE)</f>
        <v>イタリアンハンバーグ</v>
      </c>
      <c r="G2263" s="5">
        <v>1000</v>
      </c>
      <c r="H2263">
        <v>2</v>
      </c>
      <c r="I2263" s="5">
        <f t="shared" si="35"/>
        <v>2000</v>
      </c>
    </row>
    <row r="2264" spans="1:9" x14ac:dyDescent="0.4">
      <c r="A2264">
        <v>111015</v>
      </c>
      <c r="B2264" s="1">
        <v>44139</v>
      </c>
      <c r="C2264" s="2">
        <v>0.81944444444444442</v>
      </c>
      <c r="D2264">
        <v>901</v>
      </c>
      <c r="E2264" t="str">
        <f>VLOOKUP($D2264,商品マスタ,2,FALSE)</f>
        <v>ドリンク</v>
      </c>
      <c r="F2264" t="str">
        <f>VLOOKUP($D2264,商品マスタ,3,FALSE)</f>
        <v>ドリンクバー</v>
      </c>
      <c r="G2264" s="5">
        <v>350</v>
      </c>
      <c r="H2264">
        <v>2</v>
      </c>
      <c r="I2264" s="5">
        <f t="shared" si="35"/>
        <v>700</v>
      </c>
    </row>
    <row r="2265" spans="1:9" x14ac:dyDescent="0.4">
      <c r="A2265">
        <v>111015</v>
      </c>
      <c r="B2265" s="1">
        <v>44139</v>
      </c>
      <c r="C2265" s="2">
        <v>0.81944444444444442</v>
      </c>
      <c r="D2265">
        <v>603</v>
      </c>
      <c r="E2265" t="str">
        <f>VLOOKUP($D2265,商品マスタ,2,FALSE)</f>
        <v>デザート</v>
      </c>
      <c r="F2265" t="str">
        <f>VLOOKUP($D2265,商品マスタ,3,FALSE)</f>
        <v>イタリアンプリン</v>
      </c>
      <c r="G2265" s="5">
        <v>500</v>
      </c>
      <c r="H2265">
        <v>2</v>
      </c>
      <c r="I2265" s="5">
        <f t="shared" si="35"/>
        <v>1000</v>
      </c>
    </row>
    <row r="2266" spans="1:9" x14ac:dyDescent="0.4">
      <c r="A2266">
        <v>111016</v>
      </c>
      <c r="B2266" s="1">
        <v>44139</v>
      </c>
      <c r="C2266" s="2">
        <v>0.82638888888888884</v>
      </c>
      <c r="D2266">
        <v>403</v>
      </c>
      <c r="E2266" t="str">
        <f>VLOOKUP($D2266,商品マスタ,2,FALSE)</f>
        <v>ハンバーグ</v>
      </c>
      <c r="F2266" t="str">
        <f>VLOOKUP($D2266,商品マスタ,3,FALSE)</f>
        <v>イタリアンハンバーグ</v>
      </c>
      <c r="G2266" s="5">
        <v>1000</v>
      </c>
      <c r="H2266">
        <v>1</v>
      </c>
      <c r="I2266" s="5">
        <f t="shared" si="35"/>
        <v>1000</v>
      </c>
    </row>
    <row r="2267" spans="1:9" x14ac:dyDescent="0.4">
      <c r="A2267">
        <v>111016</v>
      </c>
      <c r="B2267" s="1">
        <v>44139</v>
      </c>
      <c r="C2267" s="2">
        <v>0.82638888888888884</v>
      </c>
      <c r="D2267">
        <v>303</v>
      </c>
      <c r="E2267" t="str">
        <f>VLOOKUP($D2267,商品マスタ,2,FALSE)</f>
        <v>ドリア</v>
      </c>
      <c r="F2267" t="str">
        <f>VLOOKUP($D2267,商品マスタ,3,FALSE)</f>
        <v>イカとエビのドリア</v>
      </c>
      <c r="G2267" s="5">
        <v>900</v>
      </c>
      <c r="H2267">
        <v>1</v>
      </c>
      <c r="I2267" s="5">
        <f t="shared" si="35"/>
        <v>900</v>
      </c>
    </row>
    <row r="2268" spans="1:9" x14ac:dyDescent="0.4">
      <c r="A2268">
        <v>111016</v>
      </c>
      <c r="B2268" s="1">
        <v>44139</v>
      </c>
      <c r="C2268" s="2">
        <v>0.82638888888888884</v>
      </c>
      <c r="D2268">
        <v>304</v>
      </c>
      <c r="E2268" t="str">
        <f>VLOOKUP($D2268,商品マスタ,2,FALSE)</f>
        <v>ドリア</v>
      </c>
      <c r="F2268" t="str">
        <f>VLOOKUP($D2268,商品マスタ,3,FALSE)</f>
        <v>たっぷり野菜ドリア</v>
      </c>
      <c r="G2268" s="5">
        <v>1000</v>
      </c>
      <c r="H2268">
        <v>1</v>
      </c>
      <c r="I2268" s="5">
        <f t="shared" si="35"/>
        <v>1000</v>
      </c>
    </row>
    <row r="2269" spans="1:9" x14ac:dyDescent="0.4">
      <c r="A2269">
        <v>111016</v>
      </c>
      <c r="B2269" s="1">
        <v>44139</v>
      </c>
      <c r="C2269" s="2">
        <v>0.82638888888888884</v>
      </c>
      <c r="D2269">
        <v>107</v>
      </c>
      <c r="E2269" t="str">
        <f>VLOOKUP($D2269,商品マスタ,2,FALSE)</f>
        <v>パスタ</v>
      </c>
      <c r="F2269" t="str">
        <f>VLOOKUP($D2269,商品マスタ,3,FALSE)</f>
        <v>ズワイガニのクリームソース</v>
      </c>
      <c r="G2269" s="5">
        <v>1500</v>
      </c>
      <c r="H2269">
        <v>2</v>
      </c>
      <c r="I2269" s="5">
        <f t="shared" si="35"/>
        <v>3000</v>
      </c>
    </row>
    <row r="2270" spans="1:9" x14ac:dyDescent="0.4">
      <c r="A2270">
        <v>111016</v>
      </c>
      <c r="B2270" s="1">
        <v>44139</v>
      </c>
      <c r="C2270" s="2">
        <v>0.82638888888888884</v>
      </c>
      <c r="D2270">
        <v>901</v>
      </c>
      <c r="E2270" t="str">
        <f>VLOOKUP($D2270,商品マスタ,2,FALSE)</f>
        <v>ドリンク</v>
      </c>
      <c r="F2270" t="str">
        <f>VLOOKUP($D2270,商品マスタ,3,FALSE)</f>
        <v>ドリンクバー</v>
      </c>
      <c r="G2270" s="5">
        <v>350</v>
      </c>
      <c r="H2270">
        <v>3</v>
      </c>
      <c r="I2270" s="5">
        <f t="shared" si="35"/>
        <v>1050</v>
      </c>
    </row>
    <row r="2271" spans="1:9" x14ac:dyDescent="0.4">
      <c r="A2271">
        <v>111016</v>
      </c>
      <c r="B2271" s="1">
        <v>44139</v>
      </c>
      <c r="C2271" s="2">
        <v>0.82638888888888884</v>
      </c>
      <c r="D2271">
        <v>501</v>
      </c>
      <c r="E2271" t="str">
        <f>VLOOKUP($D2271,商品マスタ,2,FALSE)</f>
        <v>サラダ</v>
      </c>
      <c r="F2271" t="str">
        <f>VLOOKUP($D2271,商品マスタ,3,FALSE)</f>
        <v>コーンサラダ</v>
      </c>
      <c r="G2271" s="5">
        <v>350</v>
      </c>
      <c r="H2271">
        <v>3</v>
      </c>
      <c r="I2271" s="5">
        <f t="shared" si="35"/>
        <v>1050</v>
      </c>
    </row>
    <row r="2272" spans="1:9" x14ac:dyDescent="0.4">
      <c r="A2272">
        <v>111017</v>
      </c>
      <c r="B2272" s="1">
        <v>44139</v>
      </c>
      <c r="C2272" s="2">
        <v>0.82986111111111105</v>
      </c>
      <c r="D2272">
        <v>304</v>
      </c>
      <c r="E2272" t="str">
        <f>VLOOKUP($D2272,商品マスタ,2,FALSE)</f>
        <v>ドリア</v>
      </c>
      <c r="F2272" t="str">
        <f>VLOOKUP($D2272,商品マスタ,3,FALSE)</f>
        <v>たっぷり野菜ドリア</v>
      </c>
      <c r="G2272" s="5">
        <v>1000</v>
      </c>
      <c r="H2272">
        <v>3</v>
      </c>
      <c r="I2272" s="5">
        <f t="shared" si="35"/>
        <v>3000</v>
      </c>
    </row>
    <row r="2273" spans="1:9" x14ac:dyDescent="0.4">
      <c r="A2273">
        <v>111017</v>
      </c>
      <c r="B2273" s="1">
        <v>44139</v>
      </c>
      <c r="C2273" s="2">
        <v>0.82986111111111105</v>
      </c>
      <c r="D2273">
        <v>901</v>
      </c>
      <c r="E2273" t="str">
        <f>VLOOKUP($D2273,商品マスタ,2,FALSE)</f>
        <v>ドリンク</v>
      </c>
      <c r="F2273" t="str">
        <f>VLOOKUP($D2273,商品マスタ,3,FALSE)</f>
        <v>ドリンクバー</v>
      </c>
      <c r="G2273" s="5">
        <v>350</v>
      </c>
      <c r="H2273">
        <v>3</v>
      </c>
      <c r="I2273" s="5">
        <f t="shared" si="35"/>
        <v>1050</v>
      </c>
    </row>
    <row r="2274" spans="1:9" x14ac:dyDescent="0.4">
      <c r="A2274">
        <v>111017</v>
      </c>
      <c r="B2274" s="1">
        <v>44139</v>
      </c>
      <c r="C2274" s="2">
        <v>0.82986111111111105</v>
      </c>
      <c r="D2274">
        <v>601</v>
      </c>
      <c r="E2274" t="str">
        <f>VLOOKUP($D2274,商品マスタ,2,FALSE)</f>
        <v>デザート</v>
      </c>
      <c r="F2274" t="str">
        <f>VLOOKUP($D2274,商品マスタ,3,FALSE)</f>
        <v>アップルパイ</v>
      </c>
      <c r="G2274" s="5">
        <v>500</v>
      </c>
      <c r="H2274">
        <v>3</v>
      </c>
      <c r="I2274" s="5">
        <f t="shared" si="35"/>
        <v>1500</v>
      </c>
    </row>
    <row r="2275" spans="1:9" x14ac:dyDescent="0.4">
      <c r="A2275">
        <v>111018</v>
      </c>
      <c r="B2275" s="1">
        <v>44139</v>
      </c>
      <c r="C2275" s="2">
        <v>0.82986111111111105</v>
      </c>
      <c r="D2275">
        <v>109</v>
      </c>
      <c r="E2275" t="str">
        <f>VLOOKUP($D2275,商品マスタ,2,FALSE)</f>
        <v>パスタ</v>
      </c>
      <c r="F2275" t="str">
        <f>VLOOKUP($D2275,商品マスタ,3,FALSE)</f>
        <v>ペペロンチーノ</v>
      </c>
      <c r="G2275" s="5">
        <v>900</v>
      </c>
      <c r="H2275">
        <v>1</v>
      </c>
      <c r="I2275" s="5">
        <f t="shared" si="35"/>
        <v>900</v>
      </c>
    </row>
    <row r="2276" spans="1:9" x14ac:dyDescent="0.4">
      <c r="A2276">
        <v>111018</v>
      </c>
      <c r="B2276" s="1">
        <v>44139</v>
      </c>
      <c r="C2276" s="2">
        <v>0.82986111111111105</v>
      </c>
      <c r="D2276">
        <v>108</v>
      </c>
      <c r="E2276" t="str">
        <f>VLOOKUP($D2276,商品マスタ,2,FALSE)</f>
        <v>パスタ</v>
      </c>
      <c r="F2276" t="str">
        <f>VLOOKUP($D2276,商品マスタ,3,FALSE)</f>
        <v>たらこクリーム</v>
      </c>
      <c r="G2276" s="5">
        <v>1000</v>
      </c>
      <c r="H2276">
        <v>2</v>
      </c>
      <c r="I2276" s="5">
        <f t="shared" si="35"/>
        <v>2000</v>
      </c>
    </row>
    <row r="2277" spans="1:9" x14ac:dyDescent="0.4">
      <c r="A2277">
        <v>111018</v>
      </c>
      <c r="B2277" s="1">
        <v>44139</v>
      </c>
      <c r="C2277" s="2">
        <v>0.82986111111111105</v>
      </c>
      <c r="D2277">
        <v>112</v>
      </c>
      <c r="E2277" t="str">
        <f>VLOOKUP($D2277,商品マスタ,2,FALSE)</f>
        <v>パスタ</v>
      </c>
      <c r="F2277" t="str">
        <f>VLOOKUP($D2277,商品マスタ,3,FALSE)</f>
        <v>イカ墨入りパスタ</v>
      </c>
      <c r="G2277" s="5">
        <v>1200</v>
      </c>
      <c r="H2277">
        <v>1</v>
      </c>
      <c r="I2277" s="5">
        <f t="shared" si="35"/>
        <v>1200</v>
      </c>
    </row>
    <row r="2278" spans="1:9" x14ac:dyDescent="0.4">
      <c r="A2278">
        <v>111018</v>
      </c>
      <c r="B2278" s="1">
        <v>44139</v>
      </c>
      <c r="C2278" s="2">
        <v>0.82986111111111105</v>
      </c>
      <c r="D2278">
        <v>109</v>
      </c>
      <c r="E2278" t="str">
        <f>VLOOKUP($D2278,商品マスタ,2,FALSE)</f>
        <v>パスタ</v>
      </c>
      <c r="F2278" t="str">
        <f>VLOOKUP($D2278,商品マスタ,3,FALSE)</f>
        <v>ペペロンチーノ</v>
      </c>
      <c r="G2278" s="5">
        <v>900</v>
      </c>
      <c r="H2278">
        <v>1</v>
      </c>
      <c r="I2278" s="5">
        <f t="shared" si="35"/>
        <v>900</v>
      </c>
    </row>
    <row r="2279" spans="1:9" x14ac:dyDescent="0.4">
      <c r="A2279">
        <v>111018</v>
      </c>
      <c r="B2279" s="1">
        <v>44139</v>
      </c>
      <c r="C2279" s="2">
        <v>0.82986111111111105</v>
      </c>
      <c r="D2279">
        <v>901</v>
      </c>
      <c r="E2279" t="str">
        <f>VLOOKUP($D2279,商品マスタ,2,FALSE)</f>
        <v>ドリンク</v>
      </c>
      <c r="F2279" t="str">
        <f>VLOOKUP($D2279,商品マスタ,3,FALSE)</f>
        <v>ドリンクバー</v>
      </c>
      <c r="G2279" s="5">
        <v>350</v>
      </c>
      <c r="H2279">
        <v>2</v>
      </c>
      <c r="I2279" s="5">
        <f t="shared" si="35"/>
        <v>700</v>
      </c>
    </row>
    <row r="2280" spans="1:9" x14ac:dyDescent="0.4">
      <c r="A2280">
        <v>111018</v>
      </c>
      <c r="B2280" s="1">
        <v>44139</v>
      </c>
      <c r="C2280" s="2">
        <v>0.83333333333333326</v>
      </c>
      <c r="D2280">
        <v>109</v>
      </c>
      <c r="E2280" t="str">
        <f>VLOOKUP($D2280,商品マスタ,2,FALSE)</f>
        <v>パスタ</v>
      </c>
      <c r="F2280" t="str">
        <f>VLOOKUP($D2280,商品マスタ,3,FALSE)</f>
        <v>ペペロンチーノ</v>
      </c>
      <c r="G2280" s="5">
        <v>900</v>
      </c>
      <c r="H2280">
        <v>2</v>
      </c>
      <c r="I2280" s="5">
        <f t="shared" si="35"/>
        <v>1800</v>
      </c>
    </row>
    <row r="2281" spans="1:9" x14ac:dyDescent="0.4">
      <c r="A2281">
        <v>111018</v>
      </c>
      <c r="B2281" s="1">
        <v>44139</v>
      </c>
      <c r="C2281" s="2">
        <v>0.83333333333333326</v>
      </c>
      <c r="D2281">
        <v>901</v>
      </c>
      <c r="E2281" t="str">
        <f>VLOOKUP($D2281,商品マスタ,2,FALSE)</f>
        <v>ドリンク</v>
      </c>
      <c r="F2281" t="str">
        <f>VLOOKUP($D2281,商品マスタ,3,FALSE)</f>
        <v>ドリンクバー</v>
      </c>
      <c r="G2281" s="5">
        <v>350</v>
      </c>
      <c r="H2281">
        <v>2</v>
      </c>
      <c r="I2281" s="5">
        <f t="shared" si="35"/>
        <v>700</v>
      </c>
    </row>
    <row r="2282" spans="1:9" x14ac:dyDescent="0.4">
      <c r="A2282">
        <v>111018</v>
      </c>
      <c r="B2282" s="1">
        <v>44139</v>
      </c>
      <c r="C2282" s="2">
        <v>0.83333333333333326</v>
      </c>
      <c r="D2282">
        <v>501</v>
      </c>
      <c r="E2282" t="str">
        <f>VLOOKUP($D2282,商品マスタ,2,FALSE)</f>
        <v>サラダ</v>
      </c>
      <c r="F2282" t="str">
        <f>VLOOKUP($D2282,商品マスタ,3,FALSE)</f>
        <v>コーンサラダ</v>
      </c>
      <c r="G2282" s="5">
        <v>350</v>
      </c>
      <c r="H2282">
        <v>4</v>
      </c>
      <c r="I2282" s="5">
        <f t="shared" si="35"/>
        <v>1400</v>
      </c>
    </row>
    <row r="2283" spans="1:9" x14ac:dyDescent="0.4">
      <c r="A2283">
        <v>111019</v>
      </c>
      <c r="B2283" s="1">
        <v>44139</v>
      </c>
      <c r="C2283" s="2">
        <v>0.83680555555555536</v>
      </c>
      <c r="D2283">
        <v>402</v>
      </c>
      <c r="E2283" t="str">
        <f>VLOOKUP($D2283,商品マスタ,2,FALSE)</f>
        <v>ハンバーグ</v>
      </c>
      <c r="F2283" t="str">
        <f>VLOOKUP($D2283,商品マスタ,3,FALSE)</f>
        <v>和風ハンバーグ</v>
      </c>
      <c r="G2283" s="5">
        <v>1000</v>
      </c>
      <c r="H2283">
        <v>2</v>
      </c>
      <c r="I2283" s="5">
        <f t="shared" si="35"/>
        <v>2000</v>
      </c>
    </row>
    <row r="2284" spans="1:9" x14ac:dyDescent="0.4">
      <c r="A2284">
        <v>111019</v>
      </c>
      <c r="B2284" s="1">
        <v>44139</v>
      </c>
      <c r="C2284" s="2">
        <v>0.83680555555555536</v>
      </c>
      <c r="D2284">
        <v>901</v>
      </c>
      <c r="E2284" t="str">
        <f>VLOOKUP($D2284,商品マスタ,2,FALSE)</f>
        <v>ドリンク</v>
      </c>
      <c r="F2284" t="str">
        <f>VLOOKUP($D2284,商品マスタ,3,FALSE)</f>
        <v>ドリンクバー</v>
      </c>
      <c r="G2284" s="5">
        <v>350</v>
      </c>
      <c r="H2284">
        <v>2</v>
      </c>
      <c r="I2284" s="5">
        <f t="shared" si="35"/>
        <v>700</v>
      </c>
    </row>
    <row r="2285" spans="1:9" x14ac:dyDescent="0.4">
      <c r="A2285">
        <v>111019</v>
      </c>
      <c r="B2285" s="1">
        <v>44139</v>
      </c>
      <c r="C2285" s="2">
        <v>0.83680555555555536</v>
      </c>
      <c r="D2285">
        <v>501</v>
      </c>
      <c r="E2285" t="str">
        <f>VLOOKUP($D2285,商品マスタ,2,FALSE)</f>
        <v>サラダ</v>
      </c>
      <c r="F2285" t="str">
        <f>VLOOKUP($D2285,商品マスタ,3,FALSE)</f>
        <v>コーンサラダ</v>
      </c>
      <c r="G2285" s="5">
        <v>350</v>
      </c>
      <c r="H2285">
        <v>2</v>
      </c>
      <c r="I2285" s="5">
        <f t="shared" si="35"/>
        <v>700</v>
      </c>
    </row>
    <row r="2286" spans="1:9" x14ac:dyDescent="0.4">
      <c r="A2286">
        <v>111020</v>
      </c>
      <c r="B2286" s="1">
        <v>44139</v>
      </c>
      <c r="C2286" s="2">
        <v>0.83680555555555536</v>
      </c>
      <c r="D2286">
        <v>109</v>
      </c>
      <c r="E2286" t="str">
        <f>VLOOKUP($D2286,商品マスタ,2,FALSE)</f>
        <v>パスタ</v>
      </c>
      <c r="F2286" t="str">
        <f>VLOOKUP($D2286,商品マスタ,3,FALSE)</f>
        <v>ペペロンチーノ</v>
      </c>
      <c r="G2286" s="5">
        <v>900</v>
      </c>
      <c r="H2286">
        <v>2</v>
      </c>
      <c r="I2286" s="5">
        <f t="shared" si="35"/>
        <v>1800</v>
      </c>
    </row>
    <row r="2287" spans="1:9" x14ac:dyDescent="0.4">
      <c r="A2287">
        <v>111020</v>
      </c>
      <c r="B2287" s="1">
        <v>44139</v>
      </c>
      <c r="C2287" s="2">
        <v>0.83680555555555536</v>
      </c>
      <c r="D2287">
        <v>201</v>
      </c>
      <c r="E2287" t="str">
        <f>VLOOKUP($D2287,商品マスタ,2,FALSE)</f>
        <v>ピザ</v>
      </c>
      <c r="F2287" t="str">
        <f>VLOOKUP($D2287,商品マスタ,3,FALSE)</f>
        <v>マルゲリータ</v>
      </c>
      <c r="G2287" s="5">
        <v>900</v>
      </c>
      <c r="H2287">
        <v>1</v>
      </c>
      <c r="I2287" s="5">
        <f t="shared" si="35"/>
        <v>900</v>
      </c>
    </row>
    <row r="2288" spans="1:9" x14ac:dyDescent="0.4">
      <c r="A2288">
        <v>111020</v>
      </c>
      <c r="B2288" s="1">
        <v>44139</v>
      </c>
      <c r="C2288" s="2">
        <v>0.83680555555555536</v>
      </c>
      <c r="D2288">
        <v>901</v>
      </c>
      <c r="E2288" t="str">
        <f>VLOOKUP($D2288,商品マスタ,2,FALSE)</f>
        <v>ドリンク</v>
      </c>
      <c r="F2288" t="str">
        <f>VLOOKUP($D2288,商品マスタ,3,FALSE)</f>
        <v>ドリンクバー</v>
      </c>
      <c r="G2288" s="5">
        <v>350</v>
      </c>
      <c r="H2288">
        <v>3</v>
      </c>
      <c r="I2288" s="5">
        <f t="shared" si="35"/>
        <v>1050</v>
      </c>
    </row>
    <row r="2289" spans="1:9" x14ac:dyDescent="0.4">
      <c r="A2289">
        <v>111021</v>
      </c>
      <c r="B2289" s="1">
        <v>44139</v>
      </c>
      <c r="C2289" s="2">
        <v>0.84027777777777757</v>
      </c>
      <c r="D2289">
        <v>202</v>
      </c>
      <c r="E2289" t="str">
        <f>VLOOKUP($D2289,商品マスタ,2,FALSE)</f>
        <v>ピザ</v>
      </c>
      <c r="F2289" t="str">
        <f>VLOOKUP($D2289,商品マスタ,3,FALSE)</f>
        <v>フレッシュバジルのマルゲリータ</v>
      </c>
      <c r="G2289" s="5">
        <v>1000</v>
      </c>
      <c r="H2289">
        <v>2</v>
      </c>
      <c r="I2289" s="5">
        <f t="shared" si="35"/>
        <v>2000</v>
      </c>
    </row>
    <row r="2290" spans="1:9" x14ac:dyDescent="0.4">
      <c r="A2290">
        <v>111021</v>
      </c>
      <c r="B2290" s="1">
        <v>44139</v>
      </c>
      <c r="C2290" s="2">
        <v>0.84027777777777757</v>
      </c>
      <c r="D2290">
        <v>901</v>
      </c>
      <c r="E2290" t="str">
        <f>VLOOKUP($D2290,商品マスタ,2,FALSE)</f>
        <v>ドリンク</v>
      </c>
      <c r="F2290" t="str">
        <f>VLOOKUP($D2290,商品マスタ,3,FALSE)</f>
        <v>ドリンクバー</v>
      </c>
      <c r="G2290" s="5">
        <v>350</v>
      </c>
      <c r="H2290">
        <v>2</v>
      </c>
      <c r="I2290" s="5">
        <f t="shared" si="35"/>
        <v>700</v>
      </c>
    </row>
    <row r="2291" spans="1:9" x14ac:dyDescent="0.4">
      <c r="A2291">
        <v>111022</v>
      </c>
      <c r="B2291" s="1">
        <v>44139</v>
      </c>
      <c r="C2291" s="2">
        <v>0.84374999999999978</v>
      </c>
      <c r="D2291">
        <v>901</v>
      </c>
      <c r="E2291" t="str">
        <f>VLOOKUP($D2291,商品マスタ,2,FALSE)</f>
        <v>ドリンク</v>
      </c>
      <c r="F2291" t="str">
        <f>VLOOKUP($D2291,商品マスタ,3,FALSE)</f>
        <v>ドリンクバー</v>
      </c>
      <c r="G2291" s="5">
        <v>350</v>
      </c>
      <c r="H2291">
        <v>2</v>
      </c>
      <c r="I2291" s="5">
        <f t="shared" si="35"/>
        <v>700</v>
      </c>
    </row>
    <row r="2292" spans="1:9" x14ac:dyDescent="0.4">
      <c r="A2292">
        <v>111022</v>
      </c>
      <c r="B2292" s="1">
        <v>44139</v>
      </c>
      <c r="C2292" s="2">
        <v>0.84374999999999978</v>
      </c>
      <c r="D2292">
        <v>301</v>
      </c>
      <c r="E2292" t="str">
        <f>VLOOKUP($D2292,商品マスタ,2,FALSE)</f>
        <v>ドリア</v>
      </c>
      <c r="F2292" t="str">
        <f>VLOOKUP($D2292,商品マスタ,3,FALSE)</f>
        <v>シーフードドリア</v>
      </c>
      <c r="G2292" s="5">
        <v>900</v>
      </c>
      <c r="H2292">
        <v>2</v>
      </c>
      <c r="I2292" s="5">
        <f t="shared" si="35"/>
        <v>1800</v>
      </c>
    </row>
    <row r="2293" spans="1:9" x14ac:dyDescent="0.4">
      <c r="A2293">
        <v>111023</v>
      </c>
      <c r="B2293" s="1">
        <v>44139</v>
      </c>
      <c r="C2293" s="2">
        <v>0.84722222222222199</v>
      </c>
      <c r="D2293">
        <v>901</v>
      </c>
      <c r="E2293" t="str">
        <f>VLOOKUP($D2293,商品マスタ,2,FALSE)</f>
        <v>ドリンク</v>
      </c>
      <c r="F2293" t="str">
        <f>VLOOKUP($D2293,商品マスタ,3,FALSE)</f>
        <v>ドリンクバー</v>
      </c>
      <c r="G2293" s="5">
        <v>350</v>
      </c>
      <c r="H2293">
        <v>3</v>
      </c>
      <c r="I2293" s="5">
        <f t="shared" si="35"/>
        <v>1050</v>
      </c>
    </row>
    <row r="2294" spans="1:9" x14ac:dyDescent="0.4">
      <c r="A2294">
        <v>111023</v>
      </c>
      <c r="B2294" s="1">
        <v>44139</v>
      </c>
      <c r="C2294" s="2">
        <v>0.84722222222222199</v>
      </c>
      <c r="D2294">
        <v>501</v>
      </c>
      <c r="E2294" t="str">
        <f>VLOOKUP($D2294,商品マスタ,2,FALSE)</f>
        <v>サラダ</v>
      </c>
      <c r="F2294" t="str">
        <f>VLOOKUP($D2294,商品マスタ,3,FALSE)</f>
        <v>コーンサラダ</v>
      </c>
      <c r="G2294" s="5">
        <v>350</v>
      </c>
      <c r="H2294">
        <v>3</v>
      </c>
      <c r="I2294" s="5">
        <f t="shared" si="35"/>
        <v>1050</v>
      </c>
    </row>
    <row r="2295" spans="1:9" x14ac:dyDescent="0.4">
      <c r="A2295">
        <v>111023</v>
      </c>
      <c r="B2295" s="1">
        <v>44139</v>
      </c>
      <c r="C2295" s="2">
        <v>0.84722222222222199</v>
      </c>
      <c r="D2295">
        <v>404</v>
      </c>
      <c r="E2295" t="str">
        <f>VLOOKUP($D2295,商品マスタ,2,FALSE)</f>
        <v>ハンバーグ</v>
      </c>
      <c r="F2295" t="str">
        <f>VLOOKUP($D2295,商品マスタ,3,FALSE)</f>
        <v>ビーフハンバーグ</v>
      </c>
      <c r="G2295" s="5">
        <v>1800</v>
      </c>
      <c r="H2295">
        <v>3</v>
      </c>
      <c r="I2295" s="5">
        <f t="shared" si="35"/>
        <v>5400</v>
      </c>
    </row>
    <row r="2296" spans="1:9" x14ac:dyDescent="0.4">
      <c r="A2296">
        <v>111024</v>
      </c>
      <c r="B2296" s="1">
        <v>44139</v>
      </c>
      <c r="C2296" s="2">
        <v>0.85069444444444431</v>
      </c>
      <c r="D2296">
        <v>901</v>
      </c>
      <c r="E2296" t="str">
        <f>VLOOKUP($D2296,商品マスタ,2,FALSE)</f>
        <v>ドリンク</v>
      </c>
      <c r="F2296" t="str">
        <f>VLOOKUP($D2296,商品マスタ,3,FALSE)</f>
        <v>ドリンクバー</v>
      </c>
      <c r="G2296" s="5">
        <v>350</v>
      </c>
      <c r="H2296">
        <v>2</v>
      </c>
      <c r="I2296" s="5">
        <f t="shared" si="35"/>
        <v>700</v>
      </c>
    </row>
    <row r="2297" spans="1:9" x14ac:dyDescent="0.4">
      <c r="A2297">
        <v>111025</v>
      </c>
      <c r="B2297" s="1">
        <v>44139</v>
      </c>
      <c r="C2297" s="2">
        <v>0.85416666666666652</v>
      </c>
      <c r="D2297">
        <v>901</v>
      </c>
      <c r="E2297" t="str">
        <f>VLOOKUP($D2297,商品マスタ,2,FALSE)</f>
        <v>ドリンク</v>
      </c>
      <c r="F2297" t="str">
        <f>VLOOKUP($D2297,商品マスタ,3,FALSE)</f>
        <v>ドリンクバー</v>
      </c>
      <c r="G2297" s="5">
        <v>350</v>
      </c>
      <c r="H2297">
        <v>1</v>
      </c>
      <c r="I2297" s="5">
        <f t="shared" si="35"/>
        <v>350</v>
      </c>
    </row>
    <row r="2298" spans="1:9" x14ac:dyDescent="0.4">
      <c r="A2298">
        <v>111025</v>
      </c>
      <c r="B2298" s="1">
        <v>44139</v>
      </c>
      <c r="C2298" s="2">
        <v>0.85416666666666652</v>
      </c>
      <c r="D2298">
        <v>303</v>
      </c>
      <c r="E2298" t="str">
        <f>VLOOKUP($D2298,商品マスタ,2,FALSE)</f>
        <v>ドリア</v>
      </c>
      <c r="F2298" t="str">
        <f>VLOOKUP($D2298,商品マスタ,3,FALSE)</f>
        <v>イカとエビのドリア</v>
      </c>
      <c r="G2298" s="5">
        <v>900</v>
      </c>
      <c r="H2298">
        <v>1</v>
      </c>
      <c r="I2298" s="5">
        <f t="shared" si="35"/>
        <v>900</v>
      </c>
    </row>
    <row r="2299" spans="1:9" x14ac:dyDescent="0.4">
      <c r="A2299">
        <v>111026</v>
      </c>
      <c r="B2299" s="1">
        <v>44139</v>
      </c>
      <c r="C2299" s="2">
        <v>0.85416666666666652</v>
      </c>
      <c r="D2299">
        <v>901</v>
      </c>
      <c r="E2299" t="str">
        <f>VLOOKUP($D2299,商品マスタ,2,FALSE)</f>
        <v>ドリンク</v>
      </c>
      <c r="F2299" t="str">
        <f>VLOOKUP($D2299,商品マスタ,3,FALSE)</f>
        <v>ドリンクバー</v>
      </c>
      <c r="G2299" s="5">
        <v>350</v>
      </c>
      <c r="H2299">
        <v>2</v>
      </c>
      <c r="I2299" s="5">
        <f t="shared" si="35"/>
        <v>700</v>
      </c>
    </row>
    <row r="2300" spans="1:9" x14ac:dyDescent="0.4">
      <c r="A2300">
        <v>111026</v>
      </c>
      <c r="B2300" s="1">
        <v>44139</v>
      </c>
      <c r="C2300" s="2">
        <v>0.85416666666666652</v>
      </c>
      <c r="D2300">
        <v>111</v>
      </c>
      <c r="E2300" t="str">
        <f>VLOOKUP($D2300,商品マスタ,2,FALSE)</f>
        <v>パスタ</v>
      </c>
      <c r="F2300" t="str">
        <f>VLOOKUP($D2300,商品マスタ,3,FALSE)</f>
        <v>和風きのこ</v>
      </c>
      <c r="G2300" s="5">
        <v>900</v>
      </c>
      <c r="H2300">
        <v>2</v>
      </c>
      <c r="I2300" s="5">
        <f t="shared" si="35"/>
        <v>1800</v>
      </c>
    </row>
    <row r="2301" spans="1:9" x14ac:dyDescent="0.4">
      <c r="A2301">
        <v>111027</v>
      </c>
      <c r="B2301" s="1">
        <v>44139</v>
      </c>
      <c r="C2301" s="2">
        <v>0.85416666666666652</v>
      </c>
      <c r="D2301">
        <v>903</v>
      </c>
      <c r="E2301" t="str">
        <f>VLOOKUP($D2301,商品マスタ,2,FALSE)</f>
        <v>ドリンク</v>
      </c>
      <c r="F2301" t="str">
        <f>VLOOKUP($D2301,商品マスタ,3,FALSE)</f>
        <v>ビール（グラス）</v>
      </c>
      <c r="G2301" s="5">
        <v>400</v>
      </c>
      <c r="H2301">
        <v>2</v>
      </c>
      <c r="I2301" s="5">
        <f t="shared" si="35"/>
        <v>800</v>
      </c>
    </row>
    <row r="2302" spans="1:9" x14ac:dyDescent="0.4">
      <c r="A2302">
        <v>111027</v>
      </c>
      <c r="B2302" s="1">
        <v>44139</v>
      </c>
      <c r="C2302" s="2">
        <v>0.85416666666666652</v>
      </c>
      <c r="D2302">
        <v>401</v>
      </c>
      <c r="E2302" t="str">
        <f>VLOOKUP($D2302,商品マスタ,2,FALSE)</f>
        <v>ハンバーグ</v>
      </c>
      <c r="F2302" t="str">
        <f>VLOOKUP($D2302,商品マスタ,3,FALSE)</f>
        <v>煮込みハンバーグ</v>
      </c>
      <c r="G2302" s="5">
        <v>1200</v>
      </c>
      <c r="H2302">
        <v>3</v>
      </c>
      <c r="I2302" s="5">
        <f t="shared" si="35"/>
        <v>3600</v>
      </c>
    </row>
    <row r="2303" spans="1:9" x14ac:dyDescent="0.4">
      <c r="A2303">
        <v>111027</v>
      </c>
      <c r="B2303" s="1">
        <v>44139</v>
      </c>
      <c r="C2303" s="2">
        <v>0.85416666666666652</v>
      </c>
      <c r="D2303">
        <v>902</v>
      </c>
      <c r="E2303" t="str">
        <f>VLOOKUP($D2303,商品マスタ,2,FALSE)</f>
        <v>ドリンク</v>
      </c>
      <c r="F2303" t="str">
        <f>VLOOKUP($D2303,商品マスタ,3,FALSE)</f>
        <v>ドリンクバー（キッズ）</v>
      </c>
      <c r="G2303" s="5">
        <v>200</v>
      </c>
      <c r="H2303">
        <v>3</v>
      </c>
      <c r="I2303" s="5">
        <f t="shared" si="35"/>
        <v>600</v>
      </c>
    </row>
    <row r="2304" spans="1:9" x14ac:dyDescent="0.4">
      <c r="A2304">
        <v>111028</v>
      </c>
      <c r="B2304" s="1">
        <v>44139</v>
      </c>
      <c r="C2304" s="2">
        <v>0.85416666666666652</v>
      </c>
      <c r="D2304">
        <v>904</v>
      </c>
      <c r="E2304" t="str">
        <f>VLOOKUP($D2304,商品マスタ,2,FALSE)</f>
        <v>ドリンク</v>
      </c>
      <c r="F2304" t="str">
        <f>VLOOKUP($D2304,商品マスタ,3,FALSE)</f>
        <v>ビール（中ジョッキ）</v>
      </c>
      <c r="G2304" s="5">
        <v>600</v>
      </c>
      <c r="H2304">
        <v>3</v>
      </c>
      <c r="I2304" s="5">
        <f t="shared" si="35"/>
        <v>1800</v>
      </c>
    </row>
    <row r="2305" spans="1:9" x14ac:dyDescent="0.4">
      <c r="A2305">
        <v>111028</v>
      </c>
      <c r="B2305" s="1">
        <v>44139</v>
      </c>
      <c r="C2305" s="2">
        <v>0.85416666666666652</v>
      </c>
      <c r="D2305">
        <v>201</v>
      </c>
      <c r="E2305" t="str">
        <f>VLOOKUP($D2305,商品マスタ,2,FALSE)</f>
        <v>ピザ</v>
      </c>
      <c r="F2305" t="str">
        <f>VLOOKUP($D2305,商品マスタ,3,FALSE)</f>
        <v>マルゲリータ</v>
      </c>
      <c r="G2305" s="5">
        <v>900</v>
      </c>
      <c r="H2305">
        <v>1</v>
      </c>
      <c r="I2305" s="5">
        <f t="shared" si="35"/>
        <v>900</v>
      </c>
    </row>
    <row r="2306" spans="1:9" x14ac:dyDescent="0.4">
      <c r="A2306">
        <v>111029</v>
      </c>
      <c r="B2306" s="1">
        <v>44139</v>
      </c>
      <c r="C2306" s="2">
        <v>0.85763888888888873</v>
      </c>
      <c r="D2306">
        <v>901</v>
      </c>
      <c r="E2306" t="str">
        <f>VLOOKUP($D2306,商品マスタ,2,FALSE)</f>
        <v>ドリンク</v>
      </c>
      <c r="F2306" t="str">
        <f>VLOOKUP($D2306,商品マスタ,3,FALSE)</f>
        <v>ドリンクバー</v>
      </c>
      <c r="G2306" s="5">
        <v>350</v>
      </c>
      <c r="H2306">
        <v>2</v>
      </c>
      <c r="I2306" s="5">
        <f t="shared" si="35"/>
        <v>700</v>
      </c>
    </row>
    <row r="2307" spans="1:9" x14ac:dyDescent="0.4">
      <c r="A2307">
        <v>111029</v>
      </c>
      <c r="B2307" s="1">
        <v>44139</v>
      </c>
      <c r="C2307" s="2">
        <v>0.85763888888888873</v>
      </c>
      <c r="D2307">
        <v>403</v>
      </c>
      <c r="E2307" t="str">
        <f>VLOOKUP($D2307,商品マスタ,2,FALSE)</f>
        <v>ハンバーグ</v>
      </c>
      <c r="F2307" t="str">
        <f>VLOOKUP($D2307,商品マスタ,3,FALSE)</f>
        <v>イタリアンハンバーグ</v>
      </c>
      <c r="G2307" s="5">
        <v>1000</v>
      </c>
      <c r="H2307">
        <v>2</v>
      </c>
      <c r="I2307" s="5">
        <f t="shared" ref="I2307:I2370" si="36">G2307*H2307</f>
        <v>2000</v>
      </c>
    </row>
    <row r="2308" spans="1:9" x14ac:dyDescent="0.4">
      <c r="A2308">
        <v>111030</v>
      </c>
      <c r="B2308" s="1">
        <v>44139</v>
      </c>
      <c r="C2308" s="2">
        <v>0.85763888888888873</v>
      </c>
      <c r="D2308">
        <v>301</v>
      </c>
      <c r="E2308" t="str">
        <f>VLOOKUP($D2308,商品マスタ,2,FALSE)</f>
        <v>ドリア</v>
      </c>
      <c r="F2308" t="str">
        <f>VLOOKUP($D2308,商品マスタ,3,FALSE)</f>
        <v>シーフードドリア</v>
      </c>
      <c r="G2308" s="5">
        <v>900</v>
      </c>
      <c r="H2308">
        <v>2</v>
      </c>
      <c r="I2308" s="5">
        <f t="shared" si="36"/>
        <v>1800</v>
      </c>
    </row>
    <row r="2309" spans="1:9" x14ac:dyDescent="0.4">
      <c r="A2309">
        <v>111030</v>
      </c>
      <c r="B2309" s="1">
        <v>44139</v>
      </c>
      <c r="C2309" s="2">
        <v>0.85763888888888873</v>
      </c>
      <c r="D2309">
        <v>501</v>
      </c>
      <c r="E2309" t="str">
        <f>VLOOKUP($D2309,商品マスタ,2,FALSE)</f>
        <v>サラダ</v>
      </c>
      <c r="F2309" t="str">
        <f>VLOOKUP($D2309,商品マスタ,3,FALSE)</f>
        <v>コーンサラダ</v>
      </c>
      <c r="G2309" s="5">
        <v>350</v>
      </c>
      <c r="H2309">
        <v>2</v>
      </c>
      <c r="I2309" s="5">
        <f t="shared" si="36"/>
        <v>700</v>
      </c>
    </row>
    <row r="2310" spans="1:9" x14ac:dyDescent="0.4">
      <c r="A2310">
        <v>111030</v>
      </c>
      <c r="B2310" s="1">
        <v>44139</v>
      </c>
      <c r="C2310" s="2">
        <v>0.85763888888888873</v>
      </c>
      <c r="D2310">
        <v>903</v>
      </c>
      <c r="E2310" t="str">
        <f>VLOOKUP($D2310,商品マスタ,2,FALSE)</f>
        <v>ドリンク</v>
      </c>
      <c r="F2310" t="str">
        <f>VLOOKUP($D2310,商品マスタ,3,FALSE)</f>
        <v>ビール（グラス）</v>
      </c>
      <c r="G2310" s="5">
        <v>400</v>
      </c>
      <c r="H2310">
        <v>2</v>
      </c>
      <c r="I2310" s="5">
        <f t="shared" si="36"/>
        <v>800</v>
      </c>
    </row>
    <row r="2311" spans="1:9" x14ac:dyDescent="0.4">
      <c r="A2311">
        <v>111031</v>
      </c>
      <c r="B2311" s="1">
        <v>44139</v>
      </c>
      <c r="C2311" s="2">
        <v>0.86111111111111094</v>
      </c>
      <c r="D2311">
        <v>901</v>
      </c>
      <c r="E2311" t="str">
        <f>VLOOKUP($D2311,商品マスタ,2,FALSE)</f>
        <v>ドリンク</v>
      </c>
      <c r="F2311" t="str">
        <f>VLOOKUP($D2311,商品マスタ,3,FALSE)</f>
        <v>ドリンクバー</v>
      </c>
      <c r="G2311" s="5">
        <v>350</v>
      </c>
      <c r="H2311">
        <v>1</v>
      </c>
      <c r="I2311" s="5">
        <f t="shared" si="36"/>
        <v>350</v>
      </c>
    </row>
    <row r="2312" spans="1:9" x14ac:dyDescent="0.4">
      <c r="A2312">
        <v>111031</v>
      </c>
      <c r="B2312" s="1">
        <v>44139</v>
      </c>
      <c r="C2312" s="2">
        <v>0.86111111111111094</v>
      </c>
      <c r="D2312">
        <v>303</v>
      </c>
      <c r="E2312" t="str">
        <f>VLOOKUP($D2312,商品マスタ,2,FALSE)</f>
        <v>ドリア</v>
      </c>
      <c r="F2312" t="str">
        <f>VLOOKUP($D2312,商品マスタ,3,FALSE)</f>
        <v>イカとエビのドリア</v>
      </c>
      <c r="G2312" s="5">
        <v>900</v>
      </c>
      <c r="H2312">
        <v>1</v>
      </c>
      <c r="I2312" s="5">
        <f t="shared" si="36"/>
        <v>900</v>
      </c>
    </row>
    <row r="2313" spans="1:9" x14ac:dyDescent="0.4">
      <c r="A2313">
        <v>111032</v>
      </c>
      <c r="B2313" s="1">
        <v>44139</v>
      </c>
      <c r="C2313" s="2">
        <v>0.86111111111111094</v>
      </c>
      <c r="D2313">
        <v>904</v>
      </c>
      <c r="E2313" t="str">
        <f>VLOOKUP($D2313,商品マスタ,2,FALSE)</f>
        <v>ドリンク</v>
      </c>
      <c r="F2313" t="str">
        <f>VLOOKUP($D2313,商品マスタ,3,FALSE)</f>
        <v>ビール（中ジョッキ）</v>
      </c>
      <c r="G2313" s="5">
        <v>600</v>
      </c>
      <c r="H2313">
        <v>3</v>
      </c>
      <c r="I2313" s="5">
        <f t="shared" si="36"/>
        <v>1800</v>
      </c>
    </row>
    <row r="2314" spans="1:9" x14ac:dyDescent="0.4">
      <c r="A2314">
        <v>111032</v>
      </c>
      <c r="B2314" s="1">
        <v>44139</v>
      </c>
      <c r="C2314" s="2">
        <v>0.86111111111111094</v>
      </c>
      <c r="D2314">
        <v>111</v>
      </c>
      <c r="E2314" t="str">
        <f>VLOOKUP($D2314,商品マスタ,2,FALSE)</f>
        <v>パスタ</v>
      </c>
      <c r="F2314" t="str">
        <f>VLOOKUP($D2314,商品マスタ,3,FALSE)</f>
        <v>和風きのこ</v>
      </c>
      <c r="G2314" s="5">
        <v>900</v>
      </c>
      <c r="H2314">
        <v>2</v>
      </c>
      <c r="I2314" s="5">
        <f t="shared" si="36"/>
        <v>1800</v>
      </c>
    </row>
    <row r="2315" spans="1:9" x14ac:dyDescent="0.4">
      <c r="A2315">
        <v>111033</v>
      </c>
      <c r="B2315" s="1">
        <v>44139</v>
      </c>
      <c r="C2315" s="2">
        <v>0.86111111111111094</v>
      </c>
      <c r="D2315">
        <v>903</v>
      </c>
      <c r="E2315" t="str">
        <f>VLOOKUP($D2315,商品マスタ,2,FALSE)</f>
        <v>ドリンク</v>
      </c>
      <c r="F2315" t="str">
        <f>VLOOKUP($D2315,商品マスタ,3,FALSE)</f>
        <v>ビール（グラス）</v>
      </c>
      <c r="G2315" s="5">
        <v>400</v>
      </c>
      <c r="H2315">
        <v>2</v>
      </c>
      <c r="I2315" s="5">
        <f t="shared" si="36"/>
        <v>800</v>
      </c>
    </row>
    <row r="2316" spans="1:9" x14ac:dyDescent="0.4">
      <c r="A2316">
        <v>111033</v>
      </c>
      <c r="B2316" s="1">
        <v>44139</v>
      </c>
      <c r="C2316" s="2">
        <v>0.86111111111111094</v>
      </c>
      <c r="D2316">
        <v>105</v>
      </c>
      <c r="E2316" t="str">
        <f>VLOOKUP($D2316,商品マスタ,2,FALSE)</f>
        <v>パスタ</v>
      </c>
      <c r="F2316" t="str">
        <f>VLOOKUP($D2316,商品マスタ,3,FALSE)</f>
        <v>カルボナーラ</v>
      </c>
      <c r="G2316" s="5">
        <v>1200</v>
      </c>
      <c r="H2316">
        <v>2</v>
      </c>
      <c r="I2316" s="5">
        <f t="shared" si="36"/>
        <v>2400</v>
      </c>
    </row>
    <row r="2317" spans="1:9" x14ac:dyDescent="0.4">
      <c r="A2317">
        <v>111034</v>
      </c>
      <c r="B2317" s="1">
        <v>44139</v>
      </c>
      <c r="C2317" s="2">
        <v>0.86111111111111094</v>
      </c>
      <c r="D2317">
        <v>904</v>
      </c>
      <c r="E2317" t="str">
        <f>VLOOKUP($D2317,商品マスタ,2,FALSE)</f>
        <v>ドリンク</v>
      </c>
      <c r="F2317" t="str">
        <f>VLOOKUP($D2317,商品マスタ,3,FALSE)</f>
        <v>ビール（中ジョッキ）</v>
      </c>
      <c r="G2317" s="5">
        <v>600</v>
      </c>
      <c r="H2317">
        <v>3</v>
      </c>
      <c r="I2317" s="5">
        <f t="shared" si="36"/>
        <v>1800</v>
      </c>
    </row>
    <row r="2318" spans="1:9" x14ac:dyDescent="0.4">
      <c r="A2318">
        <v>111035</v>
      </c>
      <c r="B2318" s="1">
        <v>44139</v>
      </c>
      <c r="C2318" s="2">
        <v>0.86458333333333315</v>
      </c>
      <c r="D2318">
        <v>901</v>
      </c>
      <c r="E2318" t="str">
        <f>VLOOKUP($D2318,商品マスタ,2,FALSE)</f>
        <v>ドリンク</v>
      </c>
      <c r="F2318" t="str">
        <f>VLOOKUP($D2318,商品マスタ,3,FALSE)</f>
        <v>ドリンクバー</v>
      </c>
      <c r="G2318" s="5">
        <v>350</v>
      </c>
      <c r="H2318">
        <v>2</v>
      </c>
      <c r="I2318" s="5">
        <f t="shared" si="36"/>
        <v>700</v>
      </c>
    </row>
    <row r="2319" spans="1:9" x14ac:dyDescent="0.4">
      <c r="A2319">
        <v>111035</v>
      </c>
      <c r="B2319" s="1">
        <v>44139</v>
      </c>
      <c r="C2319" s="2">
        <v>0.86458333333333315</v>
      </c>
      <c r="D2319">
        <v>403</v>
      </c>
      <c r="E2319" t="str">
        <f>VLOOKUP($D2319,商品マスタ,2,FALSE)</f>
        <v>ハンバーグ</v>
      </c>
      <c r="F2319" t="str">
        <f>VLOOKUP($D2319,商品マスタ,3,FALSE)</f>
        <v>イタリアンハンバーグ</v>
      </c>
      <c r="G2319" s="5">
        <v>1000</v>
      </c>
      <c r="H2319">
        <v>2</v>
      </c>
      <c r="I2319" s="5">
        <f t="shared" si="36"/>
        <v>2000</v>
      </c>
    </row>
    <row r="2320" spans="1:9" x14ac:dyDescent="0.4">
      <c r="A2320">
        <v>111036</v>
      </c>
      <c r="B2320" s="1">
        <v>44139</v>
      </c>
      <c r="C2320" s="2">
        <v>0.86458333333333315</v>
      </c>
      <c r="D2320">
        <v>301</v>
      </c>
      <c r="E2320" t="str">
        <f>VLOOKUP($D2320,商品マスタ,2,FALSE)</f>
        <v>ドリア</v>
      </c>
      <c r="F2320" t="str">
        <f>VLOOKUP($D2320,商品マスタ,3,FALSE)</f>
        <v>シーフードドリア</v>
      </c>
      <c r="G2320" s="5">
        <v>900</v>
      </c>
      <c r="H2320">
        <v>2</v>
      </c>
      <c r="I2320" s="5">
        <f t="shared" si="36"/>
        <v>1800</v>
      </c>
    </row>
    <row r="2321" spans="1:9" x14ac:dyDescent="0.4">
      <c r="A2321">
        <v>111036</v>
      </c>
      <c r="B2321" s="1">
        <v>44139</v>
      </c>
      <c r="C2321" s="2">
        <v>0.86458333333333315</v>
      </c>
      <c r="D2321">
        <v>501</v>
      </c>
      <c r="E2321" t="str">
        <f>VLOOKUP($D2321,商品マスタ,2,FALSE)</f>
        <v>サラダ</v>
      </c>
      <c r="F2321" t="str">
        <f>VLOOKUP($D2321,商品マスタ,3,FALSE)</f>
        <v>コーンサラダ</v>
      </c>
      <c r="G2321" s="5">
        <v>350</v>
      </c>
      <c r="H2321">
        <v>2</v>
      </c>
      <c r="I2321" s="5">
        <f t="shared" si="36"/>
        <v>700</v>
      </c>
    </row>
    <row r="2322" spans="1:9" x14ac:dyDescent="0.4">
      <c r="A2322">
        <v>111036</v>
      </c>
      <c r="B2322" s="1">
        <v>44139</v>
      </c>
      <c r="C2322" s="2">
        <v>0.86458333333333315</v>
      </c>
      <c r="D2322">
        <v>904</v>
      </c>
      <c r="E2322" t="str">
        <f>VLOOKUP($D2322,商品マスタ,2,FALSE)</f>
        <v>ドリンク</v>
      </c>
      <c r="F2322" t="str">
        <f>VLOOKUP($D2322,商品マスタ,3,FALSE)</f>
        <v>ビール（中ジョッキ）</v>
      </c>
      <c r="G2322" s="5">
        <v>600</v>
      </c>
      <c r="H2322">
        <v>2</v>
      </c>
      <c r="I2322" s="5">
        <f t="shared" si="36"/>
        <v>1200</v>
      </c>
    </row>
    <row r="2323" spans="1:9" x14ac:dyDescent="0.4">
      <c r="A2323">
        <v>111037</v>
      </c>
      <c r="B2323" s="1">
        <v>44139</v>
      </c>
      <c r="C2323" s="2">
        <v>0.86805555555555547</v>
      </c>
      <c r="D2323">
        <v>901</v>
      </c>
      <c r="E2323" t="str">
        <f>VLOOKUP($D2323,商品マスタ,2,FALSE)</f>
        <v>ドリンク</v>
      </c>
      <c r="F2323" t="str">
        <f>VLOOKUP($D2323,商品マスタ,3,FALSE)</f>
        <v>ドリンクバー</v>
      </c>
      <c r="G2323" s="5">
        <v>350</v>
      </c>
      <c r="H2323">
        <v>2</v>
      </c>
      <c r="I2323" s="5">
        <f t="shared" si="36"/>
        <v>700</v>
      </c>
    </row>
    <row r="2324" spans="1:9" x14ac:dyDescent="0.4">
      <c r="A2324">
        <v>111037</v>
      </c>
      <c r="B2324" s="1">
        <v>44139</v>
      </c>
      <c r="C2324" s="2">
        <v>0.86805555555555547</v>
      </c>
      <c r="D2324">
        <v>403</v>
      </c>
      <c r="E2324" t="str">
        <f>VLOOKUP($D2324,商品マスタ,2,FALSE)</f>
        <v>ハンバーグ</v>
      </c>
      <c r="F2324" t="str">
        <f>VLOOKUP($D2324,商品マスタ,3,FALSE)</f>
        <v>イタリアンハンバーグ</v>
      </c>
      <c r="G2324" s="5">
        <v>1000</v>
      </c>
      <c r="H2324">
        <v>2</v>
      </c>
      <c r="I2324" s="5">
        <f t="shared" si="36"/>
        <v>2000</v>
      </c>
    </row>
    <row r="2325" spans="1:9" x14ac:dyDescent="0.4">
      <c r="A2325">
        <v>111038</v>
      </c>
      <c r="B2325" s="1">
        <v>44139</v>
      </c>
      <c r="C2325" s="2">
        <v>0.87152777777777779</v>
      </c>
      <c r="D2325">
        <v>301</v>
      </c>
      <c r="E2325" t="str">
        <f>VLOOKUP($D2325,商品マスタ,2,FALSE)</f>
        <v>ドリア</v>
      </c>
      <c r="F2325" t="str">
        <f>VLOOKUP($D2325,商品マスタ,3,FALSE)</f>
        <v>シーフードドリア</v>
      </c>
      <c r="G2325" s="5">
        <v>900</v>
      </c>
      <c r="H2325">
        <v>2</v>
      </c>
      <c r="I2325" s="5">
        <f t="shared" si="36"/>
        <v>1800</v>
      </c>
    </row>
    <row r="2326" spans="1:9" x14ac:dyDescent="0.4">
      <c r="A2326">
        <v>111038</v>
      </c>
      <c r="B2326" s="1">
        <v>44139</v>
      </c>
      <c r="C2326" s="2">
        <v>0.87152777777777779</v>
      </c>
      <c r="D2326">
        <v>504</v>
      </c>
      <c r="E2326" t="str">
        <f>VLOOKUP($D2326,商品マスタ,2,FALSE)</f>
        <v>サラダ</v>
      </c>
      <c r="F2326" t="str">
        <f>VLOOKUP($D2326,商品マスタ,3,FALSE)</f>
        <v>シーザーサラダ</v>
      </c>
      <c r="G2326" s="5">
        <v>500</v>
      </c>
      <c r="H2326">
        <v>4</v>
      </c>
      <c r="I2326" s="5">
        <f t="shared" si="36"/>
        <v>2000</v>
      </c>
    </row>
    <row r="2327" spans="1:9" x14ac:dyDescent="0.4">
      <c r="A2327">
        <v>111038</v>
      </c>
      <c r="B2327" s="1">
        <v>44139</v>
      </c>
      <c r="C2327" s="2">
        <v>0.87152777777777779</v>
      </c>
      <c r="D2327">
        <v>904</v>
      </c>
      <c r="E2327" t="str">
        <f>VLOOKUP($D2327,商品マスタ,2,FALSE)</f>
        <v>ドリンク</v>
      </c>
      <c r="F2327" t="str">
        <f>VLOOKUP($D2327,商品マスタ,3,FALSE)</f>
        <v>ビール（中ジョッキ）</v>
      </c>
      <c r="G2327" s="5">
        <v>600</v>
      </c>
      <c r="H2327">
        <v>4</v>
      </c>
      <c r="I2327" s="5">
        <f t="shared" si="36"/>
        <v>2400</v>
      </c>
    </row>
    <row r="2328" spans="1:9" x14ac:dyDescent="0.4">
      <c r="A2328">
        <v>111038</v>
      </c>
      <c r="B2328" s="1">
        <v>44139</v>
      </c>
      <c r="C2328" s="2">
        <v>0.87152777777777779</v>
      </c>
      <c r="D2328">
        <v>110</v>
      </c>
      <c r="E2328" t="str">
        <f>VLOOKUP($D2328,商品マスタ,2,FALSE)</f>
        <v>パスタ</v>
      </c>
      <c r="F2328" t="str">
        <f>VLOOKUP($D2328,商品マスタ,3,FALSE)</f>
        <v>キャベツのペペロンチーノ</v>
      </c>
      <c r="G2328" s="5">
        <v>900</v>
      </c>
      <c r="H2328">
        <v>2</v>
      </c>
      <c r="I2328" s="5">
        <f t="shared" si="36"/>
        <v>1800</v>
      </c>
    </row>
    <row r="2329" spans="1:9" x14ac:dyDescent="0.4">
      <c r="A2329">
        <v>111039</v>
      </c>
      <c r="B2329" s="1">
        <v>44139</v>
      </c>
      <c r="C2329" s="2">
        <v>0.88194444444444453</v>
      </c>
      <c r="D2329">
        <v>901</v>
      </c>
      <c r="E2329" t="str">
        <f>VLOOKUP($D2329,商品マスタ,2,FALSE)</f>
        <v>ドリンク</v>
      </c>
      <c r="F2329" t="str">
        <f>VLOOKUP($D2329,商品マスタ,3,FALSE)</f>
        <v>ドリンクバー</v>
      </c>
      <c r="G2329" s="5">
        <v>350</v>
      </c>
      <c r="H2329">
        <v>1</v>
      </c>
      <c r="I2329" s="5">
        <f t="shared" si="36"/>
        <v>350</v>
      </c>
    </row>
    <row r="2330" spans="1:9" x14ac:dyDescent="0.4">
      <c r="A2330">
        <v>111039</v>
      </c>
      <c r="B2330" s="1">
        <v>44139</v>
      </c>
      <c r="C2330" s="2">
        <v>0.88194444444444453</v>
      </c>
      <c r="D2330">
        <v>201</v>
      </c>
      <c r="E2330" t="str">
        <f>VLOOKUP($D2330,商品マスタ,2,FALSE)</f>
        <v>ピザ</v>
      </c>
      <c r="F2330" t="str">
        <f>VLOOKUP($D2330,商品マスタ,3,FALSE)</f>
        <v>マルゲリータ</v>
      </c>
      <c r="G2330" s="5">
        <v>900</v>
      </c>
      <c r="H2330">
        <v>1</v>
      </c>
      <c r="I2330" s="5">
        <f t="shared" si="36"/>
        <v>900</v>
      </c>
    </row>
    <row r="2331" spans="1:9" x14ac:dyDescent="0.4">
      <c r="A2331">
        <v>111040</v>
      </c>
      <c r="B2331" s="1">
        <v>44139</v>
      </c>
      <c r="C2331" s="2">
        <v>0.88194444444444453</v>
      </c>
      <c r="D2331">
        <v>901</v>
      </c>
      <c r="E2331" t="str">
        <f>VLOOKUP($D2331,商品マスタ,2,FALSE)</f>
        <v>ドリンク</v>
      </c>
      <c r="F2331" t="str">
        <f>VLOOKUP($D2331,商品マスタ,3,FALSE)</f>
        <v>ドリンクバー</v>
      </c>
      <c r="G2331" s="5">
        <v>350</v>
      </c>
      <c r="H2331">
        <v>2</v>
      </c>
      <c r="I2331" s="5">
        <f t="shared" si="36"/>
        <v>700</v>
      </c>
    </row>
    <row r="2332" spans="1:9" x14ac:dyDescent="0.4">
      <c r="A2332">
        <v>111040</v>
      </c>
      <c r="B2332" s="1">
        <v>44139</v>
      </c>
      <c r="C2332" s="2">
        <v>0.88194444444444453</v>
      </c>
      <c r="D2332">
        <v>202</v>
      </c>
      <c r="E2332" t="str">
        <f>VLOOKUP($D2332,商品マスタ,2,FALSE)</f>
        <v>ピザ</v>
      </c>
      <c r="F2332" t="str">
        <f>VLOOKUP($D2332,商品マスタ,3,FALSE)</f>
        <v>フレッシュバジルのマルゲリータ</v>
      </c>
      <c r="G2332" s="5">
        <v>1000</v>
      </c>
      <c r="H2332">
        <v>1</v>
      </c>
      <c r="I2332" s="5">
        <f t="shared" si="36"/>
        <v>1000</v>
      </c>
    </row>
    <row r="2333" spans="1:9" x14ac:dyDescent="0.4">
      <c r="A2333">
        <v>111041</v>
      </c>
      <c r="B2333" s="1">
        <v>44139</v>
      </c>
      <c r="C2333" s="2">
        <v>0.88194444444444453</v>
      </c>
      <c r="D2333">
        <v>903</v>
      </c>
      <c r="E2333" t="str">
        <f>VLOOKUP($D2333,商品マスタ,2,FALSE)</f>
        <v>ドリンク</v>
      </c>
      <c r="F2333" t="str">
        <f>VLOOKUP($D2333,商品マスタ,3,FALSE)</f>
        <v>ビール（グラス）</v>
      </c>
      <c r="G2333" s="5">
        <v>400</v>
      </c>
      <c r="H2333">
        <v>3</v>
      </c>
      <c r="I2333" s="5">
        <f t="shared" si="36"/>
        <v>1200</v>
      </c>
    </row>
    <row r="2334" spans="1:9" x14ac:dyDescent="0.4">
      <c r="A2334">
        <v>111041</v>
      </c>
      <c r="B2334" s="1">
        <v>44139</v>
      </c>
      <c r="C2334" s="2">
        <v>0.88194444444444453</v>
      </c>
      <c r="D2334">
        <v>202</v>
      </c>
      <c r="E2334" t="str">
        <f>VLOOKUP($D2334,商品マスタ,2,FALSE)</f>
        <v>ピザ</v>
      </c>
      <c r="F2334" t="str">
        <f>VLOOKUP($D2334,商品マスタ,3,FALSE)</f>
        <v>フレッシュバジルのマルゲリータ</v>
      </c>
      <c r="G2334" s="5">
        <v>1000</v>
      </c>
      <c r="H2334">
        <v>2</v>
      </c>
      <c r="I2334" s="5">
        <f t="shared" si="36"/>
        <v>2000</v>
      </c>
    </row>
    <row r="2335" spans="1:9" x14ac:dyDescent="0.4">
      <c r="A2335">
        <v>111041</v>
      </c>
      <c r="B2335" s="1">
        <v>44139</v>
      </c>
      <c r="C2335" s="2">
        <v>0.88194444444444453</v>
      </c>
      <c r="D2335">
        <v>905</v>
      </c>
      <c r="E2335" t="str">
        <f>VLOOKUP($D2335,商品マスタ,2,FALSE)</f>
        <v>ドリンク</v>
      </c>
      <c r="F2335" t="str">
        <f>VLOOKUP($D2335,商品マスタ,3,FALSE)</f>
        <v>グラスワイン（白）</v>
      </c>
      <c r="G2335" s="5">
        <v>300</v>
      </c>
      <c r="H2335">
        <v>3</v>
      </c>
      <c r="I2335" s="5">
        <f t="shared" si="36"/>
        <v>900</v>
      </c>
    </row>
    <row r="2336" spans="1:9" x14ac:dyDescent="0.4">
      <c r="A2336">
        <v>111042</v>
      </c>
      <c r="B2336" s="1">
        <v>44139</v>
      </c>
      <c r="C2336" s="2">
        <v>0.88888888888888873</v>
      </c>
      <c r="D2336">
        <v>904</v>
      </c>
      <c r="E2336" t="str">
        <f>VLOOKUP($D2336,商品マスタ,2,FALSE)</f>
        <v>ドリンク</v>
      </c>
      <c r="F2336" t="str">
        <f>VLOOKUP($D2336,商品マスタ,3,FALSE)</f>
        <v>ビール（中ジョッキ）</v>
      </c>
      <c r="G2336" s="5">
        <v>600</v>
      </c>
      <c r="H2336">
        <v>3</v>
      </c>
      <c r="I2336" s="5">
        <f t="shared" si="36"/>
        <v>1800</v>
      </c>
    </row>
    <row r="2337" spans="1:9" x14ac:dyDescent="0.4">
      <c r="A2337">
        <v>111042</v>
      </c>
      <c r="B2337" s="1">
        <v>44139</v>
      </c>
      <c r="C2337" s="2">
        <v>0.88888888888888873</v>
      </c>
      <c r="D2337">
        <v>201</v>
      </c>
      <c r="E2337" t="str">
        <f>VLOOKUP($D2337,商品マスタ,2,FALSE)</f>
        <v>ピザ</v>
      </c>
      <c r="F2337" t="str">
        <f>VLOOKUP($D2337,商品マスタ,3,FALSE)</f>
        <v>マルゲリータ</v>
      </c>
      <c r="G2337" s="5">
        <v>900</v>
      </c>
      <c r="H2337">
        <v>2</v>
      </c>
      <c r="I2337" s="5">
        <f t="shared" si="36"/>
        <v>1800</v>
      </c>
    </row>
    <row r="2338" spans="1:9" x14ac:dyDescent="0.4">
      <c r="A2338">
        <v>111043</v>
      </c>
      <c r="B2338" s="1">
        <v>44139</v>
      </c>
      <c r="C2338" s="2">
        <v>0.89236111111111094</v>
      </c>
      <c r="D2338">
        <v>901</v>
      </c>
      <c r="E2338" t="str">
        <f>VLOOKUP($D2338,商品マスタ,2,FALSE)</f>
        <v>ドリンク</v>
      </c>
      <c r="F2338" t="str">
        <f>VLOOKUP($D2338,商品マスタ,3,FALSE)</f>
        <v>ドリンクバー</v>
      </c>
      <c r="G2338" s="5">
        <v>350</v>
      </c>
      <c r="H2338">
        <v>2</v>
      </c>
      <c r="I2338" s="5">
        <f t="shared" si="36"/>
        <v>700</v>
      </c>
    </row>
    <row r="2339" spans="1:9" x14ac:dyDescent="0.4">
      <c r="A2339">
        <v>111043</v>
      </c>
      <c r="B2339" s="1">
        <v>44139</v>
      </c>
      <c r="C2339" s="2">
        <v>0.89236111111111094</v>
      </c>
      <c r="D2339">
        <v>203</v>
      </c>
      <c r="E2339" t="str">
        <f>VLOOKUP($D2339,商品マスタ,2,FALSE)</f>
        <v>ピザ</v>
      </c>
      <c r="F2339" t="str">
        <f>VLOOKUP($D2339,商品マスタ,3,FALSE)</f>
        <v>シーフード</v>
      </c>
      <c r="G2339" s="5">
        <v>900</v>
      </c>
      <c r="H2339">
        <v>1</v>
      </c>
      <c r="I2339" s="5">
        <f t="shared" si="36"/>
        <v>900</v>
      </c>
    </row>
    <row r="2340" spans="1:9" x14ac:dyDescent="0.4">
      <c r="A2340">
        <v>111044</v>
      </c>
      <c r="B2340" s="1">
        <v>44139</v>
      </c>
      <c r="C2340" s="2">
        <v>0.89236111111111094</v>
      </c>
      <c r="D2340">
        <v>301</v>
      </c>
      <c r="E2340" t="str">
        <f>VLOOKUP($D2340,商品マスタ,2,FALSE)</f>
        <v>ドリア</v>
      </c>
      <c r="F2340" t="str">
        <f>VLOOKUP($D2340,商品マスタ,3,FALSE)</f>
        <v>シーフードドリア</v>
      </c>
      <c r="G2340" s="5">
        <v>900</v>
      </c>
      <c r="H2340">
        <v>2</v>
      </c>
      <c r="I2340" s="5">
        <f t="shared" si="36"/>
        <v>1800</v>
      </c>
    </row>
    <row r="2341" spans="1:9" x14ac:dyDescent="0.4">
      <c r="A2341">
        <v>111044</v>
      </c>
      <c r="B2341" s="1">
        <v>44139</v>
      </c>
      <c r="C2341" s="2">
        <v>0.89236111111111094</v>
      </c>
      <c r="D2341">
        <v>501</v>
      </c>
      <c r="E2341" t="str">
        <f>VLOOKUP($D2341,商品マスタ,2,FALSE)</f>
        <v>サラダ</v>
      </c>
      <c r="F2341" t="str">
        <f>VLOOKUP($D2341,商品マスタ,3,FALSE)</f>
        <v>コーンサラダ</v>
      </c>
      <c r="G2341" s="5">
        <v>350</v>
      </c>
      <c r="H2341">
        <v>2</v>
      </c>
      <c r="I2341" s="5">
        <f t="shared" si="36"/>
        <v>700</v>
      </c>
    </row>
    <row r="2342" spans="1:9" x14ac:dyDescent="0.4">
      <c r="A2342">
        <v>111044</v>
      </c>
      <c r="B2342" s="1">
        <v>44139</v>
      </c>
      <c r="C2342" s="2">
        <v>0.89236111111111094</v>
      </c>
      <c r="D2342">
        <v>906</v>
      </c>
      <c r="E2342" t="str">
        <f>VLOOKUP($D2342,商品マスタ,2,FALSE)</f>
        <v>ドリンク</v>
      </c>
      <c r="F2342" t="str">
        <f>VLOOKUP($D2342,商品マスタ,3,FALSE)</f>
        <v>グラスワイン（赤）</v>
      </c>
      <c r="G2342" s="5">
        <v>300</v>
      </c>
      <c r="H2342">
        <v>2</v>
      </c>
      <c r="I2342" s="5">
        <f t="shared" si="36"/>
        <v>600</v>
      </c>
    </row>
    <row r="2343" spans="1:9" x14ac:dyDescent="0.4">
      <c r="A2343">
        <v>111045</v>
      </c>
      <c r="B2343" s="1">
        <v>44139</v>
      </c>
      <c r="C2343" s="2">
        <v>0.89583333333333315</v>
      </c>
      <c r="D2343">
        <v>901</v>
      </c>
      <c r="E2343" t="str">
        <f>VLOOKUP($D2343,商品マスタ,2,FALSE)</f>
        <v>ドリンク</v>
      </c>
      <c r="F2343" t="str">
        <f>VLOOKUP($D2343,商品マスタ,3,FALSE)</f>
        <v>ドリンクバー</v>
      </c>
      <c r="G2343" s="5">
        <v>350</v>
      </c>
      <c r="H2343">
        <v>2</v>
      </c>
      <c r="I2343" s="5">
        <f t="shared" si="36"/>
        <v>700</v>
      </c>
    </row>
    <row r="2344" spans="1:9" x14ac:dyDescent="0.4">
      <c r="A2344">
        <v>111045</v>
      </c>
      <c r="B2344" s="1">
        <v>44139</v>
      </c>
      <c r="C2344" s="2">
        <v>0.89583333333333315</v>
      </c>
      <c r="D2344">
        <v>107</v>
      </c>
      <c r="E2344" t="str">
        <f>VLOOKUP($D2344,商品マスタ,2,FALSE)</f>
        <v>パスタ</v>
      </c>
      <c r="F2344" t="str">
        <f>VLOOKUP($D2344,商品マスタ,3,FALSE)</f>
        <v>ズワイガニのクリームソース</v>
      </c>
      <c r="G2344" s="5">
        <v>1500</v>
      </c>
      <c r="H2344">
        <v>2</v>
      </c>
      <c r="I2344" s="5">
        <f t="shared" si="36"/>
        <v>3000</v>
      </c>
    </row>
    <row r="2345" spans="1:9" x14ac:dyDescent="0.4">
      <c r="A2345">
        <v>111046</v>
      </c>
      <c r="B2345" s="1">
        <v>44139</v>
      </c>
      <c r="C2345" s="2">
        <v>0.89583333333333315</v>
      </c>
      <c r="D2345">
        <v>904</v>
      </c>
      <c r="E2345" t="str">
        <f>VLOOKUP($D2345,商品マスタ,2,FALSE)</f>
        <v>ドリンク</v>
      </c>
      <c r="F2345" t="str">
        <f>VLOOKUP($D2345,商品マスタ,3,FALSE)</f>
        <v>ビール（中ジョッキ）</v>
      </c>
      <c r="G2345" s="5">
        <v>600</v>
      </c>
      <c r="H2345">
        <v>2</v>
      </c>
      <c r="I2345" s="5">
        <f t="shared" si="36"/>
        <v>1200</v>
      </c>
    </row>
    <row r="2346" spans="1:9" x14ac:dyDescent="0.4">
      <c r="A2346">
        <v>111046</v>
      </c>
      <c r="B2346" s="1">
        <v>44139</v>
      </c>
      <c r="C2346" s="2">
        <v>0.89583333333333315</v>
      </c>
      <c r="D2346">
        <v>111</v>
      </c>
      <c r="E2346" t="str">
        <f>VLOOKUP($D2346,商品マスタ,2,FALSE)</f>
        <v>パスタ</v>
      </c>
      <c r="F2346" t="str">
        <f>VLOOKUP($D2346,商品マスタ,3,FALSE)</f>
        <v>和風きのこ</v>
      </c>
      <c r="G2346" s="5">
        <v>900</v>
      </c>
      <c r="H2346">
        <v>2</v>
      </c>
      <c r="I2346" s="5">
        <f t="shared" si="36"/>
        <v>1800</v>
      </c>
    </row>
    <row r="2347" spans="1:9" x14ac:dyDescent="0.4">
      <c r="A2347">
        <v>111047</v>
      </c>
      <c r="B2347" s="1">
        <v>44139</v>
      </c>
      <c r="C2347" s="2">
        <v>0.89583333333333315</v>
      </c>
      <c r="D2347">
        <v>903</v>
      </c>
      <c r="E2347" t="str">
        <f>VLOOKUP($D2347,商品マスタ,2,FALSE)</f>
        <v>ドリンク</v>
      </c>
      <c r="F2347" t="str">
        <f>VLOOKUP($D2347,商品マスタ,3,FALSE)</f>
        <v>ビール（グラス）</v>
      </c>
      <c r="G2347" s="5">
        <v>400</v>
      </c>
      <c r="H2347">
        <v>3</v>
      </c>
      <c r="I2347" s="5">
        <f t="shared" si="36"/>
        <v>1200</v>
      </c>
    </row>
    <row r="2348" spans="1:9" x14ac:dyDescent="0.4">
      <c r="A2348">
        <v>111047</v>
      </c>
      <c r="B2348" s="1">
        <v>44139</v>
      </c>
      <c r="C2348" s="2">
        <v>0.89583333333333315</v>
      </c>
      <c r="D2348">
        <v>201</v>
      </c>
      <c r="E2348" t="str">
        <f>VLOOKUP($D2348,商品マスタ,2,FALSE)</f>
        <v>ピザ</v>
      </c>
      <c r="F2348" t="str">
        <f>VLOOKUP($D2348,商品マスタ,3,FALSE)</f>
        <v>マルゲリータ</v>
      </c>
      <c r="G2348" s="5">
        <v>900</v>
      </c>
      <c r="H2348">
        <v>1</v>
      </c>
      <c r="I2348" s="5">
        <f t="shared" si="36"/>
        <v>900</v>
      </c>
    </row>
    <row r="2349" spans="1:9" x14ac:dyDescent="0.4">
      <c r="A2349">
        <v>111048</v>
      </c>
      <c r="B2349" s="1">
        <v>44139</v>
      </c>
      <c r="C2349" s="2">
        <v>0.89583333333333315</v>
      </c>
      <c r="D2349">
        <v>904</v>
      </c>
      <c r="E2349" t="str">
        <f>VLOOKUP($D2349,商品マスタ,2,FALSE)</f>
        <v>ドリンク</v>
      </c>
      <c r="F2349" t="str">
        <f>VLOOKUP($D2349,商品マスタ,3,FALSE)</f>
        <v>ビール（中ジョッキ）</v>
      </c>
      <c r="G2349" s="5">
        <v>600</v>
      </c>
      <c r="H2349">
        <v>3</v>
      </c>
      <c r="I2349" s="5">
        <f t="shared" si="36"/>
        <v>1800</v>
      </c>
    </row>
    <row r="2350" spans="1:9" x14ac:dyDescent="0.4">
      <c r="A2350">
        <v>111049</v>
      </c>
      <c r="B2350" s="1">
        <v>44139</v>
      </c>
      <c r="C2350" s="2">
        <v>0.89930555555555536</v>
      </c>
      <c r="D2350">
        <v>901</v>
      </c>
      <c r="E2350" t="str">
        <f>VLOOKUP($D2350,商品マスタ,2,FALSE)</f>
        <v>ドリンク</v>
      </c>
      <c r="F2350" t="str">
        <f>VLOOKUP($D2350,商品マスタ,3,FALSE)</f>
        <v>ドリンクバー</v>
      </c>
      <c r="G2350" s="5">
        <v>350</v>
      </c>
      <c r="H2350">
        <v>3</v>
      </c>
      <c r="I2350" s="5">
        <f t="shared" si="36"/>
        <v>1050</v>
      </c>
    </row>
    <row r="2351" spans="1:9" x14ac:dyDescent="0.4">
      <c r="A2351">
        <v>111049</v>
      </c>
      <c r="B2351" s="1">
        <v>44139</v>
      </c>
      <c r="C2351" s="2">
        <v>0.89930555555555536</v>
      </c>
      <c r="D2351">
        <v>605</v>
      </c>
      <c r="E2351" t="str">
        <f>VLOOKUP($D2351,商品マスタ,2,FALSE)</f>
        <v>デザート</v>
      </c>
      <c r="F2351" t="str">
        <f>VLOOKUP($D2351,商品マスタ,3,FALSE)</f>
        <v>バニラアイス</v>
      </c>
      <c r="G2351" s="5">
        <v>300</v>
      </c>
      <c r="H2351">
        <v>3</v>
      </c>
      <c r="I2351" s="5">
        <f t="shared" si="36"/>
        <v>900</v>
      </c>
    </row>
    <row r="2352" spans="1:9" x14ac:dyDescent="0.4">
      <c r="A2352">
        <v>111050</v>
      </c>
      <c r="B2352" s="1">
        <v>44139</v>
      </c>
      <c r="C2352" s="2">
        <v>0.89930555555555536</v>
      </c>
      <c r="D2352">
        <v>606</v>
      </c>
      <c r="E2352" t="str">
        <f>VLOOKUP($D2352,商品マスタ,2,FALSE)</f>
        <v>デザート</v>
      </c>
      <c r="F2352" t="str">
        <f>VLOOKUP($D2352,商品マスタ,3,FALSE)</f>
        <v>チョコレートアイス</v>
      </c>
      <c r="G2352" s="5">
        <v>300</v>
      </c>
      <c r="H2352">
        <v>4</v>
      </c>
      <c r="I2352" s="5">
        <f t="shared" si="36"/>
        <v>1200</v>
      </c>
    </row>
    <row r="2353" spans="1:9" x14ac:dyDescent="0.4">
      <c r="A2353">
        <v>111050</v>
      </c>
      <c r="B2353" s="1">
        <v>44139</v>
      </c>
      <c r="C2353" s="2">
        <v>0.89930555555555536</v>
      </c>
      <c r="D2353">
        <v>901</v>
      </c>
      <c r="E2353" t="str">
        <f>VLOOKUP($D2353,商品マスタ,2,FALSE)</f>
        <v>ドリンク</v>
      </c>
      <c r="F2353" t="str">
        <f>VLOOKUP($D2353,商品マスタ,3,FALSE)</f>
        <v>ドリンクバー</v>
      </c>
      <c r="G2353" s="5">
        <v>350</v>
      </c>
      <c r="H2353">
        <v>4</v>
      </c>
      <c r="I2353" s="5">
        <f t="shared" si="36"/>
        <v>1400</v>
      </c>
    </row>
    <row r="2354" spans="1:9" x14ac:dyDescent="0.4">
      <c r="A2354">
        <v>111050</v>
      </c>
      <c r="B2354" s="1">
        <v>44139</v>
      </c>
      <c r="C2354" s="2">
        <v>0.89930555555555536</v>
      </c>
      <c r="D2354">
        <v>902</v>
      </c>
      <c r="E2354" t="str">
        <f>VLOOKUP($D2354,商品マスタ,2,FALSE)</f>
        <v>ドリンク</v>
      </c>
      <c r="F2354" t="str">
        <f>VLOOKUP($D2354,商品マスタ,3,FALSE)</f>
        <v>ドリンクバー（キッズ）</v>
      </c>
      <c r="G2354" s="5">
        <v>200</v>
      </c>
      <c r="H2354">
        <v>2</v>
      </c>
      <c r="I2354" s="5">
        <f t="shared" si="36"/>
        <v>400</v>
      </c>
    </row>
    <row r="2355" spans="1:9" x14ac:dyDescent="0.4">
      <c r="A2355">
        <v>111051</v>
      </c>
      <c r="B2355" s="1">
        <v>44139</v>
      </c>
      <c r="C2355" s="2">
        <v>0.90277777777777768</v>
      </c>
      <c r="D2355">
        <v>901</v>
      </c>
      <c r="E2355" t="str">
        <f>VLOOKUP($D2355,商品マスタ,2,FALSE)</f>
        <v>ドリンク</v>
      </c>
      <c r="F2355" t="str">
        <f>VLOOKUP($D2355,商品マスタ,3,FALSE)</f>
        <v>ドリンクバー</v>
      </c>
      <c r="G2355" s="5">
        <v>350</v>
      </c>
      <c r="H2355">
        <v>2</v>
      </c>
      <c r="I2355" s="5">
        <f t="shared" si="36"/>
        <v>700</v>
      </c>
    </row>
    <row r="2356" spans="1:9" x14ac:dyDescent="0.4">
      <c r="A2356">
        <v>111051</v>
      </c>
      <c r="B2356" s="1">
        <v>44139</v>
      </c>
      <c r="C2356" s="2">
        <v>0.90277777777777768</v>
      </c>
      <c r="D2356">
        <v>402</v>
      </c>
      <c r="E2356" t="str">
        <f>VLOOKUP($D2356,商品マスタ,2,FALSE)</f>
        <v>ハンバーグ</v>
      </c>
      <c r="F2356" t="str">
        <f>VLOOKUP($D2356,商品マスタ,3,FALSE)</f>
        <v>和風ハンバーグ</v>
      </c>
      <c r="G2356" s="5">
        <v>1000</v>
      </c>
      <c r="H2356">
        <v>2</v>
      </c>
      <c r="I2356" s="5">
        <f t="shared" si="36"/>
        <v>2000</v>
      </c>
    </row>
    <row r="2357" spans="1:9" x14ac:dyDescent="0.4">
      <c r="A2357">
        <v>111052</v>
      </c>
      <c r="B2357" s="1">
        <v>44139</v>
      </c>
      <c r="C2357" s="2">
        <v>0.90625</v>
      </c>
      <c r="D2357">
        <v>205</v>
      </c>
      <c r="E2357" t="str">
        <f>VLOOKUP($D2357,商品マスタ,2,FALSE)</f>
        <v>ピザ</v>
      </c>
      <c r="F2357" t="str">
        <f>VLOOKUP($D2357,商品マスタ,3,FALSE)</f>
        <v>照り焼きチキン</v>
      </c>
      <c r="G2357" s="5">
        <v>900</v>
      </c>
      <c r="H2357">
        <v>2</v>
      </c>
      <c r="I2357" s="5">
        <f t="shared" si="36"/>
        <v>1800</v>
      </c>
    </row>
    <row r="2358" spans="1:9" x14ac:dyDescent="0.4">
      <c r="A2358">
        <v>111052</v>
      </c>
      <c r="B2358" s="1">
        <v>44139</v>
      </c>
      <c r="C2358" s="2">
        <v>0.90625</v>
      </c>
      <c r="D2358">
        <v>504</v>
      </c>
      <c r="E2358" t="str">
        <f>VLOOKUP($D2358,商品マスタ,2,FALSE)</f>
        <v>サラダ</v>
      </c>
      <c r="F2358" t="str">
        <f>VLOOKUP($D2358,商品マスタ,3,FALSE)</f>
        <v>シーザーサラダ</v>
      </c>
      <c r="G2358" s="5">
        <v>500</v>
      </c>
      <c r="H2358">
        <v>4</v>
      </c>
      <c r="I2358" s="5">
        <f t="shared" si="36"/>
        <v>2000</v>
      </c>
    </row>
    <row r="2359" spans="1:9" x14ac:dyDescent="0.4">
      <c r="A2359">
        <v>111052</v>
      </c>
      <c r="B2359" s="1">
        <v>44139</v>
      </c>
      <c r="C2359" s="2">
        <v>0.90625</v>
      </c>
      <c r="D2359">
        <v>903</v>
      </c>
      <c r="E2359" t="str">
        <f>VLOOKUP($D2359,商品マスタ,2,FALSE)</f>
        <v>ドリンク</v>
      </c>
      <c r="F2359" t="str">
        <f>VLOOKUP($D2359,商品マスタ,3,FALSE)</f>
        <v>ビール（グラス）</v>
      </c>
      <c r="G2359" s="5">
        <v>400</v>
      </c>
      <c r="H2359">
        <v>4</v>
      </c>
      <c r="I2359" s="5">
        <f t="shared" si="36"/>
        <v>1600</v>
      </c>
    </row>
    <row r="2360" spans="1:9" x14ac:dyDescent="0.4">
      <c r="A2360">
        <v>111052</v>
      </c>
      <c r="B2360" s="1">
        <v>44139</v>
      </c>
      <c r="C2360" s="2">
        <v>0.90625</v>
      </c>
      <c r="D2360">
        <v>902</v>
      </c>
      <c r="E2360" t="str">
        <f>VLOOKUP($D2360,商品マスタ,2,FALSE)</f>
        <v>ドリンク</v>
      </c>
      <c r="F2360" t="str">
        <f>VLOOKUP($D2360,商品マスタ,3,FALSE)</f>
        <v>ドリンクバー（キッズ）</v>
      </c>
      <c r="G2360" s="5">
        <v>200</v>
      </c>
      <c r="H2360">
        <v>2</v>
      </c>
      <c r="I2360" s="5">
        <f t="shared" si="36"/>
        <v>400</v>
      </c>
    </row>
    <row r="2361" spans="1:9" x14ac:dyDescent="0.4">
      <c r="A2361">
        <v>111052</v>
      </c>
      <c r="B2361" s="1">
        <v>44139</v>
      </c>
      <c r="C2361" s="2">
        <v>0.90625</v>
      </c>
      <c r="D2361">
        <v>601</v>
      </c>
      <c r="E2361" t="str">
        <f>VLOOKUP($D2361,商品マスタ,2,FALSE)</f>
        <v>デザート</v>
      </c>
      <c r="F2361" t="str">
        <f>VLOOKUP($D2361,商品マスタ,3,FALSE)</f>
        <v>アップルパイ</v>
      </c>
      <c r="G2361" s="5">
        <v>500</v>
      </c>
      <c r="H2361">
        <v>3</v>
      </c>
      <c r="I2361" s="5">
        <f t="shared" si="36"/>
        <v>1500</v>
      </c>
    </row>
    <row r="2362" spans="1:9" x14ac:dyDescent="0.4">
      <c r="A2362">
        <v>111053</v>
      </c>
      <c r="B2362" s="1">
        <v>44139</v>
      </c>
      <c r="C2362" s="2">
        <v>0.91666666666666674</v>
      </c>
      <c r="D2362">
        <v>203</v>
      </c>
      <c r="E2362" t="str">
        <f>VLOOKUP($D2362,商品マスタ,2,FALSE)</f>
        <v>ピザ</v>
      </c>
      <c r="F2362" t="str">
        <f>VLOOKUP($D2362,商品マスタ,3,FALSE)</f>
        <v>シーフード</v>
      </c>
      <c r="G2362" s="5">
        <v>900</v>
      </c>
      <c r="H2362">
        <v>1</v>
      </c>
      <c r="I2362" s="5">
        <f t="shared" si="36"/>
        <v>900</v>
      </c>
    </row>
    <row r="2363" spans="1:9" x14ac:dyDescent="0.4">
      <c r="A2363">
        <v>111053</v>
      </c>
      <c r="B2363" s="1">
        <v>44139</v>
      </c>
      <c r="C2363" s="2">
        <v>0.91666666666666674</v>
      </c>
      <c r="D2363">
        <v>901</v>
      </c>
      <c r="E2363" t="str">
        <f>VLOOKUP($D2363,商品マスタ,2,FALSE)</f>
        <v>ドリンク</v>
      </c>
      <c r="F2363" t="str">
        <f>VLOOKUP($D2363,商品マスタ,3,FALSE)</f>
        <v>ドリンクバー</v>
      </c>
      <c r="G2363" s="5">
        <v>350</v>
      </c>
      <c r="H2363">
        <v>3</v>
      </c>
      <c r="I2363" s="5">
        <f t="shared" si="36"/>
        <v>1050</v>
      </c>
    </row>
    <row r="2364" spans="1:9" x14ac:dyDescent="0.4">
      <c r="A2364">
        <v>111053</v>
      </c>
      <c r="B2364" s="1">
        <v>44139</v>
      </c>
      <c r="C2364" s="2">
        <v>0.91666666666666674</v>
      </c>
      <c r="D2364">
        <v>602</v>
      </c>
      <c r="E2364" t="str">
        <f>VLOOKUP($D2364,商品マスタ,2,FALSE)</f>
        <v>デザート</v>
      </c>
      <c r="F2364" t="str">
        <f>VLOOKUP($D2364,商品マスタ,3,FALSE)</f>
        <v>マンゴープリン</v>
      </c>
      <c r="G2364" s="5">
        <v>500</v>
      </c>
      <c r="H2364">
        <v>2</v>
      </c>
      <c r="I2364" s="5">
        <f t="shared" si="36"/>
        <v>1000</v>
      </c>
    </row>
    <row r="2365" spans="1:9" x14ac:dyDescent="0.4">
      <c r="A2365">
        <v>111054</v>
      </c>
      <c r="B2365" s="1">
        <v>44139</v>
      </c>
      <c r="C2365" s="2">
        <v>0.92013888888888884</v>
      </c>
      <c r="D2365">
        <v>501</v>
      </c>
      <c r="E2365" t="str">
        <f>VLOOKUP($D2365,商品マスタ,2,FALSE)</f>
        <v>サラダ</v>
      </c>
      <c r="F2365" t="str">
        <f>VLOOKUP($D2365,商品マスタ,3,FALSE)</f>
        <v>コーンサラダ</v>
      </c>
      <c r="G2365" s="5">
        <v>350</v>
      </c>
      <c r="H2365">
        <v>2</v>
      </c>
      <c r="I2365" s="5">
        <f t="shared" si="36"/>
        <v>700</v>
      </c>
    </row>
    <row r="2366" spans="1:9" x14ac:dyDescent="0.4">
      <c r="A2366">
        <v>111054</v>
      </c>
      <c r="B2366" s="1">
        <v>44139</v>
      </c>
      <c r="C2366" s="2">
        <v>0.92013888888888884</v>
      </c>
      <c r="D2366">
        <v>401</v>
      </c>
      <c r="E2366" t="str">
        <f>VLOOKUP($D2366,商品マスタ,2,FALSE)</f>
        <v>ハンバーグ</v>
      </c>
      <c r="F2366" t="str">
        <f>VLOOKUP($D2366,商品マスタ,3,FALSE)</f>
        <v>煮込みハンバーグ</v>
      </c>
      <c r="G2366" s="5">
        <v>1200</v>
      </c>
      <c r="H2366">
        <v>2</v>
      </c>
      <c r="I2366" s="5">
        <f t="shared" si="36"/>
        <v>2400</v>
      </c>
    </row>
    <row r="2367" spans="1:9" x14ac:dyDescent="0.4">
      <c r="A2367">
        <v>111054</v>
      </c>
      <c r="B2367" s="1">
        <v>44139</v>
      </c>
      <c r="C2367" s="2">
        <v>0.92013888888888884</v>
      </c>
      <c r="D2367">
        <v>901</v>
      </c>
      <c r="E2367" t="str">
        <f>VLOOKUP($D2367,商品マスタ,2,FALSE)</f>
        <v>ドリンク</v>
      </c>
      <c r="F2367" t="str">
        <f>VLOOKUP($D2367,商品マスタ,3,FALSE)</f>
        <v>ドリンクバー</v>
      </c>
      <c r="G2367" s="5">
        <v>350</v>
      </c>
      <c r="H2367">
        <v>2</v>
      </c>
      <c r="I2367" s="5">
        <f t="shared" si="36"/>
        <v>700</v>
      </c>
    </row>
    <row r="2368" spans="1:9" x14ac:dyDescent="0.4">
      <c r="A2368">
        <v>111055</v>
      </c>
      <c r="B2368" s="1">
        <v>44139</v>
      </c>
      <c r="C2368" s="2">
        <v>0.93402777777777768</v>
      </c>
      <c r="D2368">
        <v>901</v>
      </c>
      <c r="E2368" t="str">
        <f>VLOOKUP($D2368,商品マスタ,2,FALSE)</f>
        <v>ドリンク</v>
      </c>
      <c r="F2368" t="str">
        <f>VLOOKUP($D2368,商品マスタ,3,FALSE)</f>
        <v>ドリンクバー</v>
      </c>
      <c r="G2368" s="5">
        <v>350</v>
      </c>
      <c r="H2368">
        <v>2</v>
      </c>
      <c r="I2368" s="5">
        <f t="shared" si="36"/>
        <v>700</v>
      </c>
    </row>
    <row r="2369" spans="1:9" x14ac:dyDescent="0.4">
      <c r="A2369">
        <v>111055</v>
      </c>
      <c r="B2369" s="1">
        <v>44139</v>
      </c>
      <c r="C2369" s="2">
        <v>0.93402777777777768</v>
      </c>
      <c r="D2369">
        <v>902</v>
      </c>
      <c r="E2369" t="str">
        <f>VLOOKUP($D2369,商品マスタ,2,FALSE)</f>
        <v>ドリンク</v>
      </c>
      <c r="F2369" t="str">
        <f>VLOOKUP($D2369,商品マスタ,3,FALSE)</f>
        <v>ドリンクバー（キッズ）</v>
      </c>
      <c r="G2369" s="5">
        <v>200</v>
      </c>
      <c r="H2369">
        <v>4</v>
      </c>
      <c r="I2369" s="5">
        <f t="shared" si="36"/>
        <v>800</v>
      </c>
    </row>
    <row r="2370" spans="1:9" x14ac:dyDescent="0.4">
      <c r="A2370">
        <v>111056</v>
      </c>
      <c r="B2370" s="1">
        <v>44139</v>
      </c>
      <c r="C2370" s="2">
        <v>0.9375</v>
      </c>
      <c r="D2370">
        <v>205</v>
      </c>
      <c r="E2370" t="str">
        <f>VLOOKUP($D2370,商品マスタ,2,FALSE)</f>
        <v>ピザ</v>
      </c>
      <c r="F2370" t="str">
        <f>VLOOKUP($D2370,商品マスタ,3,FALSE)</f>
        <v>照り焼きチキン</v>
      </c>
      <c r="G2370" s="5">
        <v>900</v>
      </c>
      <c r="H2370">
        <v>1</v>
      </c>
      <c r="I2370" s="5">
        <f t="shared" si="36"/>
        <v>900</v>
      </c>
    </row>
    <row r="2371" spans="1:9" x14ac:dyDescent="0.4">
      <c r="A2371">
        <v>111056</v>
      </c>
      <c r="B2371" s="1">
        <v>44139</v>
      </c>
      <c r="C2371" s="2">
        <v>0.9375</v>
      </c>
      <c r="D2371">
        <v>901</v>
      </c>
      <c r="E2371" t="str">
        <f>VLOOKUP($D2371,商品マスタ,2,FALSE)</f>
        <v>ドリンク</v>
      </c>
      <c r="F2371" t="str">
        <f>VLOOKUP($D2371,商品マスタ,3,FALSE)</f>
        <v>ドリンクバー</v>
      </c>
      <c r="G2371" s="5">
        <v>350</v>
      </c>
      <c r="H2371">
        <v>4</v>
      </c>
      <c r="I2371" s="5">
        <f t="shared" ref="I2371:I2434" si="37">G2371*H2371</f>
        <v>1400</v>
      </c>
    </row>
    <row r="2372" spans="1:9" x14ac:dyDescent="0.4">
      <c r="A2372">
        <v>111057</v>
      </c>
      <c r="B2372" s="1">
        <v>44139</v>
      </c>
      <c r="C2372" s="2">
        <v>0.9409722222222221</v>
      </c>
      <c r="D2372">
        <v>901</v>
      </c>
      <c r="E2372" t="str">
        <f>VLOOKUP($D2372,商品マスタ,2,FALSE)</f>
        <v>ドリンク</v>
      </c>
      <c r="F2372" t="str">
        <f>VLOOKUP($D2372,商品マスタ,3,FALSE)</f>
        <v>ドリンクバー</v>
      </c>
      <c r="G2372" s="5">
        <v>350</v>
      </c>
      <c r="H2372">
        <v>4</v>
      </c>
      <c r="I2372" s="5">
        <f t="shared" si="37"/>
        <v>1400</v>
      </c>
    </row>
    <row r="2373" spans="1:9" x14ac:dyDescent="0.4">
      <c r="A2373">
        <v>111058</v>
      </c>
      <c r="B2373" s="1">
        <v>44139</v>
      </c>
      <c r="C2373" s="2">
        <v>0.94444444444444442</v>
      </c>
      <c r="D2373">
        <v>108</v>
      </c>
      <c r="E2373" t="str">
        <f>VLOOKUP($D2373,商品マスタ,2,FALSE)</f>
        <v>パスタ</v>
      </c>
      <c r="F2373" t="str">
        <f>VLOOKUP($D2373,商品マスタ,3,FALSE)</f>
        <v>たらこクリーム</v>
      </c>
      <c r="G2373" s="5">
        <v>1000</v>
      </c>
      <c r="H2373">
        <v>2</v>
      </c>
      <c r="I2373" s="5">
        <f t="shared" si="37"/>
        <v>2000</v>
      </c>
    </row>
    <row r="2374" spans="1:9" x14ac:dyDescent="0.4">
      <c r="A2374">
        <v>111058</v>
      </c>
      <c r="B2374" s="1">
        <v>44139</v>
      </c>
      <c r="C2374" s="2">
        <v>0.94444444444444442</v>
      </c>
      <c r="D2374">
        <v>107</v>
      </c>
      <c r="E2374" t="str">
        <f>VLOOKUP($D2374,商品マスタ,2,FALSE)</f>
        <v>パスタ</v>
      </c>
      <c r="F2374" t="str">
        <f>VLOOKUP($D2374,商品マスタ,3,FALSE)</f>
        <v>ズワイガニのクリームソース</v>
      </c>
      <c r="G2374" s="5">
        <v>1500</v>
      </c>
      <c r="H2374">
        <v>1</v>
      </c>
      <c r="I2374" s="5">
        <f t="shared" si="37"/>
        <v>1500</v>
      </c>
    </row>
    <row r="2375" spans="1:9" x14ac:dyDescent="0.4">
      <c r="A2375">
        <v>111058</v>
      </c>
      <c r="B2375" s="1">
        <v>44139</v>
      </c>
      <c r="C2375" s="2">
        <v>0.94444444444444442</v>
      </c>
      <c r="D2375">
        <v>904</v>
      </c>
      <c r="E2375" t="str">
        <f>VLOOKUP($D2375,商品マスタ,2,FALSE)</f>
        <v>ドリンク</v>
      </c>
      <c r="F2375" t="str">
        <f>VLOOKUP($D2375,商品マスタ,3,FALSE)</f>
        <v>ビール（中ジョッキ）</v>
      </c>
      <c r="G2375" s="5">
        <v>600</v>
      </c>
      <c r="H2375">
        <v>3</v>
      </c>
      <c r="I2375" s="5">
        <f t="shared" si="37"/>
        <v>1800</v>
      </c>
    </row>
    <row r="2376" spans="1:9" x14ac:dyDescent="0.4">
      <c r="A2376">
        <v>111059</v>
      </c>
      <c r="B2376" s="1">
        <v>44139</v>
      </c>
      <c r="C2376" s="2">
        <v>0.94791666666666674</v>
      </c>
      <c r="D2376">
        <v>903</v>
      </c>
      <c r="E2376" t="str">
        <f>VLOOKUP($D2376,商品マスタ,2,FALSE)</f>
        <v>ドリンク</v>
      </c>
      <c r="F2376" t="str">
        <f>VLOOKUP($D2376,商品マスタ,3,FALSE)</f>
        <v>ビール（グラス）</v>
      </c>
      <c r="G2376" s="5">
        <v>400</v>
      </c>
      <c r="H2376">
        <v>2</v>
      </c>
      <c r="I2376" s="5">
        <f t="shared" si="37"/>
        <v>800</v>
      </c>
    </row>
    <row r="2377" spans="1:9" x14ac:dyDescent="0.4">
      <c r="A2377">
        <v>111060</v>
      </c>
      <c r="B2377" s="1">
        <v>44139</v>
      </c>
      <c r="C2377" s="2">
        <v>0.95138888888888884</v>
      </c>
      <c r="D2377">
        <v>901</v>
      </c>
      <c r="E2377" t="str">
        <f>VLOOKUP($D2377,商品マスタ,2,FALSE)</f>
        <v>ドリンク</v>
      </c>
      <c r="F2377" t="str">
        <f>VLOOKUP($D2377,商品マスタ,3,FALSE)</f>
        <v>ドリンクバー</v>
      </c>
      <c r="G2377" s="5">
        <v>350</v>
      </c>
      <c r="H2377">
        <v>2</v>
      </c>
      <c r="I2377" s="5">
        <f t="shared" si="37"/>
        <v>700</v>
      </c>
    </row>
    <row r="2378" spans="1:9" x14ac:dyDescent="0.4">
      <c r="A2378">
        <v>111061</v>
      </c>
      <c r="B2378" s="1">
        <v>44139</v>
      </c>
      <c r="C2378" s="2">
        <v>0.95138888888888884</v>
      </c>
      <c r="D2378">
        <v>901</v>
      </c>
      <c r="E2378" t="str">
        <f>VLOOKUP($D2378,商品マスタ,2,FALSE)</f>
        <v>ドリンク</v>
      </c>
      <c r="F2378" t="str">
        <f>VLOOKUP($D2378,商品マスタ,3,FALSE)</f>
        <v>ドリンクバー</v>
      </c>
      <c r="G2378" s="5">
        <v>350</v>
      </c>
      <c r="H2378">
        <v>3</v>
      </c>
      <c r="I2378" s="5">
        <f t="shared" si="37"/>
        <v>1050</v>
      </c>
    </row>
    <row r="2379" spans="1:9" x14ac:dyDescent="0.4">
      <c r="A2379">
        <v>111062</v>
      </c>
      <c r="B2379" s="1">
        <v>44139</v>
      </c>
      <c r="C2379" s="2">
        <v>0.95486111111111116</v>
      </c>
      <c r="D2379">
        <v>203</v>
      </c>
      <c r="E2379" t="str">
        <f>VLOOKUP($D2379,商品マスタ,2,FALSE)</f>
        <v>ピザ</v>
      </c>
      <c r="F2379" t="str">
        <f>VLOOKUP($D2379,商品マスタ,3,FALSE)</f>
        <v>シーフード</v>
      </c>
      <c r="G2379" s="5">
        <v>900</v>
      </c>
      <c r="H2379">
        <v>1</v>
      </c>
      <c r="I2379" s="5">
        <f t="shared" si="37"/>
        <v>900</v>
      </c>
    </row>
    <row r="2380" spans="1:9" x14ac:dyDescent="0.4">
      <c r="A2380">
        <v>111062</v>
      </c>
      <c r="B2380" s="1">
        <v>44139</v>
      </c>
      <c r="C2380" s="2">
        <v>0.95486111111111116</v>
      </c>
      <c r="D2380">
        <v>901</v>
      </c>
      <c r="E2380" t="str">
        <f>VLOOKUP($D2380,商品マスタ,2,FALSE)</f>
        <v>ドリンク</v>
      </c>
      <c r="F2380" t="str">
        <f>VLOOKUP($D2380,商品マスタ,3,FALSE)</f>
        <v>ドリンクバー</v>
      </c>
      <c r="G2380" s="5">
        <v>350</v>
      </c>
      <c r="H2380">
        <v>3</v>
      </c>
      <c r="I2380" s="5">
        <f t="shared" si="37"/>
        <v>1050</v>
      </c>
    </row>
    <row r="2381" spans="1:9" x14ac:dyDescent="0.4">
      <c r="A2381">
        <v>111062</v>
      </c>
      <c r="B2381" s="1">
        <v>44139</v>
      </c>
      <c r="C2381" s="2">
        <v>0.95486111111111116</v>
      </c>
      <c r="D2381">
        <v>301</v>
      </c>
      <c r="E2381" t="str">
        <f>VLOOKUP($D2381,商品マスタ,2,FALSE)</f>
        <v>ドリア</v>
      </c>
      <c r="F2381" t="str">
        <f>VLOOKUP($D2381,商品マスタ,3,FALSE)</f>
        <v>シーフードドリア</v>
      </c>
      <c r="G2381" s="5">
        <v>900</v>
      </c>
      <c r="H2381">
        <v>2</v>
      </c>
      <c r="I2381" s="5">
        <f t="shared" si="37"/>
        <v>1800</v>
      </c>
    </row>
    <row r="2382" spans="1:9" x14ac:dyDescent="0.4">
      <c r="A2382">
        <v>111062</v>
      </c>
      <c r="B2382" s="1">
        <v>44139</v>
      </c>
      <c r="C2382" s="2">
        <v>0.95486111111111116</v>
      </c>
      <c r="D2382">
        <v>905</v>
      </c>
      <c r="E2382" t="str">
        <f>VLOOKUP($D2382,商品マスタ,2,FALSE)</f>
        <v>ドリンク</v>
      </c>
      <c r="F2382" t="str">
        <f>VLOOKUP($D2382,商品マスタ,3,FALSE)</f>
        <v>グラスワイン（白）</v>
      </c>
      <c r="G2382" s="5">
        <v>300</v>
      </c>
      <c r="H2382">
        <v>3</v>
      </c>
      <c r="I2382" s="5">
        <f t="shared" si="37"/>
        <v>900</v>
      </c>
    </row>
    <row r="2383" spans="1:9" x14ac:dyDescent="0.4">
      <c r="A2383">
        <v>111063</v>
      </c>
      <c r="B2383" s="1">
        <v>44139</v>
      </c>
      <c r="C2383" s="2">
        <v>0.95833333333333337</v>
      </c>
      <c r="D2383">
        <v>203</v>
      </c>
      <c r="E2383" t="str">
        <f>VLOOKUP($D2383,商品マスタ,2,FALSE)</f>
        <v>ピザ</v>
      </c>
      <c r="F2383" t="str">
        <f>VLOOKUP($D2383,商品マスタ,3,FALSE)</f>
        <v>シーフード</v>
      </c>
      <c r="G2383" s="5">
        <v>900</v>
      </c>
      <c r="H2383">
        <v>1</v>
      </c>
      <c r="I2383" s="5">
        <f t="shared" si="37"/>
        <v>900</v>
      </c>
    </row>
    <row r="2384" spans="1:9" x14ac:dyDescent="0.4">
      <c r="A2384">
        <v>111063</v>
      </c>
      <c r="B2384" s="1">
        <v>44139</v>
      </c>
      <c r="C2384" s="2">
        <v>0.95833333333333337</v>
      </c>
      <c r="D2384">
        <v>901</v>
      </c>
      <c r="E2384" t="str">
        <f>VLOOKUP($D2384,商品マスタ,2,FALSE)</f>
        <v>ドリンク</v>
      </c>
      <c r="F2384" t="str">
        <f>VLOOKUP($D2384,商品マスタ,3,FALSE)</f>
        <v>ドリンクバー</v>
      </c>
      <c r="G2384" s="5">
        <v>350</v>
      </c>
      <c r="H2384">
        <v>3</v>
      </c>
      <c r="I2384" s="5">
        <f t="shared" si="37"/>
        <v>1050</v>
      </c>
    </row>
    <row r="2385" spans="1:9" x14ac:dyDescent="0.4">
      <c r="A2385">
        <v>111063</v>
      </c>
      <c r="B2385" s="1">
        <v>44139</v>
      </c>
      <c r="C2385" s="2">
        <v>0.95833333333333337</v>
      </c>
      <c r="D2385">
        <v>602</v>
      </c>
      <c r="E2385" t="str">
        <f>VLOOKUP($D2385,商品マスタ,2,FALSE)</f>
        <v>デザート</v>
      </c>
      <c r="F2385" t="str">
        <f>VLOOKUP($D2385,商品マスタ,3,FALSE)</f>
        <v>マンゴープリン</v>
      </c>
      <c r="G2385" s="5">
        <v>500</v>
      </c>
      <c r="H2385">
        <v>2</v>
      </c>
      <c r="I2385" s="5">
        <f t="shared" si="37"/>
        <v>1000</v>
      </c>
    </row>
    <row r="2386" spans="1:9" x14ac:dyDescent="0.4">
      <c r="A2386">
        <v>111064</v>
      </c>
      <c r="B2386" s="1">
        <v>44139</v>
      </c>
      <c r="C2386" s="2">
        <v>0.96180555555555547</v>
      </c>
      <c r="D2386">
        <v>501</v>
      </c>
      <c r="E2386" t="str">
        <f>VLOOKUP($D2386,商品マスタ,2,FALSE)</f>
        <v>サラダ</v>
      </c>
      <c r="F2386" t="str">
        <f>VLOOKUP($D2386,商品マスタ,3,FALSE)</f>
        <v>コーンサラダ</v>
      </c>
      <c r="G2386" s="5">
        <v>350</v>
      </c>
      <c r="H2386">
        <v>2</v>
      </c>
      <c r="I2386" s="5">
        <f t="shared" si="37"/>
        <v>700</v>
      </c>
    </row>
    <row r="2387" spans="1:9" x14ac:dyDescent="0.4">
      <c r="A2387">
        <v>111064</v>
      </c>
      <c r="B2387" s="1">
        <v>44139</v>
      </c>
      <c r="C2387" s="2">
        <v>0.96180555555555547</v>
      </c>
      <c r="D2387">
        <v>401</v>
      </c>
      <c r="E2387" t="str">
        <f>VLOOKUP($D2387,商品マスタ,2,FALSE)</f>
        <v>ハンバーグ</v>
      </c>
      <c r="F2387" t="str">
        <f>VLOOKUP($D2387,商品マスタ,3,FALSE)</f>
        <v>煮込みハンバーグ</v>
      </c>
      <c r="G2387" s="5">
        <v>1200</v>
      </c>
      <c r="H2387">
        <v>2</v>
      </c>
      <c r="I2387" s="5">
        <f t="shared" si="37"/>
        <v>2400</v>
      </c>
    </row>
    <row r="2388" spans="1:9" x14ac:dyDescent="0.4">
      <c r="A2388">
        <v>111064</v>
      </c>
      <c r="B2388" s="1">
        <v>44139</v>
      </c>
      <c r="C2388" s="2">
        <v>0.96180555555555547</v>
      </c>
      <c r="D2388">
        <v>901</v>
      </c>
      <c r="E2388" t="str">
        <f>VLOOKUP($D2388,商品マスタ,2,FALSE)</f>
        <v>ドリンク</v>
      </c>
      <c r="F2388" t="str">
        <f>VLOOKUP($D2388,商品マスタ,3,FALSE)</f>
        <v>ドリンクバー</v>
      </c>
      <c r="G2388" s="5">
        <v>350</v>
      </c>
      <c r="H2388">
        <v>2</v>
      </c>
      <c r="I2388" s="5">
        <f t="shared" si="37"/>
        <v>700</v>
      </c>
    </row>
    <row r="2389" spans="1:9" x14ac:dyDescent="0.4">
      <c r="A2389">
        <v>111065</v>
      </c>
      <c r="B2389" s="1">
        <v>44139</v>
      </c>
      <c r="C2389" s="2">
        <v>0.97569444444444431</v>
      </c>
      <c r="D2389">
        <v>901</v>
      </c>
      <c r="E2389" t="str">
        <f>VLOOKUP($D2389,商品マスタ,2,FALSE)</f>
        <v>ドリンク</v>
      </c>
      <c r="F2389" t="str">
        <f>VLOOKUP($D2389,商品マスタ,3,FALSE)</f>
        <v>ドリンクバー</v>
      </c>
      <c r="G2389" s="5">
        <v>350</v>
      </c>
      <c r="H2389">
        <v>2</v>
      </c>
      <c r="I2389" s="5">
        <f t="shared" si="37"/>
        <v>700</v>
      </c>
    </row>
    <row r="2390" spans="1:9" x14ac:dyDescent="0.4">
      <c r="A2390">
        <v>111065</v>
      </c>
      <c r="B2390" s="1">
        <v>44139</v>
      </c>
      <c r="C2390" s="2">
        <v>0.97569444444444431</v>
      </c>
      <c r="D2390">
        <v>902</v>
      </c>
      <c r="E2390" t="str">
        <f>VLOOKUP($D2390,商品マスタ,2,FALSE)</f>
        <v>ドリンク</v>
      </c>
      <c r="F2390" t="str">
        <f>VLOOKUP($D2390,商品マスタ,3,FALSE)</f>
        <v>ドリンクバー（キッズ）</v>
      </c>
      <c r="G2390" s="5">
        <v>200</v>
      </c>
      <c r="H2390">
        <v>4</v>
      </c>
      <c r="I2390" s="5">
        <f t="shared" si="37"/>
        <v>800</v>
      </c>
    </row>
    <row r="2391" spans="1:9" x14ac:dyDescent="0.4">
      <c r="A2391">
        <v>111066</v>
      </c>
      <c r="B2391" s="1">
        <v>44139</v>
      </c>
      <c r="C2391" s="2">
        <v>0.97916666666666663</v>
      </c>
      <c r="D2391">
        <v>205</v>
      </c>
      <c r="E2391" t="str">
        <f>VLOOKUP($D2391,商品マスタ,2,FALSE)</f>
        <v>ピザ</v>
      </c>
      <c r="F2391" t="str">
        <f>VLOOKUP($D2391,商品マスタ,3,FALSE)</f>
        <v>照り焼きチキン</v>
      </c>
      <c r="G2391" s="5">
        <v>900</v>
      </c>
      <c r="H2391">
        <v>1</v>
      </c>
      <c r="I2391" s="5">
        <f t="shared" si="37"/>
        <v>900</v>
      </c>
    </row>
    <row r="2392" spans="1:9" x14ac:dyDescent="0.4">
      <c r="A2392">
        <v>111066</v>
      </c>
      <c r="B2392" s="1">
        <v>44139</v>
      </c>
      <c r="C2392" s="2">
        <v>0.97916666666666663</v>
      </c>
      <c r="D2392">
        <v>901</v>
      </c>
      <c r="E2392" t="str">
        <f>VLOOKUP($D2392,商品マスタ,2,FALSE)</f>
        <v>ドリンク</v>
      </c>
      <c r="F2392" t="str">
        <f>VLOOKUP($D2392,商品マスタ,3,FALSE)</f>
        <v>ドリンクバー</v>
      </c>
      <c r="G2392" s="5">
        <v>350</v>
      </c>
      <c r="H2392">
        <v>4</v>
      </c>
      <c r="I2392" s="5">
        <f t="shared" si="37"/>
        <v>1400</v>
      </c>
    </row>
    <row r="2393" spans="1:9" x14ac:dyDescent="0.4">
      <c r="A2393">
        <v>111067</v>
      </c>
      <c r="B2393" s="1">
        <v>44139</v>
      </c>
      <c r="C2393" s="2">
        <v>0.98263888888888873</v>
      </c>
      <c r="D2393">
        <v>901</v>
      </c>
      <c r="E2393" t="str">
        <f>VLOOKUP($D2393,商品マスタ,2,FALSE)</f>
        <v>ドリンク</v>
      </c>
      <c r="F2393" t="str">
        <f>VLOOKUP($D2393,商品マスタ,3,FALSE)</f>
        <v>ドリンクバー</v>
      </c>
      <c r="G2393" s="5">
        <v>350</v>
      </c>
      <c r="H2393">
        <v>4</v>
      </c>
      <c r="I2393" s="5">
        <f t="shared" si="37"/>
        <v>1400</v>
      </c>
    </row>
    <row r="2394" spans="1:9" x14ac:dyDescent="0.4">
      <c r="A2394">
        <v>111068</v>
      </c>
      <c r="B2394" s="1">
        <v>44139</v>
      </c>
      <c r="C2394" s="2">
        <v>0.98611111111111105</v>
      </c>
      <c r="D2394">
        <v>108</v>
      </c>
      <c r="E2394" t="str">
        <f>VLOOKUP($D2394,商品マスタ,2,FALSE)</f>
        <v>パスタ</v>
      </c>
      <c r="F2394" t="str">
        <f>VLOOKUP($D2394,商品マスタ,3,FALSE)</f>
        <v>たらこクリーム</v>
      </c>
      <c r="G2394" s="5">
        <v>1000</v>
      </c>
      <c r="H2394">
        <v>2</v>
      </c>
      <c r="I2394" s="5">
        <f t="shared" si="37"/>
        <v>2000</v>
      </c>
    </row>
    <row r="2395" spans="1:9" x14ac:dyDescent="0.4">
      <c r="A2395">
        <v>111068</v>
      </c>
      <c r="B2395" s="1">
        <v>44139</v>
      </c>
      <c r="C2395" s="2">
        <v>0.98611111111111105</v>
      </c>
      <c r="D2395">
        <v>107</v>
      </c>
      <c r="E2395" t="str">
        <f>VLOOKUP($D2395,商品マスタ,2,FALSE)</f>
        <v>パスタ</v>
      </c>
      <c r="F2395" t="str">
        <f>VLOOKUP($D2395,商品マスタ,3,FALSE)</f>
        <v>ズワイガニのクリームソース</v>
      </c>
      <c r="G2395" s="5">
        <v>1500</v>
      </c>
      <c r="H2395">
        <v>1</v>
      </c>
      <c r="I2395" s="5">
        <f t="shared" si="37"/>
        <v>1500</v>
      </c>
    </row>
    <row r="2396" spans="1:9" x14ac:dyDescent="0.4">
      <c r="A2396">
        <v>111069</v>
      </c>
      <c r="B2396" s="1">
        <v>44139</v>
      </c>
      <c r="C2396" s="2">
        <v>0.98958333333333337</v>
      </c>
      <c r="D2396">
        <v>903</v>
      </c>
      <c r="E2396" t="str">
        <f>VLOOKUP($D2396,商品マスタ,2,FALSE)</f>
        <v>ドリンク</v>
      </c>
      <c r="F2396" t="str">
        <f>VLOOKUP($D2396,商品マスタ,3,FALSE)</f>
        <v>ビール（グラス）</v>
      </c>
      <c r="G2396" s="5">
        <v>400</v>
      </c>
      <c r="H2396">
        <v>2</v>
      </c>
      <c r="I2396" s="5">
        <f t="shared" si="37"/>
        <v>800</v>
      </c>
    </row>
    <row r="2397" spans="1:9" x14ac:dyDescent="0.4">
      <c r="A2397">
        <v>111070</v>
      </c>
      <c r="B2397" s="1">
        <v>44139</v>
      </c>
      <c r="C2397" s="2">
        <v>0.99305555555555547</v>
      </c>
      <c r="D2397">
        <v>901</v>
      </c>
      <c r="E2397" t="str">
        <f>VLOOKUP($D2397,商品マスタ,2,FALSE)</f>
        <v>ドリンク</v>
      </c>
      <c r="F2397" t="str">
        <f>VLOOKUP($D2397,商品マスタ,3,FALSE)</f>
        <v>ドリンクバー</v>
      </c>
      <c r="G2397" s="5">
        <v>350</v>
      </c>
      <c r="H2397">
        <v>2</v>
      </c>
      <c r="I2397" s="5">
        <f t="shared" si="37"/>
        <v>700</v>
      </c>
    </row>
    <row r="2398" spans="1:9" x14ac:dyDescent="0.4">
      <c r="A2398">
        <v>111071</v>
      </c>
      <c r="B2398" s="1">
        <v>44139</v>
      </c>
      <c r="C2398" s="2">
        <v>0.99305555555555547</v>
      </c>
      <c r="D2398">
        <v>901</v>
      </c>
      <c r="E2398" t="str">
        <f>VLOOKUP($D2398,商品マスタ,2,FALSE)</f>
        <v>ドリンク</v>
      </c>
      <c r="F2398" t="str">
        <f>VLOOKUP($D2398,商品マスタ,3,FALSE)</f>
        <v>ドリンクバー</v>
      </c>
      <c r="G2398" s="5">
        <v>350</v>
      </c>
      <c r="H2398">
        <v>3</v>
      </c>
      <c r="I2398" s="5">
        <f t="shared" si="37"/>
        <v>1050</v>
      </c>
    </row>
    <row r="2399" spans="1:9" x14ac:dyDescent="0.4">
      <c r="A2399">
        <v>111072</v>
      </c>
      <c r="B2399" s="1">
        <v>44139</v>
      </c>
      <c r="C2399" s="2">
        <v>0.99652777777777779</v>
      </c>
      <c r="D2399">
        <v>203</v>
      </c>
      <c r="E2399" t="str">
        <f>VLOOKUP($D2399,商品マスタ,2,FALSE)</f>
        <v>ピザ</v>
      </c>
      <c r="F2399" t="str">
        <f>VLOOKUP($D2399,商品マスタ,3,FALSE)</f>
        <v>シーフード</v>
      </c>
      <c r="G2399" s="5">
        <v>900</v>
      </c>
      <c r="H2399">
        <v>1</v>
      </c>
      <c r="I2399" s="5">
        <f t="shared" si="37"/>
        <v>900</v>
      </c>
    </row>
    <row r="2400" spans="1:9" x14ac:dyDescent="0.4">
      <c r="A2400">
        <v>111073</v>
      </c>
      <c r="B2400" s="1">
        <v>44139</v>
      </c>
      <c r="C2400" s="2">
        <v>0.99652777777777779</v>
      </c>
      <c r="D2400">
        <v>203</v>
      </c>
      <c r="E2400" t="str">
        <f>VLOOKUP($D2400,商品マスタ,2,FALSE)</f>
        <v>ピザ</v>
      </c>
      <c r="F2400" t="str">
        <f>VLOOKUP($D2400,商品マスタ,3,FALSE)</f>
        <v>シーフード</v>
      </c>
      <c r="G2400" s="5">
        <v>900</v>
      </c>
      <c r="H2400">
        <v>1</v>
      </c>
      <c r="I2400" s="5">
        <f t="shared" si="37"/>
        <v>900</v>
      </c>
    </row>
    <row r="2401" spans="1:9" x14ac:dyDescent="0.4">
      <c r="A2401">
        <v>111074</v>
      </c>
      <c r="B2401" s="1">
        <v>44140</v>
      </c>
      <c r="C2401" s="2">
        <v>6.9444444444444441E-3</v>
      </c>
      <c r="D2401">
        <v>201</v>
      </c>
      <c r="E2401" t="str">
        <f>VLOOKUP($D2401,商品マスタ,2,FALSE)</f>
        <v>ピザ</v>
      </c>
      <c r="F2401" t="str">
        <f>VLOOKUP($D2401,商品マスタ,3,FALSE)</f>
        <v>マルゲリータ</v>
      </c>
      <c r="G2401" s="5">
        <v>900</v>
      </c>
      <c r="H2401">
        <v>1</v>
      </c>
      <c r="I2401" s="5">
        <f t="shared" si="37"/>
        <v>900</v>
      </c>
    </row>
    <row r="2402" spans="1:9" x14ac:dyDescent="0.4">
      <c r="A2402">
        <v>111074</v>
      </c>
      <c r="B2402" s="1">
        <v>44140</v>
      </c>
      <c r="C2402" s="2">
        <v>6.9444444444444441E-3</v>
      </c>
      <c r="D2402">
        <v>901</v>
      </c>
      <c r="E2402" t="str">
        <f>VLOOKUP($D2402,商品マスタ,2,FALSE)</f>
        <v>ドリンク</v>
      </c>
      <c r="F2402" t="str">
        <f>VLOOKUP($D2402,商品マスタ,3,FALSE)</f>
        <v>ドリンクバー</v>
      </c>
      <c r="G2402" s="5">
        <v>350</v>
      </c>
      <c r="H2402">
        <v>3</v>
      </c>
      <c r="I2402" s="5">
        <f t="shared" si="37"/>
        <v>1050</v>
      </c>
    </row>
    <row r="2403" spans="1:9" x14ac:dyDescent="0.4">
      <c r="A2403">
        <v>111074</v>
      </c>
      <c r="B2403" s="1">
        <v>44140</v>
      </c>
      <c r="C2403" s="2">
        <v>6.9444444444444441E-3</v>
      </c>
      <c r="D2403">
        <v>905</v>
      </c>
      <c r="E2403" t="str">
        <f>VLOOKUP($D2403,商品マスタ,2,FALSE)</f>
        <v>ドリンク</v>
      </c>
      <c r="F2403" t="str">
        <f>VLOOKUP($D2403,商品マスタ,3,FALSE)</f>
        <v>グラスワイン（白）</v>
      </c>
      <c r="G2403" s="5">
        <v>300</v>
      </c>
      <c r="H2403">
        <v>1</v>
      </c>
      <c r="I2403" s="5">
        <f t="shared" si="37"/>
        <v>300</v>
      </c>
    </row>
    <row r="2404" spans="1:9" x14ac:dyDescent="0.4">
      <c r="A2404">
        <v>111075</v>
      </c>
      <c r="B2404" s="1">
        <v>44140</v>
      </c>
      <c r="C2404" s="2">
        <v>2.0833333333333332E-2</v>
      </c>
      <c r="D2404">
        <v>901</v>
      </c>
      <c r="E2404" t="str">
        <f>VLOOKUP($D2404,商品マスタ,2,FALSE)</f>
        <v>ドリンク</v>
      </c>
      <c r="F2404" t="str">
        <f>VLOOKUP($D2404,商品マスタ,3,FALSE)</f>
        <v>ドリンクバー</v>
      </c>
      <c r="G2404" s="5">
        <v>350</v>
      </c>
      <c r="H2404">
        <v>2</v>
      </c>
      <c r="I2404" s="5">
        <f t="shared" si="37"/>
        <v>700</v>
      </c>
    </row>
    <row r="2405" spans="1:9" x14ac:dyDescent="0.4">
      <c r="A2405">
        <v>111075</v>
      </c>
      <c r="B2405" s="1">
        <v>44140</v>
      </c>
      <c r="C2405" s="2">
        <v>2.0833333333333332E-2</v>
      </c>
      <c r="D2405">
        <v>101</v>
      </c>
      <c r="E2405" t="str">
        <f>VLOOKUP($D2405,商品マスタ,2,FALSE)</f>
        <v>パスタ</v>
      </c>
      <c r="F2405" t="str">
        <f>VLOOKUP($D2405,商品マスタ,3,FALSE)</f>
        <v>トマトミートソース</v>
      </c>
      <c r="G2405" s="5">
        <v>1000</v>
      </c>
      <c r="H2405">
        <v>1</v>
      </c>
      <c r="I2405" s="5">
        <f t="shared" si="37"/>
        <v>1000</v>
      </c>
    </row>
    <row r="2406" spans="1:9" x14ac:dyDescent="0.4">
      <c r="A2406">
        <v>111075</v>
      </c>
      <c r="B2406" s="1">
        <v>44140</v>
      </c>
      <c r="C2406" s="2">
        <v>2.0833333333333332E-2</v>
      </c>
      <c r="D2406">
        <v>102</v>
      </c>
      <c r="E2406" t="str">
        <f>VLOOKUP($D2406,商品マスタ,2,FALSE)</f>
        <v>パスタ</v>
      </c>
      <c r="F2406" t="str">
        <f>VLOOKUP($D2406,商品マスタ,3,FALSE)</f>
        <v>ナスとベーコンのトマトソース</v>
      </c>
      <c r="G2406" s="5">
        <v>900</v>
      </c>
      <c r="H2406">
        <v>1</v>
      </c>
      <c r="I2406" s="5">
        <f t="shared" si="37"/>
        <v>900</v>
      </c>
    </row>
    <row r="2407" spans="1:9" x14ac:dyDescent="0.4">
      <c r="A2407">
        <v>111075</v>
      </c>
      <c r="B2407" s="1">
        <v>44140</v>
      </c>
      <c r="C2407" s="2">
        <v>2.0833333333333332E-2</v>
      </c>
      <c r="D2407">
        <v>601</v>
      </c>
      <c r="E2407" t="str">
        <f>VLOOKUP($D2407,商品マスタ,2,FALSE)</f>
        <v>デザート</v>
      </c>
      <c r="F2407" t="str">
        <f>VLOOKUP($D2407,商品マスタ,3,FALSE)</f>
        <v>アップルパイ</v>
      </c>
      <c r="G2407" s="5">
        <v>500</v>
      </c>
      <c r="H2407">
        <v>1</v>
      </c>
      <c r="I2407" s="5">
        <f t="shared" si="37"/>
        <v>500</v>
      </c>
    </row>
    <row r="2408" spans="1:9" x14ac:dyDescent="0.4">
      <c r="A2408">
        <v>111075</v>
      </c>
      <c r="B2408" s="1">
        <v>44140</v>
      </c>
      <c r="C2408" s="2">
        <v>2.0833333333333332E-2</v>
      </c>
      <c r="D2408">
        <v>602</v>
      </c>
      <c r="E2408" t="str">
        <f>VLOOKUP($D2408,商品マスタ,2,FALSE)</f>
        <v>デザート</v>
      </c>
      <c r="F2408" t="str">
        <f>VLOOKUP($D2408,商品マスタ,3,FALSE)</f>
        <v>マンゴープリン</v>
      </c>
      <c r="G2408" s="5">
        <v>500</v>
      </c>
      <c r="H2408">
        <v>1</v>
      </c>
      <c r="I2408" s="5">
        <f t="shared" si="37"/>
        <v>500</v>
      </c>
    </row>
    <row r="2409" spans="1:9" x14ac:dyDescent="0.4">
      <c r="A2409">
        <v>111076</v>
      </c>
      <c r="B2409" s="1">
        <v>44140</v>
      </c>
      <c r="C2409" s="2">
        <v>2.7777777777777776E-2</v>
      </c>
      <c r="D2409">
        <v>202</v>
      </c>
      <c r="E2409" t="str">
        <f>VLOOKUP($D2409,商品マスタ,2,FALSE)</f>
        <v>ピザ</v>
      </c>
      <c r="F2409" t="str">
        <f>VLOOKUP($D2409,商品マスタ,3,FALSE)</f>
        <v>フレッシュバジルのマルゲリータ</v>
      </c>
      <c r="G2409" s="5">
        <v>1000</v>
      </c>
      <c r="H2409">
        <v>1</v>
      </c>
      <c r="I2409" s="5">
        <f t="shared" si="37"/>
        <v>1000</v>
      </c>
    </row>
    <row r="2410" spans="1:9" x14ac:dyDescent="0.4">
      <c r="A2410">
        <v>111076</v>
      </c>
      <c r="B2410" s="1">
        <v>44140</v>
      </c>
      <c r="C2410" s="2">
        <v>2.7777777777777776E-2</v>
      </c>
      <c r="D2410">
        <v>203</v>
      </c>
      <c r="E2410" t="str">
        <f>VLOOKUP($D2410,商品マスタ,2,FALSE)</f>
        <v>ピザ</v>
      </c>
      <c r="F2410" t="str">
        <f>VLOOKUP($D2410,商品マスタ,3,FALSE)</f>
        <v>シーフード</v>
      </c>
      <c r="G2410" s="5">
        <v>900</v>
      </c>
      <c r="H2410">
        <v>1</v>
      </c>
      <c r="I2410" s="5">
        <f t="shared" si="37"/>
        <v>900</v>
      </c>
    </row>
    <row r="2411" spans="1:9" x14ac:dyDescent="0.4">
      <c r="A2411">
        <v>111076</v>
      </c>
      <c r="B2411" s="1">
        <v>44140</v>
      </c>
      <c r="C2411" s="2">
        <v>2.7777777777777776E-2</v>
      </c>
      <c r="D2411">
        <v>903</v>
      </c>
      <c r="E2411" t="str">
        <f>VLOOKUP($D2411,商品マスタ,2,FALSE)</f>
        <v>ドリンク</v>
      </c>
      <c r="F2411" t="str">
        <f>VLOOKUP($D2411,商品マスタ,3,FALSE)</f>
        <v>ビール（グラス）</v>
      </c>
      <c r="G2411" s="5">
        <v>400</v>
      </c>
      <c r="H2411">
        <v>3</v>
      </c>
      <c r="I2411" s="5">
        <f t="shared" si="37"/>
        <v>1200</v>
      </c>
    </row>
    <row r="2412" spans="1:9" x14ac:dyDescent="0.4">
      <c r="A2412">
        <v>111076</v>
      </c>
      <c r="B2412" s="1">
        <v>44140</v>
      </c>
      <c r="C2412" s="2">
        <v>2.7777777777777776E-2</v>
      </c>
      <c r="D2412">
        <v>504</v>
      </c>
      <c r="E2412" t="str">
        <f>VLOOKUP($D2412,商品マスタ,2,FALSE)</f>
        <v>サラダ</v>
      </c>
      <c r="F2412" t="str">
        <f>VLOOKUP($D2412,商品マスタ,3,FALSE)</f>
        <v>シーザーサラダ</v>
      </c>
      <c r="G2412" s="5">
        <v>500</v>
      </c>
      <c r="H2412">
        <v>1</v>
      </c>
      <c r="I2412" s="5">
        <f t="shared" si="37"/>
        <v>500</v>
      </c>
    </row>
    <row r="2413" spans="1:9" x14ac:dyDescent="0.4">
      <c r="A2413">
        <v>111077</v>
      </c>
      <c r="B2413" s="1">
        <v>44140</v>
      </c>
      <c r="C2413" s="2">
        <v>3.125E-2</v>
      </c>
      <c r="D2413">
        <v>201</v>
      </c>
      <c r="E2413" t="str">
        <f>VLOOKUP($D2413,商品マスタ,2,FALSE)</f>
        <v>ピザ</v>
      </c>
      <c r="F2413" t="str">
        <f>VLOOKUP($D2413,商品マスタ,3,FALSE)</f>
        <v>マルゲリータ</v>
      </c>
      <c r="G2413" s="5">
        <v>900</v>
      </c>
      <c r="H2413">
        <v>1</v>
      </c>
      <c r="I2413" s="5">
        <f t="shared" si="37"/>
        <v>900</v>
      </c>
    </row>
    <row r="2414" spans="1:9" x14ac:dyDescent="0.4">
      <c r="A2414">
        <v>111077</v>
      </c>
      <c r="B2414" s="1">
        <v>44140</v>
      </c>
      <c r="C2414" s="2">
        <v>3.125E-2</v>
      </c>
      <c r="D2414">
        <v>901</v>
      </c>
      <c r="E2414" t="str">
        <f>VLOOKUP($D2414,商品マスタ,2,FALSE)</f>
        <v>ドリンク</v>
      </c>
      <c r="F2414" t="str">
        <f>VLOOKUP($D2414,商品マスタ,3,FALSE)</f>
        <v>ドリンクバー</v>
      </c>
      <c r="G2414" s="5">
        <v>350</v>
      </c>
      <c r="H2414">
        <v>2</v>
      </c>
      <c r="I2414" s="5">
        <f t="shared" si="37"/>
        <v>700</v>
      </c>
    </row>
    <row r="2415" spans="1:9" x14ac:dyDescent="0.4">
      <c r="A2415">
        <v>111078</v>
      </c>
      <c r="B2415" s="1">
        <v>44140</v>
      </c>
      <c r="C2415" s="2">
        <v>3.4722222222222224E-2</v>
      </c>
      <c r="D2415">
        <v>901</v>
      </c>
      <c r="E2415" t="str">
        <f>VLOOKUP($D2415,商品マスタ,2,FALSE)</f>
        <v>ドリンク</v>
      </c>
      <c r="F2415" t="str">
        <f>VLOOKUP($D2415,商品マスタ,3,FALSE)</f>
        <v>ドリンクバー</v>
      </c>
      <c r="G2415" s="5">
        <v>350</v>
      </c>
      <c r="H2415">
        <v>1</v>
      </c>
      <c r="I2415" s="5">
        <f t="shared" si="37"/>
        <v>350</v>
      </c>
    </row>
    <row r="2416" spans="1:9" x14ac:dyDescent="0.4">
      <c r="A2416">
        <v>111079</v>
      </c>
      <c r="B2416" s="1">
        <v>44140</v>
      </c>
      <c r="C2416" s="2">
        <v>3.8194444444444441E-2</v>
      </c>
      <c r="D2416">
        <v>901</v>
      </c>
      <c r="E2416" t="str">
        <f>VLOOKUP($D2416,商品マスタ,2,FALSE)</f>
        <v>ドリンク</v>
      </c>
      <c r="F2416" t="str">
        <f>VLOOKUP($D2416,商品マスタ,3,FALSE)</f>
        <v>ドリンクバー</v>
      </c>
      <c r="G2416" s="5">
        <v>350</v>
      </c>
      <c r="H2416">
        <v>1</v>
      </c>
      <c r="I2416" s="5">
        <f t="shared" si="37"/>
        <v>350</v>
      </c>
    </row>
    <row r="2417" spans="1:9" x14ac:dyDescent="0.4">
      <c r="A2417">
        <v>111080</v>
      </c>
      <c r="B2417" s="1">
        <v>44140</v>
      </c>
      <c r="C2417" s="2">
        <v>4.1666666666666664E-2</v>
      </c>
      <c r="D2417">
        <v>901</v>
      </c>
      <c r="E2417" t="str">
        <f>VLOOKUP($D2417,商品マスタ,2,FALSE)</f>
        <v>ドリンク</v>
      </c>
      <c r="F2417" t="str">
        <f>VLOOKUP($D2417,商品マスタ,3,FALSE)</f>
        <v>ドリンクバー</v>
      </c>
      <c r="G2417" s="5">
        <v>350</v>
      </c>
      <c r="H2417">
        <v>1</v>
      </c>
      <c r="I2417" s="5">
        <f t="shared" si="37"/>
        <v>350</v>
      </c>
    </row>
    <row r="2418" spans="1:9" x14ac:dyDescent="0.4">
      <c r="A2418">
        <v>111081</v>
      </c>
      <c r="B2418" s="1">
        <v>44140</v>
      </c>
      <c r="C2418" s="2">
        <v>4.5138888888888888E-2</v>
      </c>
      <c r="D2418">
        <v>901</v>
      </c>
      <c r="E2418" t="str">
        <f>VLOOKUP($D2418,商品マスタ,2,FALSE)</f>
        <v>ドリンク</v>
      </c>
      <c r="F2418" t="str">
        <f>VLOOKUP($D2418,商品マスタ,3,FALSE)</f>
        <v>ドリンクバー</v>
      </c>
      <c r="G2418" s="5">
        <v>350</v>
      </c>
      <c r="H2418">
        <v>1</v>
      </c>
      <c r="I2418" s="5">
        <f t="shared" si="37"/>
        <v>350</v>
      </c>
    </row>
    <row r="2419" spans="1:9" x14ac:dyDescent="0.4">
      <c r="A2419">
        <v>111082</v>
      </c>
      <c r="B2419" s="1">
        <v>44140</v>
      </c>
      <c r="C2419" s="2">
        <v>4.8611111111111112E-2</v>
      </c>
      <c r="D2419">
        <v>904</v>
      </c>
      <c r="E2419" t="str">
        <f>VLOOKUP($D2419,商品マスタ,2,FALSE)</f>
        <v>ドリンク</v>
      </c>
      <c r="F2419" t="str">
        <f>VLOOKUP($D2419,商品マスタ,3,FALSE)</f>
        <v>ビール（中ジョッキ）</v>
      </c>
      <c r="G2419" s="5">
        <v>600</v>
      </c>
      <c r="H2419">
        <v>2</v>
      </c>
      <c r="I2419" s="5">
        <f t="shared" si="37"/>
        <v>1200</v>
      </c>
    </row>
    <row r="2420" spans="1:9" x14ac:dyDescent="0.4">
      <c r="A2420">
        <v>111083</v>
      </c>
      <c r="B2420" s="1">
        <v>44140</v>
      </c>
      <c r="C2420" s="2">
        <v>5.2083333333333336E-2</v>
      </c>
      <c r="D2420">
        <v>904</v>
      </c>
      <c r="E2420" t="str">
        <f>VLOOKUP($D2420,商品マスタ,2,FALSE)</f>
        <v>ドリンク</v>
      </c>
      <c r="F2420" t="str">
        <f>VLOOKUP($D2420,商品マスタ,3,FALSE)</f>
        <v>ビール（中ジョッキ）</v>
      </c>
      <c r="G2420" s="5">
        <v>600</v>
      </c>
      <c r="H2420">
        <v>2</v>
      </c>
      <c r="I2420" s="5">
        <f t="shared" si="37"/>
        <v>1200</v>
      </c>
    </row>
    <row r="2421" spans="1:9" x14ac:dyDescent="0.4">
      <c r="A2421">
        <v>111084</v>
      </c>
      <c r="B2421" s="1">
        <v>44140</v>
      </c>
      <c r="C2421" s="2">
        <v>5.5555555555555552E-2</v>
      </c>
      <c r="D2421">
        <v>202</v>
      </c>
      <c r="E2421" t="str">
        <f>VLOOKUP($D2421,商品マスタ,2,FALSE)</f>
        <v>ピザ</v>
      </c>
      <c r="F2421" t="str">
        <f>VLOOKUP($D2421,商品マスタ,3,FALSE)</f>
        <v>フレッシュバジルのマルゲリータ</v>
      </c>
      <c r="G2421" s="5">
        <v>1000</v>
      </c>
      <c r="H2421">
        <v>2</v>
      </c>
      <c r="I2421" s="5">
        <f t="shared" si="37"/>
        <v>2000</v>
      </c>
    </row>
    <row r="2422" spans="1:9" x14ac:dyDescent="0.4">
      <c r="A2422">
        <v>111084</v>
      </c>
      <c r="B2422" s="1">
        <v>44140</v>
      </c>
      <c r="C2422" s="2">
        <v>5.5555555555555552E-2</v>
      </c>
      <c r="D2422">
        <v>905</v>
      </c>
      <c r="E2422" t="str">
        <f>VLOOKUP($D2422,商品マスタ,2,FALSE)</f>
        <v>ドリンク</v>
      </c>
      <c r="F2422" t="str">
        <f>VLOOKUP($D2422,商品マスタ,3,FALSE)</f>
        <v>グラスワイン（白）</v>
      </c>
      <c r="G2422" s="5">
        <v>300</v>
      </c>
      <c r="H2422">
        <v>2</v>
      </c>
      <c r="I2422" s="5">
        <f t="shared" si="37"/>
        <v>600</v>
      </c>
    </row>
    <row r="2423" spans="1:9" x14ac:dyDescent="0.4">
      <c r="A2423">
        <v>111084</v>
      </c>
      <c r="B2423" s="1">
        <v>44140</v>
      </c>
      <c r="C2423" s="2">
        <v>5.5555555555555552E-2</v>
      </c>
      <c r="D2423">
        <v>901</v>
      </c>
      <c r="E2423" t="str">
        <f>VLOOKUP($D2423,商品マスタ,2,FALSE)</f>
        <v>ドリンク</v>
      </c>
      <c r="F2423" t="str">
        <f>VLOOKUP($D2423,商品マスタ,3,FALSE)</f>
        <v>ドリンクバー</v>
      </c>
      <c r="G2423" s="5">
        <v>350</v>
      </c>
      <c r="H2423">
        <v>1</v>
      </c>
      <c r="I2423" s="5">
        <f t="shared" si="37"/>
        <v>350</v>
      </c>
    </row>
    <row r="2424" spans="1:9" x14ac:dyDescent="0.4">
      <c r="A2424">
        <v>111085</v>
      </c>
      <c r="B2424" s="1">
        <v>44140</v>
      </c>
      <c r="C2424" s="2">
        <v>6.25E-2</v>
      </c>
      <c r="D2424">
        <v>901</v>
      </c>
      <c r="E2424" t="str">
        <f>VLOOKUP($D2424,商品マスタ,2,FALSE)</f>
        <v>ドリンク</v>
      </c>
      <c r="F2424" t="str">
        <f>VLOOKUP($D2424,商品マスタ,3,FALSE)</f>
        <v>ドリンクバー</v>
      </c>
      <c r="G2424" s="5">
        <v>350</v>
      </c>
      <c r="H2424">
        <v>2</v>
      </c>
      <c r="I2424" s="5">
        <f t="shared" si="37"/>
        <v>700</v>
      </c>
    </row>
    <row r="2425" spans="1:9" x14ac:dyDescent="0.4">
      <c r="A2425">
        <v>111086</v>
      </c>
      <c r="B2425" s="1">
        <v>44140</v>
      </c>
      <c r="C2425" s="2">
        <v>6.5972222222222224E-2</v>
      </c>
      <c r="D2425">
        <v>901</v>
      </c>
      <c r="E2425" t="str">
        <f>VLOOKUP($D2425,商品マスタ,2,FALSE)</f>
        <v>ドリンク</v>
      </c>
      <c r="F2425" t="str">
        <f>VLOOKUP($D2425,商品マスタ,3,FALSE)</f>
        <v>ドリンクバー</v>
      </c>
      <c r="G2425" s="5">
        <v>350</v>
      </c>
      <c r="H2425">
        <v>2</v>
      </c>
      <c r="I2425" s="5">
        <f t="shared" si="37"/>
        <v>700</v>
      </c>
    </row>
    <row r="2426" spans="1:9" x14ac:dyDescent="0.4">
      <c r="A2426">
        <v>111087</v>
      </c>
      <c r="B2426" s="1">
        <v>44140</v>
      </c>
      <c r="C2426" s="2">
        <v>6.9444444444444434E-2</v>
      </c>
      <c r="D2426">
        <v>901</v>
      </c>
      <c r="E2426" t="str">
        <f>VLOOKUP($D2426,商品マスタ,2,FALSE)</f>
        <v>ドリンク</v>
      </c>
      <c r="F2426" t="str">
        <f>VLOOKUP($D2426,商品マスタ,3,FALSE)</f>
        <v>ドリンクバー</v>
      </c>
      <c r="G2426" s="5">
        <v>350</v>
      </c>
      <c r="H2426">
        <v>2</v>
      </c>
      <c r="I2426" s="5">
        <f t="shared" si="37"/>
        <v>700</v>
      </c>
    </row>
    <row r="2427" spans="1:9" x14ac:dyDescent="0.4">
      <c r="A2427">
        <v>111087</v>
      </c>
      <c r="B2427" s="1">
        <v>44140</v>
      </c>
      <c r="C2427" s="2">
        <v>6.9444444444444434E-2</v>
      </c>
      <c r="D2427">
        <v>203</v>
      </c>
      <c r="E2427" t="str">
        <f>VLOOKUP($D2427,商品マスタ,2,FALSE)</f>
        <v>ピザ</v>
      </c>
      <c r="F2427" t="str">
        <f>VLOOKUP($D2427,商品マスタ,3,FALSE)</f>
        <v>シーフード</v>
      </c>
      <c r="G2427" s="5">
        <v>900</v>
      </c>
      <c r="H2427">
        <v>1</v>
      </c>
      <c r="I2427" s="5">
        <f t="shared" si="37"/>
        <v>900</v>
      </c>
    </row>
    <row r="2428" spans="1:9" x14ac:dyDescent="0.4">
      <c r="A2428">
        <v>111088</v>
      </c>
      <c r="B2428" s="1">
        <v>44140</v>
      </c>
      <c r="C2428" s="2">
        <v>7.2916666666666671E-2</v>
      </c>
      <c r="D2428">
        <v>109</v>
      </c>
      <c r="E2428" t="str">
        <f>VLOOKUP($D2428,商品マスタ,2,FALSE)</f>
        <v>パスタ</v>
      </c>
      <c r="F2428" t="str">
        <f>VLOOKUP($D2428,商品マスタ,3,FALSE)</f>
        <v>ペペロンチーノ</v>
      </c>
      <c r="G2428" s="5">
        <v>900</v>
      </c>
      <c r="H2428">
        <v>1</v>
      </c>
      <c r="I2428" s="5">
        <f t="shared" si="37"/>
        <v>900</v>
      </c>
    </row>
    <row r="2429" spans="1:9" x14ac:dyDescent="0.4">
      <c r="A2429">
        <v>111088</v>
      </c>
      <c r="B2429" s="1">
        <v>44140</v>
      </c>
      <c r="C2429" s="2">
        <v>7.2916666666666671E-2</v>
      </c>
      <c r="D2429">
        <v>111</v>
      </c>
      <c r="E2429" t="str">
        <f>VLOOKUP($D2429,商品マスタ,2,FALSE)</f>
        <v>パスタ</v>
      </c>
      <c r="F2429" t="str">
        <f>VLOOKUP($D2429,商品マスタ,3,FALSE)</f>
        <v>和風きのこ</v>
      </c>
      <c r="G2429" s="5">
        <v>900</v>
      </c>
      <c r="H2429">
        <v>1</v>
      </c>
      <c r="I2429" s="5">
        <f t="shared" si="37"/>
        <v>900</v>
      </c>
    </row>
    <row r="2430" spans="1:9" x14ac:dyDescent="0.4">
      <c r="A2430">
        <v>111089</v>
      </c>
      <c r="B2430" s="1">
        <v>44140</v>
      </c>
      <c r="C2430" s="2">
        <v>7.6388888888888895E-2</v>
      </c>
      <c r="D2430">
        <v>403</v>
      </c>
      <c r="E2430" t="str">
        <f>VLOOKUP($D2430,商品マスタ,2,FALSE)</f>
        <v>ハンバーグ</v>
      </c>
      <c r="F2430" t="str">
        <f>VLOOKUP($D2430,商品マスタ,3,FALSE)</f>
        <v>イタリアンハンバーグ</v>
      </c>
      <c r="G2430" s="5">
        <v>1000</v>
      </c>
      <c r="H2430">
        <v>1</v>
      </c>
      <c r="I2430" s="5">
        <f t="shared" si="37"/>
        <v>1000</v>
      </c>
    </row>
    <row r="2431" spans="1:9" x14ac:dyDescent="0.4">
      <c r="A2431">
        <v>111089</v>
      </c>
      <c r="B2431" s="1">
        <v>44140</v>
      </c>
      <c r="C2431" s="2">
        <v>7.6388888888888895E-2</v>
      </c>
      <c r="D2431">
        <v>901</v>
      </c>
      <c r="E2431" t="str">
        <f>VLOOKUP($D2431,商品マスタ,2,FALSE)</f>
        <v>ドリンク</v>
      </c>
      <c r="F2431" t="str">
        <f>VLOOKUP($D2431,商品マスタ,3,FALSE)</f>
        <v>ドリンクバー</v>
      </c>
      <c r="G2431" s="5">
        <v>350</v>
      </c>
      <c r="H2431">
        <v>1</v>
      </c>
      <c r="I2431" s="5">
        <f t="shared" si="37"/>
        <v>350</v>
      </c>
    </row>
    <row r="2432" spans="1:9" x14ac:dyDescent="0.4">
      <c r="A2432">
        <v>111090</v>
      </c>
      <c r="B2432" s="1">
        <v>44140</v>
      </c>
      <c r="C2432" s="2">
        <v>7.9861111111111105E-2</v>
      </c>
      <c r="D2432">
        <v>904</v>
      </c>
      <c r="E2432" t="str">
        <f>VLOOKUP($D2432,商品マスタ,2,FALSE)</f>
        <v>ドリンク</v>
      </c>
      <c r="F2432" t="str">
        <f>VLOOKUP($D2432,商品マスタ,3,FALSE)</f>
        <v>ビール（中ジョッキ）</v>
      </c>
      <c r="G2432" s="5">
        <v>600</v>
      </c>
      <c r="H2432">
        <v>3</v>
      </c>
      <c r="I2432" s="5">
        <f t="shared" si="37"/>
        <v>1800</v>
      </c>
    </row>
    <row r="2433" spans="1:9" x14ac:dyDescent="0.4">
      <c r="A2433">
        <v>111091</v>
      </c>
      <c r="B2433" s="1">
        <v>44140</v>
      </c>
      <c r="C2433" s="2">
        <v>9.0277777777777762E-2</v>
      </c>
      <c r="D2433">
        <v>501</v>
      </c>
      <c r="E2433" t="str">
        <f>VLOOKUP($D2433,商品マスタ,2,FALSE)</f>
        <v>サラダ</v>
      </c>
      <c r="F2433" t="str">
        <f>VLOOKUP($D2433,商品マスタ,3,FALSE)</f>
        <v>コーンサラダ</v>
      </c>
      <c r="G2433" s="5">
        <v>350</v>
      </c>
      <c r="H2433">
        <v>2</v>
      </c>
      <c r="I2433" s="5">
        <f t="shared" si="37"/>
        <v>700</v>
      </c>
    </row>
    <row r="2434" spans="1:9" x14ac:dyDescent="0.4">
      <c r="A2434">
        <v>111091</v>
      </c>
      <c r="B2434" s="1">
        <v>44140</v>
      </c>
      <c r="C2434" s="2">
        <v>9.0277777777777762E-2</v>
      </c>
      <c r="D2434">
        <v>901</v>
      </c>
      <c r="E2434" t="str">
        <f>VLOOKUP($D2434,商品マスタ,2,FALSE)</f>
        <v>ドリンク</v>
      </c>
      <c r="F2434" t="str">
        <f>VLOOKUP($D2434,商品マスタ,3,FALSE)</f>
        <v>ドリンクバー</v>
      </c>
      <c r="G2434" s="5">
        <v>350</v>
      </c>
      <c r="H2434">
        <v>2</v>
      </c>
      <c r="I2434" s="5">
        <f t="shared" si="37"/>
        <v>700</v>
      </c>
    </row>
    <row r="2435" spans="1:9" x14ac:dyDescent="0.4">
      <c r="A2435">
        <v>111091</v>
      </c>
      <c r="B2435" s="1">
        <v>44140</v>
      </c>
      <c r="C2435" s="2">
        <v>9.0277777777777762E-2</v>
      </c>
      <c r="D2435">
        <v>904</v>
      </c>
      <c r="E2435" t="str">
        <f>VLOOKUP($D2435,商品マスタ,2,FALSE)</f>
        <v>ドリンク</v>
      </c>
      <c r="F2435" t="str">
        <f>VLOOKUP($D2435,商品マスタ,3,FALSE)</f>
        <v>ビール（中ジョッキ）</v>
      </c>
      <c r="G2435" s="5">
        <v>600</v>
      </c>
      <c r="H2435">
        <v>2</v>
      </c>
      <c r="I2435" s="5">
        <f t="shared" ref="I2435:I2498" si="38">G2435*H2435</f>
        <v>1200</v>
      </c>
    </row>
    <row r="2436" spans="1:9" x14ac:dyDescent="0.4">
      <c r="A2436">
        <v>111092</v>
      </c>
      <c r="B2436" s="1">
        <v>44140</v>
      </c>
      <c r="C2436" s="2">
        <v>0.10416666666666666</v>
      </c>
      <c r="D2436">
        <v>901</v>
      </c>
      <c r="E2436" t="str">
        <f>VLOOKUP($D2436,商品マスタ,2,FALSE)</f>
        <v>ドリンク</v>
      </c>
      <c r="F2436" t="str">
        <f>VLOOKUP($D2436,商品マスタ,3,FALSE)</f>
        <v>ドリンクバー</v>
      </c>
      <c r="G2436" s="5">
        <v>350</v>
      </c>
      <c r="H2436">
        <v>3</v>
      </c>
      <c r="I2436" s="5">
        <f t="shared" si="38"/>
        <v>1050</v>
      </c>
    </row>
    <row r="2437" spans="1:9" x14ac:dyDescent="0.4">
      <c r="A2437">
        <v>111092</v>
      </c>
      <c r="B2437" s="1">
        <v>44140</v>
      </c>
      <c r="C2437" s="2">
        <v>0.10416666666666666</v>
      </c>
      <c r="D2437">
        <v>201</v>
      </c>
      <c r="E2437" t="str">
        <f>VLOOKUP($D2437,商品マスタ,2,FALSE)</f>
        <v>ピザ</v>
      </c>
      <c r="F2437" t="str">
        <f>VLOOKUP($D2437,商品マスタ,3,FALSE)</f>
        <v>マルゲリータ</v>
      </c>
      <c r="G2437" s="5">
        <v>900</v>
      </c>
      <c r="H2437">
        <v>1</v>
      </c>
      <c r="I2437" s="5">
        <f t="shared" si="38"/>
        <v>900</v>
      </c>
    </row>
    <row r="2438" spans="1:9" x14ac:dyDescent="0.4">
      <c r="A2438">
        <v>111092</v>
      </c>
      <c r="B2438" s="1">
        <v>44140</v>
      </c>
      <c r="C2438" s="2">
        <v>0.10416666666666666</v>
      </c>
      <c r="D2438">
        <v>102</v>
      </c>
      <c r="E2438" t="str">
        <f>VLOOKUP($D2438,商品マスタ,2,FALSE)</f>
        <v>パスタ</v>
      </c>
      <c r="F2438" t="str">
        <f>VLOOKUP($D2438,商品マスタ,3,FALSE)</f>
        <v>ナスとベーコンのトマトソース</v>
      </c>
      <c r="G2438" s="5">
        <v>900</v>
      </c>
      <c r="H2438">
        <v>1</v>
      </c>
      <c r="I2438" s="5">
        <f t="shared" si="38"/>
        <v>900</v>
      </c>
    </row>
    <row r="2439" spans="1:9" x14ac:dyDescent="0.4">
      <c r="A2439">
        <v>111092</v>
      </c>
      <c r="B2439" s="1">
        <v>44140</v>
      </c>
      <c r="C2439" s="2">
        <v>0.10416666666666666</v>
      </c>
      <c r="D2439">
        <v>604</v>
      </c>
      <c r="E2439" t="str">
        <f>VLOOKUP($D2439,商品マスタ,2,FALSE)</f>
        <v>デザート</v>
      </c>
      <c r="F2439" t="str">
        <f>VLOOKUP($D2439,商品マスタ,3,FALSE)</f>
        <v>コーヒーゼリー</v>
      </c>
      <c r="G2439" s="5">
        <v>300</v>
      </c>
      <c r="H2439">
        <v>1</v>
      </c>
      <c r="I2439" s="5">
        <f t="shared" si="38"/>
        <v>300</v>
      </c>
    </row>
    <row r="2440" spans="1:9" x14ac:dyDescent="0.4">
      <c r="A2440">
        <v>111092</v>
      </c>
      <c r="B2440" s="1">
        <v>44140</v>
      </c>
      <c r="C2440" s="2">
        <v>0.10416666666666666</v>
      </c>
      <c r="D2440">
        <v>201</v>
      </c>
      <c r="E2440" t="str">
        <f>VLOOKUP($D2440,商品マスタ,2,FALSE)</f>
        <v>ピザ</v>
      </c>
      <c r="F2440" t="str">
        <f>VLOOKUP($D2440,商品マスタ,3,FALSE)</f>
        <v>マルゲリータ</v>
      </c>
      <c r="G2440" s="5">
        <v>900</v>
      </c>
      <c r="H2440">
        <v>1</v>
      </c>
      <c r="I2440" s="5">
        <f t="shared" si="38"/>
        <v>900</v>
      </c>
    </row>
    <row r="2441" spans="1:9" x14ac:dyDescent="0.4">
      <c r="A2441">
        <v>111093</v>
      </c>
      <c r="B2441" s="1">
        <v>44140</v>
      </c>
      <c r="C2441" s="2">
        <v>0.1111111111111111</v>
      </c>
      <c r="D2441">
        <v>901</v>
      </c>
      <c r="E2441" t="str">
        <f>VLOOKUP($D2441,商品マスタ,2,FALSE)</f>
        <v>ドリンク</v>
      </c>
      <c r="F2441" t="str">
        <f>VLOOKUP($D2441,商品マスタ,3,FALSE)</f>
        <v>ドリンクバー</v>
      </c>
      <c r="G2441" s="5">
        <v>350</v>
      </c>
      <c r="H2441">
        <v>1</v>
      </c>
      <c r="I2441" s="5">
        <f t="shared" si="38"/>
        <v>350</v>
      </c>
    </row>
    <row r="2442" spans="1:9" x14ac:dyDescent="0.4">
      <c r="A2442">
        <v>111093</v>
      </c>
      <c r="B2442" s="1">
        <v>44140</v>
      </c>
      <c r="C2442" s="2">
        <v>0.1111111111111111</v>
      </c>
      <c r="D2442">
        <v>903</v>
      </c>
      <c r="E2442" t="str">
        <f>VLOOKUP($D2442,商品マスタ,2,FALSE)</f>
        <v>ドリンク</v>
      </c>
      <c r="F2442" t="str">
        <f>VLOOKUP($D2442,商品マスタ,3,FALSE)</f>
        <v>ビール（グラス）</v>
      </c>
      <c r="G2442" s="5">
        <v>400</v>
      </c>
      <c r="H2442">
        <v>1</v>
      </c>
      <c r="I2442" s="5">
        <f t="shared" si="38"/>
        <v>400</v>
      </c>
    </row>
    <row r="2443" spans="1:9" x14ac:dyDescent="0.4">
      <c r="A2443">
        <v>111093</v>
      </c>
      <c r="B2443" s="1">
        <v>44140</v>
      </c>
      <c r="C2443" s="2">
        <v>0.1111111111111111</v>
      </c>
      <c r="D2443">
        <v>904</v>
      </c>
      <c r="E2443" t="str">
        <f>VLOOKUP($D2443,商品マスタ,2,FALSE)</f>
        <v>ドリンク</v>
      </c>
      <c r="F2443" t="str">
        <f>VLOOKUP($D2443,商品マスタ,3,FALSE)</f>
        <v>ビール（中ジョッキ）</v>
      </c>
      <c r="G2443" s="5">
        <v>600</v>
      </c>
      <c r="H2443">
        <v>1</v>
      </c>
      <c r="I2443" s="5">
        <f t="shared" si="38"/>
        <v>600</v>
      </c>
    </row>
    <row r="2444" spans="1:9" x14ac:dyDescent="0.4">
      <c r="A2444">
        <v>111093</v>
      </c>
      <c r="B2444" s="1">
        <v>44140</v>
      </c>
      <c r="C2444" s="2">
        <v>0.1111111111111111</v>
      </c>
      <c r="D2444">
        <v>905</v>
      </c>
      <c r="E2444" t="str">
        <f>VLOOKUP($D2444,商品マスタ,2,FALSE)</f>
        <v>ドリンク</v>
      </c>
      <c r="F2444" t="str">
        <f>VLOOKUP($D2444,商品マスタ,3,FALSE)</f>
        <v>グラスワイン（白）</v>
      </c>
      <c r="G2444" s="5">
        <v>300</v>
      </c>
      <c r="H2444">
        <v>1</v>
      </c>
      <c r="I2444" s="5">
        <f t="shared" si="38"/>
        <v>300</v>
      </c>
    </row>
    <row r="2445" spans="1:9" x14ac:dyDescent="0.4">
      <c r="A2445">
        <v>111094</v>
      </c>
      <c r="B2445" s="1">
        <v>44140</v>
      </c>
      <c r="C2445" s="2">
        <v>0.11458333333333331</v>
      </c>
      <c r="D2445">
        <v>505</v>
      </c>
      <c r="E2445" t="str">
        <f>VLOOKUP($D2445,商品マスタ,2,FALSE)</f>
        <v>サラダ</v>
      </c>
      <c r="F2445" t="str">
        <f>VLOOKUP($D2445,商品マスタ,3,FALSE)</f>
        <v>ツナサラダ</v>
      </c>
      <c r="G2445" s="5">
        <v>400</v>
      </c>
      <c r="H2445">
        <v>1</v>
      </c>
      <c r="I2445" s="5">
        <f t="shared" si="38"/>
        <v>400</v>
      </c>
    </row>
    <row r="2446" spans="1:9" x14ac:dyDescent="0.4">
      <c r="A2446">
        <v>111094</v>
      </c>
      <c r="B2446" s="1">
        <v>44140</v>
      </c>
      <c r="C2446" s="2">
        <v>0.11458333333333331</v>
      </c>
      <c r="D2446">
        <v>901</v>
      </c>
      <c r="E2446" t="str">
        <f>VLOOKUP($D2446,商品マスタ,2,FALSE)</f>
        <v>ドリンク</v>
      </c>
      <c r="F2446" t="str">
        <f>VLOOKUP($D2446,商品マスタ,3,FALSE)</f>
        <v>ドリンクバー</v>
      </c>
      <c r="G2446" s="5">
        <v>350</v>
      </c>
      <c r="H2446">
        <v>1</v>
      </c>
      <c r="I2446" s="5">
        <f t="shared" si="38"/>
        <v>350</v>
      </c>
    </row>
    <row r="2447" spans="1:9" x14ac:dyDescent="0.4">
      <c r="A2447">
        <v>111095</v>
      </c>
      <c r="B2447" s="1">
        <v>44140</v>
      </c>
      <c r="C2447" s="2">
        <v>0.11805555555555555</v>
      </c>
      <c r="D2447">
        <v>901</v>
      </c>
      <c r="E2447" t="str">
        <f>VLOOKUP($D2447,商品マスタ,2,FALSE)</f>
        <v>ドリンク</v>
      </c>
      <c r="F2447" t="str">
        <f>VLOOKUP($D2447,商品マスタ,3,FALSE)</f>
        <v>ドリンクバー</v>
      </c>
      <c r="G2447" s="5">
        <v>350</v>
      </c>
      <c r="H2447">
        <v>1</v>
      </c>
      <c r="I2447" s="5">
        <f t="shared" si="38"/>
        <v>350</v>
      </c>
    </row>
    <row r="2448" spans="1:9" x14ac:dyDescent="0.4">
      <c r="A2448">
        <v>111096</v>
      </c>
      <c r="B2448" s="1">
        <v>44140</v>
      </c>
      <c r="C2448" s="2">
        <v>0.12152777777777776</v>
      </c>
      <c r="D2448">
        <v>901</v>
      </c>
      <c r="E2448" t="str">
        <f>VLOOKUP($D2448,商品マスタ,2,FALSE)</f>
        <v>ドリンク</v>
      </c>
      <c r="F2448" t="str">
        <f>VLOOKUP($D2448,商品マスタ,3,FALSE)</f>
        <v>ドリンクバー</v>
      </c>
      <c r="G2448" s="5">
        <v>350</v>
      </c>
      <c r="H2448">
        <v>2</v>
      </c>
      <c r="I2448" s="5">
        <f t="shared" si="38"/>
        <v>700</v>
      </c>
    </row>
    <row r="2449" spans="1:9" x14ac:dyDescent="0.4">
      <c r="A2449">
        <v>111097</v>
      </c>
      <c r="B2449" s="1">
        <v>44140</v>
      </c>
      <c r="C2449" s="2">
        <v>0.125</v>
      </c>
      <c r="D2449">
        <v>901</v>
      </c>
      <c r="E2449" t="str">
        <f>VLOOKUP($D2449,商品マスタ,2,FALSE)</f>
        <v>ドリンク</v>
      </c>
      <c r="F2449" t="str">
        <f>VLOOKUP($D2449,商品マスタ,3,FALSE)</f>
        <v>ドリンクバー</v>
      </c>
      <c r="G2449" s="5">
        <v>350</v>
      </c>
      <c r="H2449">
        <v>2</v>
      </c>
      <c r="I2449" s="5">
        <f t="shared" si="38"/>
        <v>700</v>
      </c>
    </row>
    <row r="2450" spans="1:9" x14ac:dyDescent="0.4">
      <c r="A2450">
        <v>111098</v>
      </c>
      <c r="B2450" s="1">
        <v>44140</v>
      </c>
      <c r="C2450" s="2">
        <v>0.12847222222222221</v>
      </c>
      <c r="D2450">
        <v>901</v>
      </c>
      <c r="E2450" t="str">
        <f>VLOOKUP($D2450,商品マスタ,2,FALSE)</f>
        <v>ドリンク</v>
      </c>
      <c r="F2450" t="str">
        <f>VLOOKUP($D2450,商品マスタ,3,FALSE)</f>
        <v>ドリンクバー</v>
      </c>
      <c r="G2450" s="5">
        <v>350</v>
      </c>
      <c r="H2450">
        <v>1</v>
      </c>
      <c r="I2450" s="5">
        <f t="shared" si="38"/>
        <v>350</v>
      </c>
    </row>
    <row r="2451" spans="1:9" x14ac:dyDescent="0.4">
      <c r="A2451">
        <v>111099</v>
      </c>
      <c r="B2451" s="1">
        <v>44140</v>
      </c>
      <c r="C2451" s="2">
        <v>0.13194444444444445</v>
      </c>
      <c r="D2451">
        <v>904</v>
      </c>
      <c r="E2451" t="str">
        <f>VLOOKUP($D2451,商品マスタ,2,FALSE)</f>
        <v>ドリンク</v>
      </c>
      <c r="F2451" t="str">
        <f>VLOOKUP($D2451,商品マスタ,3,FALSE)</f>
        <v>ビール（中ジョッキ）</v>
      </c>
      <c r="G2451" s="5">
        <v>600</v>
      </c>
      <c r="H2451">
        <v>2</v>
      </c>
      <c r="I2451" s="5">
        <f t="shared" si="38"/>
        <v>1200</v>
      </c>
    </row>
    <row r="2452" spans="1:9" x14ac:dyDescent="0.4">
      <c r="A2452">
        <v>111100</v>
      </c>
      <c r="B2452" s="1">
        <v>44140</v>
      </c>
      <c r="C2452" s="2">
        <v>0.13541666666666666</v>
      </c>
      <c r="D2452">
        <v>904</v>
      </c>
      <c r="E2452" t="str">
        <f>VLOOKUP($D2452,商品マスタ,2,FALSE)</f>
        <v>ドリンク</v>
      </c>
      <c r="F2452" t="str">
        <f>VLOOKUP($D2452,商品マスタ,3,FALSE)</f>
        <v>ビール（中ジョッキ）</v>
      </c>
      <c r="G2452" s="5">
        <v>600</v>
      </c>
      <c r="H2452">
        <v>2</v>
      </c>
      <c r="I2452" s="5">
        <f t="shared" si="38"/>
        <v>1200</v>
      </c>
    </row>
    <row r="2453" spans="1:9" x14ac:dyDescent="0.4">
      <c r="A2453">
        <v>111101</v>
      </c>
      <c r="B2453" s="1">
        <v>44140</v>
      </c>
      <c r="C2453" s="2">
        <v>0.15277777777777776</v>
      </c>
      <c r="D2453">
        <v>901</v>
      </c>
      <c r="E2453" t="str">
        <f>VLOOKUP($D2453,商品マスタ,2,FALSE)</f>
        <v>ドリンク</v>
      </c>
      <c r="F2453" t="str">
        <f>VLOOKUP($D2453,商品マスタ,3,FALSE)</f>
        <v>ドリンクバー</v>
      </c>
      <c r="G2453" s="5">
        <v>350</v>
      </c>
      <c r="H2453">
        <v>2</v>
      </c>
      <c r="I2453" s="5">
        <f t="shared" si="38"/>
        <v>700</v>
      </c>
    </row>
    <row r="2454" spans="1:9" x14ac:dyDescent="0.4">
      <c r="A2454">
        <v>111101</v>
      </c>
      <c r="B2454" s="1">
        <v>44140</v>
      </c>
      <c r="C2454" s="2">
        <v>0.15277777777777776</v>
      </c>
      <c r="D2454">
        <v>203</v>
      </c>
      <c r="E2454" t="str">
        <f>VLOOKUP($D2454,商品マスタ,2,FALSE)</f>
        <v>ピザ</v>
      </c>
      <c r="F2454" t="str">
        <f>VLOOKUP($D2454,商品マスタ,3,FALSE)</f>
        <v>シーフード</v>
      </c>
      <c r="G2454" s="5">
        <v>900</v>
      </c>
      <c r="H2454">
        <v>1</v>
      </c>
      <c r="I2454" s="5">
        <f t="shared" si="38"/>
        <v>900</v>
      </c>
    </row>
    <row r="2455" spans="1:9" x14ac:dyDescent="0.4">
      <c r="A2455">
        <v>111102</v>
      </c>
      <c r="B2455" s="1">
        <v>44140</v>
      </c>
      <c r="C2455" s="2">
        <v>0.15625</v>
      </c>
      <c r="D2455">
        <v>109</v>
      </c>
      <c r="E2455" t="str">
        <f>VLOOKUP($D2455,商品マスタ,2,FALSE)</f>
        <v>パスタ</v>
      </c>
      <c r="F2455" t="str">
        <f>VLOOKUP($D2455,商品マスタ,3,FALSE)</f>
        <v>ペペロンチーノ</v>
      </c>
      <c r="G2455" s="5">
        <v>900</v>
      </c>
      <c r="H2455">
        <v>1</v>
      </c>
      <c r="I2455" s="5">
        <f t="shared" si="38"/>
        <v>900</v>
      </c>
    </row>
    <row r="2456" spans="1:9" x14ac:dyDescent="0.4">
      <c r="A2456">
        <v>111102</v>
      </c>
      <c r="B2456" s="1">
        <v>44140</v>
      </c>
      <c r="C2456" s="2">
        <v>0.15625</v>
      </c>
      <c r="D2456">
        <v>111</v>
      </c>
      <c r="E2456" t="str">
        <f>VLOOKUP($D2456,商品マスタ,2,FALSE)</f>
        <v>パスタ</v>
      </c>
      <c r="F2456" t="str">
        <f>VLOOKUP($D2456,商品マスタ,3,FALSE)</f>
        <v>和風きのこ</v>
      </c>
      <c r="G2456" s="5">
        <v>900</v>
      </c>
      <c r="H2456">
        <v>1</v>
      </c>
      <c r="I2456" s="5">
        <f t="shared" si="38"/>
        <v>900</v>
      </c>
    </row>
    <row r="2457" spans="1:9" x14ac:dyDescent="0.4">
      <c r="A2457">
        <v>111103</v>
      </c>
      <c r="B2457" s="1">
        <v>44140</v>
      </c>
      <c r="C2457" s="2">
        <v>0.15972222222222221</v>
      </c>
      <c r="D2457">
        <v>403</v>
      </c>
      <c r="E2457" t="str">
        <f>VLOOKUP($D2457,商品マスタ,2,FALSE)</f>
        <v>ハンバーグ</v>
      </c>
      <c r="F2457" t="str">
        <f>VLOOKUP($D2457,商品マスタ,3,FALSE)</f>
        <v>イタリアンハンバーグ</v>
      </c>
      <c r="G2457" s="5">
        <v>1000</v>
      </c>
      <c r="H2457">
        <v>1</v>
      </c>
      <c r="I2457" s="5">
        <f t="shared" si="38"/>
        <v>1000</v>
      </c>
    </row>
    <row r="2458" spans="1:9" x14ac:dyDescent="0.4">
      <c r="A2458">
        <v>111103</v>
      </c>
      <c r="B2458" s="1">
        <v>44140</v>
      </c>
      <c r="C2458" s="2">
        <v>0.15972222222222221</v>
      </c>
      <c r="D2458">
        <v>901</v>
      </c>
      <c r="E2458" t="str">
        <f>VLOOKUP($D2458,商品マスタ,2,FALSE)</f>
        <v>ドリンク</v>
      </c>
      <c r="F2458" t="str">
        <f>VLOOKUP($D2458,商品マスタ,3,FALSE)</f>
        <v>ドリンクバー</v>
      </c>
      <c r="G2458" s="5">
        <v>350</v>
      </c>
      <c r="H2458">
        <v>1</v>
      </c>
      <c r="I2458" s="5">
        <f t="shared" si="38"/>
        <v>350</v>
      </c>
    </row>
    <row r="2459" spans="1:9" x14ac:dyDescent="0.4">
      <c r="A2459">
        <v>111104</v>
      </c>
      <c r="B2459" s="1">
        <v>44140</v>
      </c>
      <c r="C2459" s="2">
        <v>0.16319444444444442</v>
      </c>
      <c r="D2459">
        <v>904</v>
      </c>
      <c r="E2459" t="str">
        <f>VLOOKUP($D2459,商品マスタ,2,FALSE)</f>
        <v>ドリンク</v>
      </c>
      <c r="F2459" t="str">
        <f>VLOOKUP($D2459,商品マスタ,3,FALSE)</f>
        <v>ビール（中ジョッキ）</v>
      </c>
      <c r="G2459" s="5">
        <v>600</v>
      </c>
      <c r="H2459">
        <v>3</v>
      </c>
      <c r="I2459" s="5">
        <f t="shared" si="38"/>
        <v>1800</v>
      </c>
    </row>
    <row r="2460" spans="1:9" x14ac:dyDescent="0.4">
      <c r="A2460">
        <v>111105</v>
      </c>
      <c r="B2460" s="1">
        <v>44140</v>
      </c>
      <c r="C2460" s="2">
        <v>0.17708333333333334</v>
      </c>
      <c r="D2460">
        <v>901</v>
      </c>
      <c r="E2460" t="str">
        <f>VLOOKUP($D2460,商品マスタ,2,FALSE)</f>
        <v>ドリンク</v>
      </c>
      <c r="F2460" t="str">
        <f>VLOOKUP($D2460,商品マスタ,3,FALSE)</f>
        <v>ドリンクバー</v>
      </c>
      <c r="G2460" s="5">
        <v>350</v>
      </c>
      <c r="H2460">
        <v>3</v>
      </c>
      <c r="I2460" s="5">
        <f t="shared" si="38"/>
        <v>1050</v>
      </c>
    </row>
    <row r="2461" spans="1:9" x14ac:dyDescent="0.4">
      <c r="A2461">
        <v>111105</v>
      </c>
      <c r="B2461" s="1">
        <v>44140</v>
      </c>
      <c r="C2461" s="2">
        <v>0.1875</v>
      </c>
      <c r="D2461">
        <v>105</v>
      </c>
      <c r="E2461" t="str">
        <f>VLOOKUP($D2461,商品マスタ,2,FALSE)</f>
        <v>パスタ</v>
      </c>
      <c r="F2461" t="str">
        <f>VLOOKUP($D2461,商品マスタ,3,FALSE)</f>
        <v>カルボナーラ</v>
      </c>
      <c r="G2461" s="5">
        <v>1200</v>
      </c>
      <c r="H2461">
        <v>1</v>
      </c>
      <c r="I2461" s="5">
        <f t="shared" si="38"/>
        <v>1200</v>
      </c>
    </row>
    <row r="2462" spans="1:9" x14ac:dyDescent="0.4">
      <c r="A2462">
        <v>111106</v>
      </c>
      <c r="B2462" s="1">
        <v>44140</v>
      </c>
      <c r="C2462" s="2">
        <v>0.19791666666666666</v>
      </c>
      <c r="D2462">
        <v>204</v>
      </c>
      <c r="E2462" t="str">
        <f>VLOOKUP($D2462,商品マスタ,2,FALSE)</f>
        <v>ピザ</v>
      </c>
      <c r="F2462" t="str">
        <f>VLOOKUP($D2462,商品マスタ,3,FALSE)</f>
        <v>ポテト＆ソーセージ</v>
      </c>
      <c r="G2462" s="5">
        <v>800</v>
      </c>
      <c r="H2462">
        <v>1</v>
      </c>
      <c r="I2462" s="5">
        <f t="shared" si="38"/>
        <v>800</v>
      </c>
    </row>
    <row r="2463" spans="1:9" x14ac:dyDescent="0.4">
      <c r="A2463">
        <v>111106</v>
      </c>
      <c r="B2463" s="1">
        <v>44140</v>
      </c>
      <c r="C2463" s="2">
        <v>0.19791666666666666</v>
      </c>
      <c r="D2463">
        <v>501</v>
      </c>
      <c r="E2463" t="str">
        <f>VLOOKUP($D2463,商品マスタ,2,FALSE)</f>
        <v>サラダ</v>
      </c>
      <c r="F2463" t="str">
        <f>VLOOKUP($D2463,商品マスタ,3,FALSE)</f>
        <v>コーンサラダ</v>
      </c>
      <c r="G2463" s="5">
        <v>350</v>
      </c>
      <c r="H2463">
        <v>1</v>
      </c>
      <c r="I2463" s="5">
        <f t="shared" si="38"/>
        <v>350</v>
      </c>
    </row>
    <row r="2464" spans="1:9" x14ac:dyDescent="0.4">
      <c r="A2464">
        <v>111107</v>
      </c>
      <c r="B2464" s="1">
        <v>44140</v>
      </c>
      <c r="C2464" s="2">
        <v>0.20138888888888887</v>
      </c>
      <c r="D2464">
        <v>501</v>
      </c>
      <c r="E2464" t="str">
        <f>VLOOKUP($D2464,商品マスタ,2,FALSE)</f>
        <v>サラダ</v>
      </c>
      <c r="F2464" t="str">
        <f>VLOOKUP($D2464,商品マスタ,3,FALSE)</f>
        <v>コーンサラダ</v>
      </c>
      <c r="G2464" s="5">
        <v>350</v>
      </c>
      <c r="H2464">
        <v>1</v>
      </c>
      <c r="I2464" s="5">
        <f t="shared" si="38"/>
        <v>350</v>
      </c>
    </row>
    <row r="2465" spans="1:9" x14ac:dyDescent="0.4">
      <c r="A2465">
        <v>111107</v>
      </c>
      <c r="B2465" s="1">
        <v>44140</v>
      </c>
      <c r="C2465" s="2">
        <v>0.20138888888888887</v>
      </c>
      <c r="D2465">
        <v>901</v>
      </c>
      <c r="E2465" t="str">
        <f>VLOOKUP($D2465,商品マスタ,2,FALSE)</f>
        <v>ドリンク</v>
      </c>
      <c r="F2465" t="str">
        <f>VLOOKUP($D2465,商品マスタ,3,FALSE)</f>
        <v>ドリンクバー</v>
      </c>
      <c r="G2465" s="5">
        <v>350</v>
      </c>
      <c r="H2465">
        <v>2</v>
      </c>
      <c r="I2465" s="5">
        <f t="shared" si="38"/>
        <v>700</v>
      </c>
    </row>
    <row r="2466" spans="1:9" x14ac:dyDescent="0.4">
      <c r="A2466">
        <v>111108</v>
      </c>
      <c r="B2466" s="1">
        <v>44140</v>
      </c>
      <c r="C2466" s="2">
        <v>0.20486111111111108</v>
      </c>
      <c r="D2466">
        <v>903</v>
      </c>
      <c r="E2466" t="str">
        <f>VLOOKUP($D2466,商品マスタ,2,FALSE)</f>
        <v>ドリンク</v>
      </c>
      <c r="F2466" t="str">
        <f>VLOOKUP($D2466,商品マスタ,3,FALSE)</f>
        <v>ビール（グラス）</v>
      </c>
      <c r="G2466" s="5">
        <v>400</v>
      </c>
      <c r="H2466">
        <v>2</v>
      </c>
      <c r="I2466" s="5">
        <f t="shared" si="38"/>
        <v>800</v>
      </c>
    </row>
    <row r="2467" spans="1:9" x14ac:dyDescent="0.4">
      <c r="A2467">
        <v>111109</v>
      </c>
      <c r="B2467" s="1">
        <v>44140</v>
      </c>
      <c r="C2467" s="2">
        <v>0.21527777777777779</v>
      </c>
      <c r="D2467">
        <v>901</v>
      </c>
      <c r="E2467" t="str">
        <f>VLOOKUP($D2467,商品マスタ,2,FALSE)</f>
        <v>ドリンク</v>
      </c>
      <c r="F2467" t="str">
        <f>VLOOKUP($D2467,商品マスタ,3,FALSE)</f>
        <v>ドリンクバー</v>
      </c>
      <c r="G2467" s="5">
        <v>350</v>
      </c>
      <c r="H2467">
        <v>3</v>
      </c>
      <c r="I2467" s="5">
        <f t="shared" si="38"/>
        <v>1050</v>
      </c>
    </row>
    <row r="2468" spans="1:9" x14ac:dyDescent="0.4">
      <c r="A2468">
        <v>111109</v>
      </c>
      <c r="B2468" s="1">
        <v>44140</v>
      </c>
      <c r="C2468" s="2">
        <v>0.21527777777777779</v>
      </c>
      <c r="D2468">
        <v>105</v>
      </c>
      <c r="E2468" t="str">
        <f>VLOOKUP($D2468,商品マスタ,2,FALSE)</f>
        <v>パスタ</v>
      </c>
      <c r="F2468" t="str">
        <f>VLOOKUP($D2468,商品マスタ,3,FALSE)</f>
        <v>カルボナーラ</v>
      </c>
      <c r="G2468" s="5">
        <v>1200</v>
      </c>
      <c r="H2468">
        <v>1</v>
      </c>
      <c r="I2468" s="5">
        <f t="shared" si="38"/>
        <v>1200</v>
      </c>
    </row>
    <row r="2469" spans="1:9" x14ac:dyDescent="0.4">
      <c r="A2469">
        <v>111110</v>
      </c>
      <c r="B2469" s="1">
        <v>44140</v>
      </c>
      <c r="C2469" s="2">
        <v>0.22916666666666666</v>
      </c>
      <c r="D2469">
        <v>204</v>
      </c>
      <c r="E2469" t="str">
        <f>VLOOKUP($D2469,商品マスタ,2,FALSE)</f>
        <v>ピザ</v>
      </c>
      <c r="F2469" t="str">
        <f>VLOOKUP($D2469,商品マスタ,3,FALSE)</f>
        <v>ポテト＆ソーセージ</v>
      </c>
      <c r="G2469" s="5">
        <v>800</v>
      </c>
      <c r="H2469">
        <v>1</v>
      </c>
      <c r="I2469" s="5">
        <f t="shared" si="38"/>
        <v>800</v>
      </c>
    </row>
    <row r="2470" spans="1:9" x14ac:dyDescent="0.4">
      <c r="A2470">
        <v>111110</v>
      </c>
      <c r="B2470" s="1">
        <v>44140</v>
      </c>
      <c r="C2470" s="2">
        <v>0.22916666666666666</v>
      </c>
      <c r="D2470">
        <v>501</v>
      </c>
      <c r="E2470" t="str">
        <f>VLOOKUP($D2470,商品マスタ,2,FALSE)</f>
        <v>サラダ</v>
      </c>
      <c r="F2470" t="str">
        <f>VLOOKUP($D2470,商品マスタ,3,FALSE)</f>
        <v>コーンサラダ</v>
      </c>
      <c r="G2470" s="5">
        <v>350</v>
      </c>
      <c r="H2470">
        <v>1</v>
      </c>
      <c r="I2470" s="5">
        <f t="shared" si="38"/>
        <v>350</v>
      </c>
    </row>
    <row r="2471" spans="1:9" x14ac:dyDescent="0.4">
      <c r="A2471">
        <v>111111</v>
      </c>
      <c r="B2471" s="1">
        <v>44140</v>
      </c>
      <c r="C2471" s="2">
        <v>0.23263888888888887</v>
      </c>
      <c r="D2471">
        <v>501</v>
      </c>
      <c r="E2471" t="str">
        <f>VLOOKUP($D2471,商品マスタ,2,FALSE)</f>
        <v>サラダ</v>
      </c>
      <c r="F2471" t="str">
        <f>VLOOKUP($D2471,商品マスタ,3,FALSE)</f>
        <v>コーンサラダ</v>
      </c>
      <c r="G2471" s="5">
        <v>350</v>
      </c>
      <c r="H2471">
        <v>1</v>
      </c>
      <c r="I2471" s="5">
        <f t="shared" si="38"/>
        <v>350</v>
      </c>
    </row>
    <row r="2472" spans="1:9" x14ac:dyDescent="0.4">
      <c r="A2472">
        <v>111111</v>
      </c>
      <c r="B2472" s="1">
        <v>44140</v>
      </c>
      <c r="C2472" s="2">
        <v>0.23263888888888887</v>
      </c>
      <c r="D2472">
        <v>901</v>
      </c>
      <c r="E2472" t="str">
        <f>VLOOKUP($D2472,商品マスタ,2,FALSE)</f>
        <v>ドリンク</v>
      </c>
      <c r="F2472" t="str">
        <f>VLOOKUP($D2472,商品マスタ,3,FALSE)</f>
        <v>ドリンクバー</v>
      </c>
      <c r="G2472" s="5">
        <v>350</v>
      </c>
      <c r="H2472">
        <v>2</v>
      </c>
      <c r="I2472" s="5">
        <f t="shared" si="38"/>
        <v>700</v>
      </c>
    </row>
    <row r="2473" spans="1:9" x14ac:dyDescent="0.4">
      <c r="A2473">
        <v>111112</v>
      </c>
      <c r="B2473" s="1">
        <v>44140</v>
      </c>
      <c r="C2473" s="2">
        <v>0.24652777777777779</v>
      </c>
      <c r="D2473">
        <v>903</v>
      </c>
      <c r="E2473" t="str">
        <f>VLOOKUP($D2473,商品マスタ,2,FALSE)</f>
        <v>ドリンク</v>
      </c>
      <c r="F2473" t="str">
        <f>VLOOKUP($D2473,商品マスタ,3,FALSE)</f>
        <v>ビール（グラス）</v>
      </c>
      <c r="G2473" s="5">
        <v>400</v>
      </c>
      <c r="H2473">
        <v>2</v>
      </c>
      <c r="I2473" s="5">
        <f t="shared" si="38"/>
        <v>800</v>
      </c>
    </row>
    <row r="2474" spans="1:9" x14ac:dyDescent="0.4">
      <c r="A2474">
        <v>111113</v>
      </c>
      <c r="B2474" s="1">
        <v>44140</v>
      </c>
      <c r="C2474" s="2">
        <v>0.25694444444444442</v>
      </c>
      <c r="D2474">
        <v>201</v>
      </c>
      <c r="E2474" t="str">
        <f>VLOOKUP($D2474,商品マスタ,2,FALSE)</f>
        <v>ピザ</v>
      </c>
      <c r="F2474" t="str">
        <f>VLOOKUP($D2474,商品マスタ,3,FALSE)</f>
        <v>マルゲリータ</v>
      </c>
      <c r="G2474" s="5">
        <v>900</v>
      </c>
      <c r="H2474">
        <v>1</v>
      </c>
      <c r="I2474" s="5">
        <f t="shared" si="38"/>
        <v>900</v>
      </c>
    </row>
    <row r="2475" spans="1:9" x14ac:dyDescent="0.4">
      <c r="A2475">
        <v>111113</v>
      </c>
      <c r="B2475" s="1">
        <v>44140</v>
      </c>
      <c r="C2475" s="2">
        <v>0.25694444444444442</v>
      </c>
      <c r="D2475">
        <v>901</v>
      </c>
      <c r="E2475" t="str">
        <f>VLOOKUP($D2475,商品マスタ,2,FALSE)</f>
        <v>ドリンク</v>
      </c>
      <c r="F2475" t="str">
        <f>VLOOKUP($D2475,商品マスタ,3,FALSE)</f>
        <v>ドリンクバー</v>
      </c>
      <c r="G2475" s="5">
        <v>350</v>
      </c>
      <c r="H2475">
        <v>1</v>
      </c>
      <c r="I2475" s="5">
        <f t="shared" si="38"/>
        <v>350</v>
      </c>
    </row>
    <row r="2476" spans="1:9" x14ac:dyDescent="0.4">
      <c r="A2476">
        <v>111113</v>
      </c>
      <c r="B2476" s="1">
        <v>44140</v>
      </c>
      <c r="C2476" s="2">
        <v>0.25694444444444442</v>
      </c>
      <c r="D2476">
        <v>501</v>
      </c>
      <c r="E2476" t="str">
        <f>VLOOKUP($D2476,商品マスタ,2,FALSE)</f>
        <v>サラダ</v>
      </c>
      <c r="F2476" t="str">
        <f>VLOOKUP($D2476,商品マスタ,3,FALSE)</f>
        <v>コーンサラダ</v>
      </c>
      <c r="G2476" s="5">
        <v>350</v>
      </c>
      <c r="H2476">
        <v>1</v>
      </c>
      <c r="I2476" s="5">
        <f t="shared" si="38"/>
        <v>350</v>
      </c>
    </row>
    <row r="2477" spans="1:9" x14ac:dyDescent="0.4">
      <c r="A2477">
        <v>111114</v>
      </c>
      <c r="B2477" s="1">
        <v>44140</v>
      </c>
      <c r="C2477" s="2">
        <v>0.27083333333333331</v>
      </c>
      <c r="D2477">
        <v>111</v>
      </c>
      <c r="E2477" t="str">
        <f>VLOOKUP($D2477,商品マスタ,2,FALSE)</f>
        <v>パスタ</v>
      </c>
      <c r="F2477" t="str">
        <f>VLOOKUP($D2477,商品マスタ,3,FALSE)</f>
        <v>和風きのこ</v>
      </c>
      <c r="G2477" s="5">
        <v>900</v>
      </c>
      <c r="H2477">
        <v>2</v>
      </c>
      <c r="I2477" s="5">
        <f t="shared" si="38"/>
        <v>1800</v>
      </c>
    </row>
    <row r="2478" spans="1:9" x14ac:dyDescent="0.4">
      <c r="A2478">
        <v>111114</v>
      </c>
      <c r="B2478" s="1">
        <v>44140</v>
      </c>
      <c r="C2478" s="2">
        <v>0.27083333333333331</v>
      </c>
      <c r="D2478">
        <v>501</v>
      </c>
      <c r="E2478" t="str">
        <f>VLOOKUP($D2478,商品マスタ,2,FALSE)</f>
        <v>サラダ</v>
      </c>
      <c r="F2478" t="str">
        <f>VLOOKUP($D2478,商品マスタ,3,FALSE)</f>
        <v>コーンサラダ</v>
      </c>
      <c r="G2478" s="5">
        <v>350</v>
      </c>
      <c r="H2478">
        <v>1</v>
      </c>
      <c r="I2478" s="5">
        <f t="shared" si="38"/>
        <v>350</v>
      </c>
    </row>
    <row r="2479" spans="1:9" x14ac:dyDescent="0.4">
      <c r="A2479">
        <v>111114</v>
      </c>
      <c r="B2479" s="1">
        <v>44140</v>
      </c>
      <c r="C2479" s="2">
        <v>0.27083333333333331</v>
      </c>
      <c r="D2479">
        <v>901</v>
      </c>
      <c r="E2479" t="str">
        <f>VLOOKUP($D2479,商品マスタ,2,FALSE)</f>
        <v>ドリンク</v>
      </c>
      <c r="F2479" t="str">
        <f>VLOOKUP($D2479,商品マスタ,3,FALSE)</f>
        <v>ドリンクバー</v>
      </c>
      <c r="G2479" s="5">
        <v>350</v>
      </c>
      <c r="H2479">
        <v>2</v>
      </c>
      <c r="I2479" s="5">
        <f t="shared" si="38"/>
        <v>700</v>
      </c>
    </row>
    <row r="2480" spans="1:9" x14ac:dyDescent="0.4">
      <c r="A2480">
        <v>111115</v>
      </c>
      <c r="B2480" s="1">
        <v>44140</v>
      </c>
      <c r="C2480" s="2">
        <v>0.27777777777777779</v>
      </c>
      <c r="D2480">
        <v>402</v>
      </c>
      <c r="E2480" t="str">
        <f>VLOOKUP($D2480,商品マスタ,2,FALSE)</f>
        <v>ハンバーグ</v>
      </c>
      <c r="F2480" t="str">
        <f>VLOOKUP($D2480,商品マスタ,3,FALSE)</f>
        <v>和風ハンバーグ</v>
      </c>
      <c r="G2480" s="5">
        <v>1000</v>
      </c>
      <c r="H2480">
        <v>1</v>
      </c>
      <c r="I2480" s="5">
        <f t="shared" si="38"/>
        <v>1000</v>
      </c>
    </row>
    <row r="2481" spans="1:9" x14ac:dyDescent="0.4">
      <c r="A2481">
        <v>111115</v>
      </c>
      <c r="B2481" s="1">
        <v>44140</v>
      </c>
      <c r="C2481" s="2">
        <v>0.27777777777777779</v>
      </c>
      <c r="D2481">
        <v>901</v>
      </c>
      <c r="E2481" t="str">
        <f>VLOOKUP($D2481,商品マスタ,2,FALSE)</f>
        <v>ドリンク</v>
      </c>
      <c r="F2481" t="str">
        <f>VLOOKUP($D2481,商品マスタ,3,FALSE)</f>
        <v>ドリンクバー</v>
      </c>
      <c r="G2481" s="5">
        <v>350</v>
      </c>
      <c r="H2481">
        <v>1</v>
      </c>
      <c r="I2481" s="5">
        <f t="shared" si="38"/>
        <v>350</v>
      </c>
    </row>
    <row r="2482" spans="1:9" x14ac:dyDescent="0.4">
      <c r="A2482">
        <v>111115</v>
      </c>
      <c r="B2482" s="1">
        <v>44140</v>
      </c>
      <c r="C2482" s="2">
        <v>0.27777777777777779</v>
      </c>
      <c r="D2482">
        <v>502</v>
      </c>
      <c r="E2482" t="str">
        <f>VLOOKUP($D2482,商品マスタ,2,FALSE)</f>
        <v>サラダ</v>
      </c>
      <c r="F2482" t="str">
        <f>VLOOKUP($D2482,商品マスタ,3,FALSE)</f>
        <v>ポテトサラダ</v>
      </c>
      <c r="G2482" s="5">
        <v>350</v>
      </c>
      <c r="H2482">
        <v>1</v>
      </c>
      <c r="I2482" s="5">
        <f t="shared" si="38"/>
        <v>350</v>
      </c>
    </row>
    <row r="2483" spans="1:9" x14ac:dyDescent="0.4">
      <c r="A2483">
        <v>111116</v>
      </c>
      <c r="B2483" s="1">
        <v>44140</v>
      </c>
      <c r="C2483" s="2">
        <v>0.28125</v>
      </c>
      <c r="D2483">
        <v>301</v>
      </c>
      <c r="E2483" t="str">
        <f>VLOOKUP($D2483,商品マスタ,2,FALSE)</f>
        <v>ドリア</v>
      </c>
      <c r="F2483" t="str">
        <f>VLOOKUP($D2483,商品マスタ,3,FALSE)</f>
        <v>シーフードドリア</v>
      </c>
      <c r="G2483" s="5">
        <v>900</v>
      </c>
      <c r="H2483">
        <v>2</v>
      </c>
      <c r="I2483" s="5">
        <f t="shared" si="38"/>
        <v>1800</v>
      </c>
    </row>
    <row r="2484" spans="1:9" x14ac:dyDescent="0.4">
      <c r="A2484">
        <v>111116</v>
      </c>
      <c r="B2484" s="1">
        <v>44140</v>
      </c>
      <c r="C2484" s="2">
        <v>0.28125</v>
      </c>
      <c r="D2484">
        <v>901</v>
      </c>
      <c r="E2484" t="str">
        <f>VLOOKUP($D2484,商品マスタ,2,FALSE)</f>
        <v>ドリンク</v>
      </c>
      <c r="F2484" t="str">
        <f>VLOOKUP($D2484,商品マスタ,3,FALSE)</f>
        <v>ドリンクバー</v>
      </c>
      <c r="G2484" s="5">
        <v>350</v>
      </c>
      <c r="H2484">
        <v>2</v>
      </c>
      <c r="I2484" s="5">
        <f t="shared" si="38"/>
        <v>700</v>
      </c>
    </row>
    <row r="2485" spans="1:9" x14ac:dyDescent="0.4">
      <c r="A2485">
        <v>111117</v>
      </c>
      <c r="B2485" s="1">
        <v>44140</v>
      </c>
      <c r="C2485" s="2">
        <v>0.28472222222222221</v>
      </c>
      <c r="D2485">
        <v>901</v>
      </c>
      <c r="E2485" t="str">
        <f>VLOOKUP($D2485,商品マスタ,2,FALSE)</f>
        <v>ドリンク</v>
      </c>
      <c r="F2485" t="str">
        <f>VLOOKUP($D2485,商品マスタ,3,FALSE)</f>
        <v>ドリンクバー</v>
      </c>
      <c r="G2485" s="5">
        <v>350</v>
      </c>
      <c r="H2485">
        <v>2</v>
      </c>
      <c r="I2485" s="5">
        <f t="shared" si="38"/>
        <v>700</v>
      </c>
    </row>
    <row r="2486" spans="1:9" x14ac:dyDescent="0.4">
      <c r="A2486">
        <v>111118</v>
      </c>
      <c r="B2486" s="1">
        <v>44140</v>
      </c>
      <c r="C2486" s="2">
        <v>0.28819444444444442</v>
      </c>
      <c r="D2486">
        <v>504</v>
      </c>
      <c r="E2486" t="str">
        <f>VLOOKUP($D2486,商品マスタ,2,FALSE)</f>
        <v>サラダ</v>
      </c>
      <c r="F2486" t="str">
        <f>VLOOKUP($D2486,商品マスタ,3,FALSE)</f>
        <v>シーザーサラダ</v>
      </c>
      <c r="G2486" s="5">
        <v>500</v>
      </c>
      <c r="H2486">
        <v>1</v>
      </c>
      <c r="I2486" s="5">
        <f t="shared" si="38"/>
        <v>500</v>
      </c>
    </row>
    <row r="2487" spans="1:9" x14ac:dyDescent="0.4">
      <c r="A2487">
        <v>111118</v>
      </c>
      <c r="B2487" s="1">
        <v>44140</v>
      </c>
      <c r="C2487" s="2">
        <v>0.28819444444444442</v>
      </c>
      <c r="D2487">
        <v>901</v>
      </c>
      <c r="E2487" t="str">
        <f>VLOOKUP($D2487,商品マスタ,2,FALSE)</f>
        <v>ドリンク</v>
      </c>
      <c r="F2487" t="str">
        <f>VLOOKUP($D2487,商品マスタ,3,FALSE)</f>
        <v>ドリンクバー</v>
      </c>
      <c r="G2487" s="5">
        <v>350</v>
      </c>
      <c r="H2487">
        <v>1</v>
      </c>
      <c r="I2487" s="5">
        <f t="shared" si="38"/>
        <v>350</v>
      </c>
    </row>
    <row r="2488" spans="1:9" x14ac:dyDescent="0.4">
      <c r="A2488">
        <v>111119</v>
      </c>
      <c r="B2488" s="1">
        <v>44140</v>
      </c>
      <c r="C2488" s="2">
        <v>0.2986111111111111</v>
      </c>
      <c r="D2488">
        <v>504</v>
      </c>
      <c r="E2488" t="str">
        <f>VLOOKUP($D2488,商品マスタ,2,FALSE)</f>
        <v>サラダ</v>
      </c>
      <c r="F2488" t="str">
        <f>VLOOKUP($D2488,商品マスタ,3,FALSE)</f>
        <v>シーザーサラダ</v>
      </c>
      <c r="G2488" s="5">
        <v>500</v>
      </c>
      <c r="H2488">
        <v>1</v>
      </c>
      <c r="I2488" s="5">
        <f t="shared" si="38"/>
        <v>500</v>
      </c>
    </row>
    <row r="2489" spans="1:9" x14ac:dyDescent="0.4">
      <c r="A2489">
        <v>111119</v>
      </c>
      <c r="B2489" s="1">
        <v>44140</v>
      </c>
      <c r="C2489" s="2">
        <v>0.2986111111111111</v>
      </c>
      <c r="D2489">
        <v>901</v>
      </c>
      <c r="E2489" t="str">
        <f>VLOOKUP($D2489,商品マスタ,2,FALSE)</f>
        <v>ドリンク</v>
      </c>
      <c r="F2489" t="str">
        <f>VLOOKUP($D2489,商品マスタ,3,FALSE)</f>
        <v>ドリンクバー</v>
      </c>
      <c r="G2489" s="5">
        <v>350</v>
      </c>
      <c r="H2489">
        <v>1</v>
      </c>
      <c r="I2489" s="5">
        <f t="shared" si="38"/>
        <v>350</v>
      </c>
    </row>
    <row r="2490" spans="1:9" x14ac:dyDescent="0.4">
      <c r="A2490">
        <v>111119</v>
      </c>
      <c r="B2490" s="1">
        <v>44140</v>
      </c>
      <c r="C2490" s="2">
        <v>0.2986111111111111</v>
      </c>
      <c r="D2490">
        <v>203</v>
      </c>
      <c r="E2490" t="str">
        <f>VLOOKUP($D2490,商品マスタ,2,FALSE)</f>
        <v>ピザ</v>
      </c>
      <c r="F2490" t="str">
        <f>VLOOKUP($D2490,商品マスタ,3,FALSE)</f>
        <v>シーフード</v>
      </c>
      <c r="G2490" s="5">
        <v>900</v>
      </c>
      <c r="H2490">
        <v>1</v>
      </c>
      <c r="I2490" s="5">
        <f t="shared" si="38"/>
        <v>900</v>
      </c>
    </row>
    <row r="2491" spans="1:9" x14ac:dyDescent="0.4">
      <c r="A2491">
        <v>111120</v>
      </c>
      <c r="B2491" s="1">
        <v>44140</v>
      </c>
      <c r="C2491" s="2">
        <v>0.3125</v>
      </c>
      <c r="D2491">
        <v>111</v>
      </c>
      <c r="E2491" t="str">
        <f>VLOOKUP($D2491,商品マスタ,2,FALSE)</f>
        <v>パスタ</v>
      </c>
      <c r="F2491" t="str">
        <f>VLOOKUP($D2491,商品マスタ,3,FALSE)</f>
        <v>和風きのこ</v>
      </c>
      <c r="G2491" s="5">
        <v>900</v>
      </c>
      <c r="H2491">
        <v>2</v>
      </c>
      <c r="I2491" s="5">
        <f t="shared" si="38"/>
        <v>1800</v>
      </c>
    </row>
    <row r="2492" spans="1:9" x14ac:dyDescent="0.4">
      <c r="A2492">
        <v>111120</v>
      </c>
      <c r="B2492" s="1">
        <v>44140</v>
      </c>
      <c r="C2492" s="2">
        <v>0.3125</v>
      </c>
      <c r="D2492">
        <v>501</v>
      </c>
      <c r="E2492" t="str">
        <f>VLOOKUP($D2492,商品マスタ,2,FALSE)</f>
        <v>サラダ</v>
      </c>
      <c r="F2492" t="str">
        <f>VLOOKUP($D2492,商品マスタ,3,FALSE)</f>
        <v>コーンサラダ</v>
      </c>
      <c r="G2492" s="5">
        <v>350</v>
      </c>
      <c r="H2492">
        <v>3</v>
      </c>
      <c r="I2492" s="5">
        <f t="shared" si="38"/>
        <v>1050</v>
      </c>
    </row>
    <row r="2493" spans="1:9" x14ac:dyDescent="0.4">
      <c r="A2493">
        <v>111120</v>
      </c>
      <c r="B2493" s="1">
        <v>44140</v>
      </c>
      <c r="C2493" s="2">
        <v>0.3125</v>
      </c>
      <c r="D2493">
        <v>901</v>
      </c>
      <c r="E2493" t="str">
        <f>VLOOKUP($D2493,商品マスタ,2,FALSE)</f>
        <v>ドリンク</v>
      </c>
      <c r="F2493" t="str">
        <f>VLOOKUP($D2493,商品マスタ,3,FALSE)</f>
        <v>ドリンクバー</v>
      </c>
      <c r="G2493" s="5">
        <v>350</v>
      </c>
      <c r="H2493">
        <v>3</v>
      </c>
      <c r="I2493" s="5">
        <f t="shared" si="38"/>
        <v>1050</v>
      </c>
    </row>
    <row r="2494" spans="1:9" x14ac:dyDescent="0.4">
      <c r="A2494">
        <v>111121</v>
      </c>
      <c r="B2494" s="1">
        <v>44140</v>
      </c>
      <c r="C2494" s="2">
        <v>0.31944444444444448</v>
      </c>
      <c r="D2494">
        <v>402</v>
      </c>
      <c r="E2494" t="str">
        <f>VLOOKUP($D2494,商品マスタ,2,FALSE)</f>
        <v>ハンバーグ</v>
      </c>
      <c r="F2494" t="str">
        <f>VLOOKUP($D2494,商品マスタ,3,FALSE)</f>
        <v>和風ハンバーグ</v>
      </c>
      <c r="G2494" s="5">
        <v>1000</v>
      </c>
      <c r="H2494">
        <v>2</v>
      </c>
      <c r="I2494" s="5">
        <f t="shared" si="38"/>
        <v>2000</v>
      </c>
    </row>
    <row r="2495" spans="1:9" x14ac:dyDescent="0.4">
      <c r="A2495">
        <v>111121</v>
      </c>
      <c r="B2495" s="1">
        <v>44140</v>
      </c>
      <c r="C2495" s="2">
        <v>0.31944444444444448</v>
      </c>
      <c r="D2495">
        <v>901</v>
      </c>
      <c r="E2495" t="str">
        <f>VLOOKUP($D2495,商品マスタ,2,FALSE)</f>
        <v>ドリンク</v>
      </c>
      <c r="F2495" t="str">
        <f>VLOOKUP($D2495,商品マスタ,3,FALSE)</f>
        <v>ドリンクバー</v>
      </c>
      <c r="G2495" s="5">
        <v>350</v>
      </c>
      <c r="H2495">
        <v>2</v>
      </c>
      <c r="I2495" s="5">
        <f t="shared" si="38"/>
        <v>700</v>
      </c>
    </row>
    <row r="2496" spans="1:9" x14ac:dyDescent="0.4">
      <c r="A2496">
        <v>111121</v>
      </c>
      <c r="B2496" s="1">
        <v>44140</v>
      </c>
      <c r="C2496" s="2">
        <v>0.31944444444444448</v>
      </c>
      <c r="D2496">
        <v>502</v>
      </c>
      <c r="E2496" t="str">
        <f>VLOOKUP($D2496,商品マスタ,2,FALSE)</f>
        <v>サラダ</v>
      </c>
      <c r="F2496" t="str">
        <f>VLOOKUP($D2496,商品マスタ,3,FALSE)</f>
        <v>ポテトサラダ</v>
      </c>
      <c r="G2496" s="5">
        <v>350</v>
      </c>
      <c r="H2496">
        <v>2</v>
      </c>
      <c r="I2496" s="5">
        <f t="shared" si="38"/>
        <v>700</v>
      </c>
    </row>
    <row r="2497" spans="1:9" x14ac:dyDescent="0.4">
      <c r="A2497">
        <v>111122</v>
      </c>
      <c r="B2497" s="1">
        <v>44140</v>
      </c>
      <c r="C2497" s="2">
        <v>0.32291666666666669</v>
      </c>
      <c r="D2497">
        <v>111</v>
      </c>
      <c r="E2497" t="str">
        <f>VLOOKUP($D2497,商品マスタ,2,FALSE)</f>
        <v>パスタ</v>
      </c>
      <c r="F2497" t="str">
        <f>VLOOKUP($D2497,商品マスタ,3,FALSE)</f>
        <v>和風きのこ</v>
      </c>
      <c r="G2497" s="5">
        <v>900</v>
      </c>
      <c r="H2497">
        <v>2</v>
      </c>
      <c r="I2497" s="5">
        <f t="shared" si="38"/>
        <v>1800</v>
      </c>
    </row>
    <row r="2498" spans="1:9" x14ac:dyDescent="0.4">
      <c r="A2498">
        <v>111122</v>
      </c>
      <c r="B2498" s="1">
        <v>44140</v>
      </c>
      <c r="C2498" s="2">
        <v>0.32291666666666669</v>
      </c>
      <c r="D2498">
        <v>901</v>
      </c>
      <c r="E2498" t="str">
        <f>VLOOKUP($D2498,商品マスタ,2,FALSE)</f>
        <v>ドリンク</v>
      </c>
      <c r="F2498" t="str">
        <f>VLOOKUP($D2498,商品マスタ,3,FALSE)</f>
        <v>ドリンクバー</v>
      </c>
      <c r="G2498" s="5">
        <v>350</v>
      </c>
      <c r="H2498">
        <v>2</v>
      </c>
      <c r="I2498" s="5">
        <f t="shared" si="38"/>
        <v>700</v>
      </c>
    </row>
    <row r="2499" spans="1:9" x14ac:dyDescent="0.4">
      <c r="A2499">
        <v>111123</v>
      </c>
      <c r="B2499" s="1">
        <v>44140</v>
      </c>
      <c r="C2499" s="2">
        <v>0.3263888888888889</v>
      </c>
      <c r="D2499">
        <v>901</v>
      </c>
      <c r="E2499" t="str">
        <f>VLOOKUP($D2499,商品マスタ,2,FALSE)</f>
        <v>ドリンク</v>
      </c>
      <c r="F2499" t="str">
        <f>VLOOKUP($D2499,商品マスタ,3,FALSE)</f>
        <v>ドリンクバー</v>
      </c>
      <c r="G2499" s="5">
        <v>350</v>
      </c>
      <c r="H2499">
        <v>3</v>
      </c>
      <c r="I2499" s="5">
        <f t="shared" ref="I2499:I2562" si="39">G2499*H2499</f>
        <v>1050</v>
      </c>
    </row>
    <row r="2500" spans="1:9" x14ac:dyDescent="0.4">
      <c r="A2500">
        <v>111124</v>
      </c>
      <c r="B2500" s="1">
        <v>44140</v>
      </c>
      <c r="C2500" s="2">
        <v>0.3298611111111111</v>
      </c>
      <c r="D2500">
        <v>503</v>
      </c>
      <c r="E2500" t="str">
        <f>VLOOKUP($D2500,商品マスタ,2,FALSE)</f>
        <v>サラダ</v>
      </c>
      <c r="F2500" t="str">
        <f>VLOOKUP($D2500,商品マスタ,3,FALSE)</f>
        <v>エビとアボカドのサラダ</v>
      </c>
      <c r="G2500" s="5">
        <v>500</v>
      </c>
      <c r="H2500">
        <v>2</v>
      </c>
      <c r="I2500" s="5">
        <f t="shared" si="39"/>
        <v>1000</v>
      </c>
    </row>
    <row r="2501" spans="1:9" x14ac:dyDescent="0.4">
      <c r="A2501">
        <v>111124</v>
      </c>
      <c r="B2501" s="1">
        <v>44140</v>
      </c>
      <c r="C2501" s="2">
        <v>0.3298611111111111</v>
      </c>
      <c r="D2501">
        <v>901</v>
      </c>
      <c r="E2501" t="str">
        <f>VLOOKUP($D2501,商品マスタ,2,FALSE)</f>
        <v>ドリンク</v>
      </c>
      <c r="F2501" t="str">
        <f>VLOOKUP($D2501,商品マスタ,3,FALSE)</f>
        <v>ドリンクバー</v>
      </c>
      <c r="G2501" s="5">
        <v>350</v>
      </c>
      <c r="H2501">
        <v>2</v>
      </c>
      <c r="I2501" s="5">
        <f t="shared" si="39"/>
        <v>700</v>
      </c>
    </row>
    <row r="2502" spans="1:9" x14ac:dyDescent="0.4">
      <c r="A2502">
        <v>111125</v>
      </c>
      <c r="B2502" s="1">
        <v>44140</v>
      </c>
      <c r="C2502" s="2">
        <v>0.33680555555555552</v>
      </c>
      <c r="D2502">
        <v>201</v>
      </c>
      <c r="E2502" t="str">
        <f>VLOOKUP($D2502,商品マスタ,2,FALSE)</f>
        <v>ピザ</v>
      </c>
      <c r="F2502" t="str">
        <f>VLOOKUP($D2502,商品マスタ,3,FALSE)</f>
        <v>マルゲリータ</v>
      </c>
      <c r="G2502" s="5">
        <v>900</v>
      </c>
      <c r="H2502">
        <v>1</v>
      </c>
      <c r="I2502" s="5">
        <f t="shared" si="39"/>
        <v>900</v>
      </c>
    </row>
    <row r="2503" spans="1:9" x14ac:dyDescent="0.4">
      <c r="A2503">
        <v>111125</v>
      </c>
      <c r="B2503" s="1">
        <v>44140</v>
      </c>
      <c r="C2503" s="2">
        <v>0.33680555555555552</v>
      </c>
      <c r="D2503">
        <v>901</v>
      </c>
      <c r="E2503" t="str">
        <f>VLOOKUP($D2503,商品マスタ,2,FALSE)</f>
        <v>ドリンク</v>
      </c>
      <c r="F2503" t="str">
        <f>VLOOKUP($D2503,商品マスタ,3,FALSE)</f>
        <v>ドリンクバー</v>
      </c>
      <c r="G2503" s="5">
        <v>350</v>
      </c>
      <c r="H2503">
        <v>1</v>
      </c>
      <c r="I2503" s="5">
        <f t="shared" si="39"/>
        <v>350</v>
      </c>
    </row>
    <row r="2504" spans="1:9" x14ac:dyDescent="0.4">
      <c r="A2504">
        <v>111125</v>
      </c>
      <c r="B2504" s="1">
        <v>44140</v>
      </c>
      <c r="C2504" s="2">
        <v>0.33680555555555552</v>
      </c>
      <c r="D2504">
        <v>601</v>
      </c>
      <c r="E2504" t="str">
        <f>VLOOKUP($D2504,商品マスタ,2,FALSE)</f>
        <v>デザート</v>
      </c>
      <c r="F2504" t="str">
        <f>VLOOKUP($D2504,商品マスタ,3,FALSE)</f>
        <v>アップルパイ</v>
      </c>
      <c r="G2504" s="5">
        <v>500</v>
      </c>
      <c r="H2504">
        <v>1</v>
      </c>
      <c r="I2504" s="5">
        <f t="shared" si="39"/>
        <v>500</v>
      </c>
    </row>
    <row r="2505" spans="1:9" x14ac:dyDescent="0.4">
      <c r="A2505">
        <v>111126</v>
      </c>
      <c r="B2505" s="1">
        <v>44140</v>
      </c>
      <c r="C2505" s="2">
        <v>0.35069444444444442</v>
      </c>
      <c r="D2505">
        <v>601</v>
      </c>
      <c r="E2505" t="str">
        <f>VLOOKUP($D2505,商品マスタ,2,FALSE)</f>
        <v>デザート</v>
      </c>
      <c r="F2505" t="str">
        <f>VLOOKUP($D2505,商品マスタ,3,FALSE)</f>
        <v>アップルパイ</v>
      </c>
      <c r="G2505" s="5">
        <v>500</v>
      </c>
      <c r="H2505">
        <v>2</v>
      </c>
      <c r="I2505" s="5">
        <f t="shared" si="39"/>
        <v>1000</v>
      </c>
    </row>
    <row r="2506" spans="1:9" x14ac:dyDescent="0.4">
      <c r="A2506">
        <v>111126</v>
      </c>
      <c r="B2506" s="1">
        <v>44140</v>
      </c>
      <c r="C2506" s="2">
        <v>0.35069444444444442</v>
      </c>
      <c r="D2506">
        <v>502</v>
      </c>
      <c r="E2506" t="str">
        <f>VLOOKUP($D2506,商品マスタ,2,FALSE)</f>
        <v>サラダ</v>
      </c>
      <c r="F2506" t="str">
        <f>VLOOKUP($D2506,商品マスタ,3,FALSE)</f>
        <v>ポテトサラダ</v>
      </c>
      <c r="G2506" s="5">
        <v>350</v>
      </c>
      <c r="H2506">
        <v>1</v>
      </c>
      <c r="I2506" s="5">
        <f t="shared" si="39"/>
        <v>350</v>
      </c>
    </row>
    <row r="2507" spans="1:9" x14ac:dyDescent="0.4">
      <c r="A2507">
        <v>111126</v>
      </c>
      <c r="B2507" s="1">
        <v>44140</v>
      </c>
      <c r="C2507" s="2">
        <v>0.35069444444444442</v>
      </c>
      <c r="D2507">
        <v>901</v>
      </c>
      <c r="E2507" t="str">
        <f>VLOOKUP($D2507,商品マスタ,2,FALSE)</f>
        <v>ドリンク</v>
      </c>
      <c r="F2507" t="str">
        <f>VLOOKUP($D2507,商品マスタ,3,FALSE)</f>
        <v>ドリンクバー</v>
      </c>
      <c r="G2507" s="5">
        <v>350</v>
      </c>
      <c r="H2507">
        <v>2</v>
      </c>
      <c r="I2507" s="5">
        <f t="shared" si="39"/>
        <v>700</v>
      </c>
    </row>
    <row r="2508" spans="1:9" x14ac:dyDescent="0.4">
      <c r="A2508">
        <v>111127</v>
      </c>
      <c r="B2508" s="1">
        <v>44140</v>
      </c>
      <c r="C2508" s="2">
        <v>0.3576388888888889</v>
      </c>
      <c r="D2508">
        <v>101</v>
      </c>
      <c r="E2508" t="str">
        <f>VLOOKUP($D2508,商品マスタ,2,FALSE)</f>
        <v>パスタ</v>
      </c>
      <c r="F2508" t="str">
        <f>VLOOKUP($D2508,商品マスタ,3,FALSE)</f>
        <v>トマトミートソース</v>
      </c>
      <c r="G2508" s="5">
        <v>1000</v>
      </c>
      <c r="H2508">
        <v>2</v>
      </c>
      <c r="I2508" s="5">
        <f t="shared" si="39"/>
        <v>2000</v>
      </c>
    </row>
    <row r="2509" spans="1:9" x14ac:dyDescent="0.4">
      <c r="A2509">
        <v>111127</v>
      </c>
      <c r="B2509" s="1">
        <v>44140</v>
      </c>
      <c r="C2509" s="2">
        <v>0.3576388888888889</v>
      </c>
      <c r="D2509">
        <v>901</v>
      </c>
      <c r="E2509" t="str">
        <f>VLOOKUP($D2509,商品マスタ,2,FALSE)</f>
        <v>ドリンク</v>
      </c>
      <c r="F2509" t="str">
        <f>VLOOKUP($D2509,商品マスタ,3,FALSE)</f>
        <v>ドリンクバー</v>
      </c>
      <c r="G2509" s="5">
        <v>350</v>
      </c>
      <c r="H2509">
        <v>2</v>
      </c>
      <c r="I2509" s="5">
        <f t="shared" si="39"/>
        <v>700</v>
      </c>
    </row>
    <row r="2510" spans="1:9" x14ac:dyDescent="0.4">
      <c r="A2510">
        <v>111127</v>
      </c>
      <c r="B2510" s="1">
        <v>44140</v>
      </c>
      <c r="C2510" s="2">
        <v>0.3576388888888889</v>
      </c>
      <c r="D2510">
        <v>601</v>
      </c>
      <c r="E2510" t="str">
        <f>VLOOKUP($D2510,商品マスタ,2,FALSE)</f>
        <v>デザート</v>
      </c>
      <c r="F2510" t="str">
        <f>VLOOKUP($D2510,商品マスタ,3,FALSE)</f>
        <v>アップルパイ</v>
      </c>
      <c r="G2510" s="5">
        <v>500</v>
      </c>
      <c r="H2510">
        <v>2</v>
      </c>
      <c r="I2510" s="5">
        <f t="shared" si="39"/>
        <v>1000</v>
      </c>
    </row>
    <row r="2511" spans="1:9" x14ac:dyDescent="0.4">
      <c r="A2511">
        <v>111128</v>
      </c>
      <c r="B2511" s="1">
        <v>44140</v>
      </c>
      <c r="C2511" s="2">
        <v>0.3611111111111111</v>
      </c>
      <c r="D2511">
        <v>204</v>
      </c>
      <c r="E2511" t="str">
        <f>VLOOKUP($D2511,商品マスタ,2,FALSE)</f>
        <v>ピザ</v>
      </c>
      <c r="F2511" t="str">
        <f>VLOOKUP($D2511,商品マスタ,3,FALSE)</f>
        <v>ポテト＆ソーセージ</v>
      </c>
      <c r="G2511" s="5">
        <v>800</v>
      </c>
      <c r="H2511">
        <v>1</v>
      </c>
      <c r="I2511" s="5">
        <f t="shared" si="39"/>
        <v>800</v>
      </c>
    </row>
    <row r="2512" spans="1:9" x14ac:dyDescent="0.4">
      <c r="A2512">
        <v>111128</v>
      </c>
      <c r="B2512" s="1">
        <v>44140</v>
      </c>
      <c r="C2512" s="2">
        <v>0.3611111111111111</v>
      </c>
      <c r="D2512">
        <v>901</v>
      </c>
      <c r="E2512" t="str">
        <f>VLOOKUP($D2512,商品マスタ,2,FALSE)</f>
        <v>ドリンク</v>
      </c>
      <c r="F2512" t="str">
        <f>VLOOKUP($D2512,商品マスタ,3,FALSE)</f>
        <v>ドリンクバー</v>
      </c>
      <c r="G2512" s="5">
        <v>350</v>
      </c>
      <c r="H2512">
        <v>1</v>
      </c>
      <c r="I2512" s="5">
        <f t="shared" si="39"/>
        <v>350</v>
      </c>
    </row>
    <row r="2513" spans="1:9" x14ac:dyDescent="0.4">
      <c r="A2513">
        <v>111129</v>
      </c>
      <c r="B2513" s="1">
        <v>44140</v>
      </c>
      <c r="C2513" s="2">
        <v>0.36458333333333331</v>
      </c>
      <c r="D2513">
        <v>901</v>
      </c>
      <c r="E2513" t="str">
        <f>VLOOKUP($D2513,商品マスタ,2,FALSE)</f>
        <v>ドリンク</v>
      </c>
      <c r="F2513" t="str">
        <f>VLOOKUP($D2513,商品マスタ,3,FALSE)</f>
        <v>ドリンクバー</v>
      </c>
      <c r="G2513" s="5">
        <v>350</v>
      </c>
      <c r="H2513">
        <v>4</v>
      </c>
      <c r="I2513" s="5">
        <f t="shared" si="39"/>
        <v>1400</v>
      </c>
    </row>
    <row r="2514" spans="1:9" x14ac:dyDescent="0.4">
      <c r="A2514">
        <v>111130</v>
      </c>
      <c r="B2514" s="1">
        <v>44140</v>
      </c>
      <c r="C2514" s="2">
        <v>0.36805555555555552</v>
      </c>
      <c r="D2514">
        <v>102</v>
      </c>
      <c r="E2514" t="str">
        <f>VLOOKUP($D2514,商品マスタ,2,FALSE)</f>
        <v>パスタ</v>
      </c>
      <c r="F2514" t="str">
        <f>VLOOKUP($D2514,商品マスタ,3,FALSE)</f>
        <v>ナスとベーコンのトマトソース</v>
      </c>
      <c r="G2514" s="5">
        <v>900</v>
      </c>
      <c r="H2514">
        <v>1</v>
      </c>
      <c r="I2514" s="5">
        <f t="shared" si="39"/>
        <v>900</v>
      </c>
    </row>
    <row r="2515" spans="1:9" x14ac:dyDescent="0.4">
      <c r="A2515">
        <v>111130</v>
      </c>
      <c r="B2515" s="1">
        <v>44140</v>
      </c>
      <c r="C2515" s="2">
        <v>0.36805555555555552</v>
      </c>
      <c r="D2515">
        <v>901</v>
      </c>
      <c r="E2515" t="str">
        <f>VLOOKUP($D2515,商品マスタ,2,FALSE)</f>
        <v>ドリンク</v>
      </c>
      <c r="F2515" t="str">
        <f>VLOOKUP($D2515,商品マスタ,3,FALSE)</f>
        <v>ドリンクバー</v>
      </c>
      <c r="G2515" s="5">
        <v>350</v>
      </c>
      <c r="H2515">
        <v>1</v>
      </c>
      <c r="I2515" s="5">
        <f t="shared" si="39"/>
        <v>350</v>
      </c>
    </row>
    <row r="2516" spans="1:9" x14ac:dyDescent="0.4">
      <c r="A2516">
        <v>111130</v>
      </c>
      <c r="B2516" s="1">
        <v>44140</v>
      </c>
      <c r="C2516" s="2">
        <v>0.36805555555555552</v>
      </c>
      <c r="D2516">
        <v>505</v>
      </c>
      <c r="E2516" t="str">
        <f>VLOOKUP($D2516,商品マスタ,2,FALSE)</f>
        <v>サラダ</v>
      </c>
      <c r="F2516" t="str">
        <f>VLOOKUP($D2516,商品マスタ,3,FALSE)</f>
        <v>ツナサラダ</v>
      </c>
      <c r="G2516" s="5">
        <v>400</v>
      </c>
      <c r="H2516">
        <v>1</v>
      </c>
      <c r="I2516" s="5">
        <f t="shared" si="39"/>
        <v>400</v>
      </c>
    </row>
    <row r="2517" spans="1:9" x14ac:dyDescent="0.4">
      <c r="A2517">
        <v>111131</v>
      </c>
      <c r="B2517" s="1">
        <v>44140</v>
      </c>
      <c r="C2517" s="2">
        <v>0.37499999999999994</v>
      </c>
      <c r="D2517">
        <v>202</v>
      </c>
      <c r="E2517" t="str">
        <f>VLOOKUP($D2517,商品マスタ,2,FALSE)</f>
        <v>ピザ</v>
      </c>
      <c r="F2517" t="str">
        <f>VLOOKUP($D2517,商品マスタ,3,FALSE)</f>
        <v>フレッシュバジルのマルゲリータ</v>
      </c>
      <c r="G2517" s="5">
        <v>1000</v>
      </c>
      <c r="H2517">
        <v>1</v>
      </c>
      <c r="I2517" s="5">
        <f t="shared" si="39"/>
        <v>1000</v>
      </c>
    </row>
    <row r="2518" spans="1:9" x14ac:dyDescent="0.4">
      <c r="A2518">
        <v>111131</v>
      </c>
      <c r="B2518" s="1">
        <v>44140</v>
      </c>
      <c r="C2518" s="2">
        <v>0.37499999999999994</v>
      </c>
      <c r="D2518">
        <v>901</v>
      </c>
      <c r="E2518" t="str">
        <f>VLOOKUP($D2518,商品マスタ,2,FALSE)</f>
        <v>ドリンク</v>
      </c>
      <c r="F2518" t="str">
        <f>VLOOKUP($D2518,商品マスタ,3,FALSE)</f>
        <v>ドリンクバー</v>
      </c>
      <c r="G2518" s="5">
        <v>350</v>
      </c>
      <c r="H2518">
        <v>2</v>
      </c>
      <c r="I2518" s="5">
        <f t="shared" si="39"/>
        <v>700</v>
      </c>
    </row>
    <row r="2519" spans="1:9" x14ac:dyDescent="0.4">
      <c r="A2519">
        <v>111131</v>
      </c>
      <c r="B2519" s="1">
        <v>44140</v>
      </c>
      <c r="C2519" s="2">
        <v>0.37499999999999994</v>
      </c>
      <c r="D2519">
        <v>601</v>
      </c>
      <c r="E2519" t="str">
        <f>VLOOKUP($D2519,商品マスタ,2,FALSE)</f>
        <v>デザート</v>
      </c>
      <c r="F2519" t="str">
        <f>VLOOKUP($D2519,商品マスタ,3,FALSE)</f>
        <v>アップルパイ</v>
      </c>
      <c r="G2519" s="5">
        <v>500</v>
      </c>
      <c r="H2519">
        <v>2</v>
      </c>
      <c r="I2519" s="5">
        <f t="shared" si="39"/>
        <v>1000</v>
      </c>
    </row>
    <row r="2520" spans="1:9" x14ac:dyDescent="0.4">
      <c r="A2520">
        <v>111132</v>
      </c>
      <c r="B2520" s="1">
        <v>44140</v>
      </c>
      <c r="C2520" s="2">
        <v>0.38888888888888884</v>
      </c>
      <c r="D2520">
        <v>604</v>
      </c>
      <c r="E2520" t="str">
        <f>VLOOKUP($D2520,商品マスタ,2,FALSE)</f>
        <v>デザート</v>
      </c>
      <c r="F2520" t="str">
        <f>VLOOKUP($D2520,商品マスタ,3,FALSE)</f>
        <v>コーヒーゼリー</v>
      </c>
      <c r="G2520" s="5">
        <v>300</v>
      </c>
      <c r="H2520">
        <v>2</v>
      </c>
      <c r="I2520" s="5">
        <f t="shared" si="39"/>
        <v>600</v>
      </c>
    </row>
    <row r="2521" spans="1:9" x14ac:dyDescent="0.4">
      <c r="A2521">
        <v>111132</v>
      </c>
      <c r="B2521" s="1">
        <v>44140</v>
      </c>
      <c r="C2521" s="2">
        <v>0.38888888888888884</v>
      </c>
      <c r="D2521">
        <v>103</v>
      </c>
      <c r="E2521" t="str">
        <f>VLOOKUP($D2521,商品マスタ,2,FALSE)</f>
        <v>パスタ</v>
      </c>
      <c r="F2521" t="str">
        <f>VLOOKUP($D2521,商品マスタ,3,FALSE)</f>
        <v>ペスカトーレ</v>
      </c>
      <c r="G2521" s="5">
        <v>1500</v>
      </c>
      <c r="H2521">
        <v>1</v>
      </c>
      <c r="I2521" s="5">
        <f t="shared" si="39"/>
        <v>1500</v>
      </c>
    </row>
    <row r="2522" spans="1:9" x14ac:dyDescent="0.4">
      <c r="A2522">
        <v>111132</v>
      </c>
      <c r="B2522" s="1">
        <v>44140</v>
      </c>
      <c r="C2522" s="2">
        <v>0.38888888888888884</v>
      </c>
      <c r="D2522">
        <v>901</v>
      </c>
      <c r="E2522" t="str">
        <f>VLOOKUP($D2522,商品マスタ,2,FALSE)</f>
        <v>ドリンク</v>
      </c>
      <c r="F2522" t="str">
        <f>VLOOKUP($D2522,商品マスタ,3,FALSE)</f>
        <v>ドリンクバー</v>
      </c>
      <c r="G2522" s="5">
        <v>350</v>
      </c>
      <c r="H2522">
        <v>3</v>
      </c>
      <c r="I2522" s="5">
        <f t="shared" si="39"/>
        <v>1050</v>
      </c>
    </row>
    <row r="2523" spans="1:9" x14ac:dyDescent="0.4">
      <c r="A2523">
        <v>111133</v>
      </c>
      <c r="B2523" s="1">
        <v>44140</v>
      </c>
      <c r="C2523" s="2">
        <v>0.39583333333333331</v>
      </c>
      <c r="D2523">
        <v>901</v>
      </c>
      <c r="E2523" t="str">
        <f>VLOOKUP($D2523,商品マスタ,2,FALSE)</f>
        <v>ドリンク</v>
      </c>
      <c r="F2523" t="str">
        <f>VLOOKUP($D2523,商品マスタ,3,FALSE)</f>
        <v>ドリンクバー</v>
      </c>
      <c r="G2523" s="5">
        <v>350</v>
      </c>
      <c r="H2523">
        <v>3</v>
      </c>
      <c r="I2523" s="5">
        <f t="shared" si="39"/>
        <v>1050</v>
      </c>
    </row>
    <row r="2524" spans="1:9" x14ac:dyDescent="0.4">
      <c r="A2524">
        <v>111133</v>
      </c>
      <c r="B2524" s="1">
        <v>44140</v>
      </c>
      <c r="C2524" s="2">
        <v>0.39583333333333331</v>
      </c>
      <c r="D2524">
        <v>902</v>
      </c>
      <c r="E2524" t="str">
        <f>VLOOKUP($D2524,商品マスタ,2,FALSE)</f>
        <v>ドリンク</v>
      </c>
      <c r="F2524" t="str">
        <f>VLOOKUP($D2524,商品マスタ,3,FALSE)</f>
        <v>ドリンクバー（キッズ）</v>
      </c>
      <c r="G2524" s="5">
        <v>200</v>
      </c>
      <c r="H2524">
        <v>2</v>
      </c>
      <c r="I2524" s="5">
        <f t="shared" si="39"/>
        <v>400</v>
      </c>
    </row>
    <row r="2525" spans="1:9" x14ac:dyDescent="0.4">
      <c r="A2525">
        <v>111134</v>
      </c>
      <c r="B2525" s="1">
        <v>44140</v>
      </c>
      <c r="C2525" s="2">
        <v>0.39930555555555552</v>
      </c>
      <c r="D2525">
        <v>206</v>
      </c>
      <c r="E2525" t="str">
        <f>VLOOKUP($D2525,商品マスタ,2,FALSE)</f>
        <v>ピザ</v>
      </c>
      <c r="F2525" t="str">
        <f>VLOOKUP($D2525,商品マスタ,3,FALSE)</f>
        <v>コーン＆ポテト</v>
      </c>
      <c r="G2525" s="5">
        <v>800</v>
      </c>
      <c r="H2525">
        <v>1</v>
      </c>
      <c r="I2525" s="5">
        <f t="shared" si="39"/>
        <v>800</v>
      </c>
    </row>
    <row r="2526" spans="1:9" x14ac:dyDescent="0.4">
      <c r="A2526">
        <v>111134</v>
      </c>
      <c r="B2526" s="1">
        <v>44140</v>
      </c>
      <c r="C2526" s="2">
        <v>0.39930555555555552</v>
      </c>
      <c r="D2526">
        <v>901</v>
      </c>
      <c r="E2526" t="str">
        <f>VLOOKUP($D2526,商品マスタ,2,FALSE)</f>
        <v>ドリンク</v>
      </c>
      <c r="F2526" t="str">
        <f>VLOOKUP($D2526,商品マスタ,3,FALSE)</f>
        <v>ドリンクバー</v>
      </c>
      <c r="G2526" s="5">
        <v>350</v>
      </c>
      <c r="H2526">
        <v>3</v>
      </c>
      <c r="I2526" s="5">
        <f t="shared" si="39"/>
        <v>1050</v>
      </c>
    </row>
    <row r="2527" spans="1:9" x14ac:dyDescent="0.4">
      <c r="A2527">
        <v>111135</v>
      </c>
      <c r="B2527" s="1">
        <v>44140</v>
      </c>
      <c r="C2527" s="2">
        <v>0.40277777777777773</v>
      </c>
      <c r="D2527">
        <v>901</v>
      </c>
      <c r="E2527" t="str">
        <f>VLOOKUP($D2527,商品マスタ,2,FALSE)</f>
        <v>ドリンク</v>
      </c>
      <c r="F2527" t="str">
        <f>VLOOKUP($D2527,商品マスタ,3,FALSE)</f>
        <v>ドリンクバー</v>
      </c>
      <c r="G2527" s="5">
        <v>350</v>
      </c>
      <c r="H2527">
        <v>4</v>
      </c>
      <c r="I2527" s="5">
        <f t="shared" si="39"/>
        <v>1400</v>
      </c>
    </row>
    <row r="2528" spans="1:9" x14ac:dyDescent="0.4">
      <c r="A2528">
        <v>111136</v>
      </c>
      <c r="B2528" s="1">
        <v>44140</v>
      </c>
      <c r="C2528" s="2">
        <v>0.40624999999999994</v>
      </c>
      <c r="D2528">
        <v>111</v>
      </c>
      <c r="E2528" t="str">
        <f>VLOOKUP($D2528,商品マスタ,2,FALSE)</f>
        <v>パスタ</v>
      </c>
      <c r="F2528" t="str">
        <f>VLOOKUP($D2528,商品マスタ,3,FALSE)</f>
        <v>和風きのこ</v>
      </c>
      <c r="G2528" s="5">
        <v>900</v>
      </c>
      <c r="H2528">
        <v>2</v>
      </c>
      <c r="I2528" s="5">
        <f t="shared" si="39"/>
        <v>1800</v>
      </c>
    </row>
    <row r="2529" spans="1:9" x14ac:dyDescent="0.4">
      <c r="A2529">
        <v>111136</v>
      </c>
      <c r="B2529" s="1">
        <v>44140</v>
      </c>
      <c r="C2529" s="2">
        <v>0.40624999999999994</v>
      </c>
      <c r="D2529">
        <v>901</v>
      </c>
      <c r="E2529" t="str">
        <f>VLOOKUP($D2529,商品マスタ,2,FALSE)</f>
        <v>ドリンク</v>
      </c>
      <c r="F2529" t="str">
        <f>VLOOKUP($D2529,商品マスタ,3,FALSE)</f>
        <v>ドリンクバー</v>
      </c>
      <c r="G2529" s="5">
        <v>350</v>
      </c>
      <c r="H2529">
        <v>2</v>
      </c>
      <c r="I2529" s="5">
        <f t="shared" si="39"/>
        <v>700</v>
      </c>
    </row>
    <row r="2530" spans="1:9" x14ac:dyDescent="0.4">
      <c r="A2530">
        <v>111136</v>
      </c>
      <c r="B2530" s="1">
        <v>44140</v>
      </c>
      <c r="C2530" s="2">
        <v>0.40624999999999994</v>
      </c>
      <c r="D2530">
        <v>503</v>
      </c>
      <c r="E2530" t="str">
        <f>VLOOKUP($D2530,商品マスタ,2,FALSE)</f>
        <v>サラダ</v>
      </c>
      <c r="F2530" t="str">
        <f>VLOOKUP($D2530,商品マスタ,3,FALSE)</f>
        <v>エビとアボカドのサラダ</v>
      </c>
      <c r="G2530" s="5">
        <v>500</v>
      </c>
      <c r="H2530">
        <v>2</v>
      </c>
      <c r="I2530" s="5">
        <f t="shared" si="39"/>
        <v>1000</v>
      </c>
    </row>
    <row r="2531" spans="1:9" x14ac:dyDescent="0.4">
      <c r="A2531">
        <v>111137</v>
      </c>
      <c r="B2531" s="1">
        <v>44140</v>
      </c>
      <c r="C2531" s="2">
        <v>0.40972222222222227</v>
      </c>
      <c r="D2531">
        <v>901</v>
      </c>
      <c r="E2531" t="str">
        <f>VLOOKUP($D2531,商品マスタ,2,FALSE)</f>
        <v>ドリンク</v>
      </c>
      <c r="F2531" t="str">
        <f>VLOOKUP($D2531,商品マスタ,3,FALSE)</f>
        <v>ドリンクバー</v>
      </c>
      <c r="G2531" s="5">
        <v>350</v>
      </c>
      <c r="H2531">
        <v>3</v>
      </c>
      <c r="I2531" s="5">
        <f t="shared" si="39"/>
        <v>1050</v>
      </c>
    </row>
    <row r="2532" spans="1:9" x14ac:dyDescent="0.4">
      <c r="A2532">
        <v>111138</v>
      </c>
      <c r="B2532" s="1">
        <v>44140</v>
      </c>
      <c r="C2532" s="2">
        <v>0.41319444444444442</v>
      </c>
      <c r="D2532">
        <v>901</v>
      </c>
      <c r="E2532" t="str">
        <f>VLOOKUP($D2532,商品マスタ,2,FALSE)</f>
        <v>ドリンク</v>
      </c>
      <c r="F2532" t="str">
        <f>VLOOKUP($D2532,商品マスタ,3,FALSE)</f>
        <v>ドリンクバー</v>
      </c>
      <c r="G2532" s="5">
        <v>350</v>
      </c>
      <c r="H2532">
        <v>3</v>
      </c>
      <c r="I2532" s="5">
        <f t="shared" si="39"/>
        <v>1050</v>
      </c>
    </row>
    <row r="2533" spans="1:9" x14ac:dyDescent="0.4">
      <c r="A2533">
        <v>111139</v>
      </c>
      <c r="B2533" s="1">
        <v>44140</v>
      </c>
      <c r="C2533" s="2">
        <v>0.41319444444444442</v>
      </c>
      <c r="D2533">
        <v>901</v>
      </c>
      <c r="E2533" t="str">
        <f>VLOOKUP($D2533,商品マスタ,2,FALSE)</f>
        <v>ドリンク</v>
      </c>
      <c r="F2533" t="str">
        <f>VLOOKUP($D2533,商品マスタ,3,FALSE)</f>
        <v>ドリンクバー</v>
      </c>
      <c r="G2533" s="5">
        <v>350</v>
      </c>
      <c r="H2533">
        <v>3</v>
      </c>
      <c r="I2533" s="5">
        <f t="shared" si="39"/>
        <v>1050</v>
      </c>
    </row>
    <row r="2534" spans="1:9" x14ac:dyDescent="0.4">
      <c r="A2534">
        <v>111140</v>
      </c>
      <c r="B2534" s="1">
        <v>44140</v>
      </c>
      <c r="C2534" s="2">
        <v>0.41666666666666669</v>
      </c>
      <c r="D2534">
        <v>203</v>
      </c>
      <c r="E2534" t="str">
        <f>VLOOKUP($D2534,商品マスタ,2,FALSE)</f>
        <v>ピザ</v>
      </c>
      <c r="F2534" t="str">
        <f>VLOOKUP($D2534,商品マスタ,3,FALSE)</f>
        <v>シーフード</v>
      </c>
      <c r="G2534" s="5">
        <v>900</v>
      </c>
      <c r="H2534">
        <v>1</v>
      </c>
      <c r="I2534" s="5">
        <f t="shared" si="39"/>
        <v>900</v>
      </c>
    </row>
    <row r="2535" spans="1:9" x14ac:dyDescent="0.4">
      <c r="A2535">
        <v>111140</v>
      </c>
      <c r="B2535" s="1">
        <v>44140</v>
      </c>
      <c r="C2535" s="2">
        <v>0.41666666666666669</v>
      </c>
      <c r="D2535">
        <v>901</v>
      </c>
      <c r="E2535" t="str">
        <f>VLOOKUP($D2535,商品マスタ,2,FALSE)</f>
        <v>ドリンク</v>
      </c>
      <c r="F2535" t="str">
        <f>VLOOKUP($D2535,商品マスタ,3,FALSE)</f>
        <v>ドリンクバー</v>
      </c>
      <c r="G2535" s="5">
        <v>350</v>
      </c>
      <c r="H2535">
        <v>3</v>
      </c>
      <c r="I2535" s="5">
        <f t="shared" si="39"/>
        <v>1050</v>
      </c>
    </row>
    <row r="2536" spans="1:9" x14ac:dyDescent="0.4">
      <c r="A2536">
        <v>111140</v>
      </c>
      <c r="B2536" s="1">
        <v>44140</v>
      </c>
      <c r="C2536" s="2">
        <v>0.41666666666666669</v>
      </c>
      <c r="D2536">
        <v>602</v>
      </c>
      <c r="E2536" t="str">
        <f>VLOOKUP($D2536,商品マスタ,2,FALSE)</f>
        <v>デザート</v>
      </c>
      <c r="F2536" t="str">
        <f>VLOOKUP($D2536,商品マスタ,3,FALSE)</f>
        <v>マンゴープリン</v>
      </c>
      <c r="G2536" s="5">
        <v>500</v>
      </c>
      <c r="H2536">
        <v>2</v>
      </c>
      <c r="I2536" s="5">
        <f t="shared" si="39"/>
        <v>1000</v>
      </c>
    </row>
    <row r="2537" spans="1:9" x14ac:dyDescent="0.4">
      <c r="A2537">
        <v>111141</v>
      </c>
      <c r="B2537" s="1">
        <v>44140</v>
      </c>
      <c r="C2537" s="2">
        <v>0.4201388888888889</v>
      </c>
      <c r="D2537">
        <v>501</v>
      </c>
      <c r="E2537" t="str">
        <f>VLOOKUP($D2537,商品マスタ,2,FALSE)</f>
        <v>サラダ</v>
      </c>
      <c r="F2537" t="str">
        <f>VLOOKUP($D2537,商品マスタ,3,FALSE)</f>
        <v>コーンサラダ</v>
      </c>
      <c r="G2537" s="5">
        <v>350</v>
      </c>
      <c r="H2537">
        <v>2</v>
      </c>
      <c r="I2537" s="5">
        <f t="shared" si="39"/>
        <v>700</v>
      </c>
    </row>
    <row r="2538" spans="1:9" x14ac:dyDescent="0.4">
      <c r="A2538">
        <v>111141</v>
      </c>
      <c r="B2538" s="1">
        <v>44140</v>
      </c>
      <c r="C2538" s="2">
        <v>0.4201388888888889</v>
      </c>
      <c r="D2538">
        <v>401</v>
      </c>
      <c r="E2538" t="str">
        <f>VLOOKUP($D2538,商品マスタ,2,FALSE)</f>
        <v>ハンバーグ</v>
      </c>
      <c r="F2538" t="str">
        <f>VLOOKUP($D2538,商品マスタ,3,FALSE)</f>
        <v>煮込みハンバーグ</v>
      </c>
      <c r="G2538" s="5">
        <v>1200</v>
      </c>
      <c r="H2538">
        <v>2</v>
      </c>
      <c r="I2538" s="5">
        <f t="shared" si="39"/>
        <v>2400</v>
      </c>
    </row>
    <row r="2539" spans="1:9" x14ac:dyDescent="0.4">
      <c r="A2539">
        <v>111141</v>
      </c>
      <c r="B2539" s="1">
        <v>44140</v>
      </c>
      <c r="C2539" s="2">
        <v>0.4201388888888889</v>
      </c>
      <c r="D2539">
        <v>901</v>
      </c>
      <c r="E2539" t="str">
        <f>VLOOKUP($D2539,商品マスタ,2,FALSE)</f>
        <v>ドリンク</v>
      </c>
      <c r="F2539" t="str">
        <f>VLOOKUP($D2539,商品マスタ,3,FALSE)</f>
        <v>ドリンクバー</v>
      </c>
      <c r="G2539" s="5">
        <v>350</v>
      </c>
      <c r="H2539">
        <v>2</v>
      </c>
      <c r="I2539" s="5">
        <f t="shared" si="39"/>
        <v>700</v>
      </c>
    </row>
    <row r="2540" spans="1:9" x14ac:dyDescent="0.4">
      <c r="A2540">
        <v>111142</v>
      </c>
      <c r="B2540" s="1">
        <v>44140</v>
      </c>
      <c r="C2540" s="2">
        <v>0.43402777777777773</v>
      </c>
      <c r="D2540">
        <v>901</v>
      </c>
      <c r="E2540" t="str">
        <f>VLOOKUP($D2540,商品マスタ,2,FALSE)</f>
        <v>ドリンク</v>
      </c>
      <c r="F2540" t="str">
        <f>VLOOKUP($D2540,商品マスタ,3,FALSE)</f>
        <v>ドリンクバー</v>
      </c>
      <c r="G2540" s="5">
        <v>350</v>
      </c>
      <c r="H2540">
        <v>2</v>
      </c>
      <c r="I2540" s="5">
        <f t="shared" si="39"/>
        <v>700</v>
      </c>
    </row>
    <row r="2541" spans="1:9" x14ac:dyDescent="0.4">
      <c r="A2541">
        <v>111142</v>
      </c>
      <c r="B2541" s="1">
        <v>44140</v>
      </c>
      <c r="C2541" s="2">
        <v>0.43402777777777773</v>
      </c>
      <c r="D2541">
        <v>902</v>
      </c>
      <c r="E2541" t="str">
        <f>VLOOKUP($D2541,商品マスタ,2,FALSE)</f>
        <v>ドリンク</v>
      </c>
      <c r="F2541" t="str">
        <f>VLOOKUP($D2541,商品マスタ,3,FALSE)</f>
        <v>ドリンクバー（キッズ）</v>
      </c>
      <c r="G2541" s="5">
        <v>200</v>
      </c>
      <c r="H2541">
        <v>4</v>
      </c>
      <c r="I2541" s="5">
        <f t="shared" si="39"/>
        <v>800</v>
      </c>
    </row>
    <row r="2542" spans="1:9" x14ac:dyDescent="0.4">
      <c r="A2542">
        <v>111143</v>
      </c>
      <c r="B2542" s="1">
        <v>44140</v>
      </c>
      <c r="C2542" s="2">
        <v>0.43749999999999994</v>
      </c>
      <c r="D2542">
        <v>205</v>
      </c>
      <c r="E2542" t="str">
        <f>VLOOKUP($D2542,商品マスタ,2,FALSE)</f>
        <v>ピザ</v>
      </c>
      <c r="F2542" t="str">
        <f>VLOOKUP($D2542,商品マスタ,3,FALSE)</f>
        <v>照り焼きチキン</v>
      </c>
      <c r="G2542" s="5">
        <v>900</v>
      </c>
      <c r="H2542">
        <v>1</v>
      </c>
      <c r="I2542" s="5">
        <f t="shared" si="39"/>
        <v>900</v>
      </c>
    </row>
    <row r="2543" spans="1:9" x14ac:dyDescent="0.4">
      <c r="A2543">
        <v>111143</v>
      </c>
      <c r="B2543" s="1">
        <v>44140</v>
      </c>
      <c r="C2543" s="2">
        <v>0.43749999999999994</v>
      </c>
      <c r="D2543">
        <v>901</v>
      </c>
      <c r="E2543" t="str">
        <f>VLOOKUP($D2543,商品マスタ,2,FALSE)</f>
        <v>ドリンク</v>
      </c>
      <c r="F2543" t="str">
        <f>VLOOKUP($D2543,商品マスタ,3,FALSE)</f>
        <v>ドリンクバー</v>
      </c>
      <c r="G2543" s="5">
        <v>350</v>
      </c>
      <c r="H2543">
        <v>4</v>
      </c>
      <c r="I2543" s="5">
        <f t="shared" si="39"/>
        <v>1400</v>
      </c>
    </row>
    <row r="2544" spans="1:9" x14ac:dyDescent="0.4">
      <c r="A2544">
        <v>111144</v>
      </c>
      <c r="B2544" s="1">
        <v>44140</v>
      </c>
      <c r="C2544" s="2">
        <v>0.44097222222222215</v>
      </c>
      <c r="D2544">
        <v>901</v>
      </c>
      <c r="E2544" t="str">
        <f>VLOOKUP($D2544,商品マスタ,2,FALSE)</f>
        <v>ドリンク</v>
      </c>
      <c r="F2544" t="str">
        <f>VLOOKUP($D2544,商品マスタ,3,FALSE)</f>
        <v>ドリンクバー</v>
      </c>
      <c r="G2544" s="5">
        <v>350</v>
      </c>
      <c r="H2544">
        <v>4</v>
      </c>
      <c r="I2544" s="5">
        <f t="shared" si="39"/>
        <v>1400</v>
      </c>
    </row>
    <row r="2545" spans="1:9" x14ac:dyDescent="0.4">
      <c r="A2545">
        <v>111145</v>
      </c>
      <c r="B2545" s="1">
        <v>44140</v>
      </c>
      <c r="C2545" s="2">
        <v>0.44444444444444436</v>
      </c>
      <c r="D2545">
        <v>108</v>
      </c>
      <c r="E2545" t="str">
        <f>VLOOKUP($D2545,商品マスタ,2,FALSE)</f>
        <v>パスタ</v>
      </c>
      <c r="F2545" t="str">
        <f>VLOOKUP($D2545,商品マスタ,3,FALSE)</f>
        <v>たらこクリーム</v>
      </c>
      <c r="G2545" s="5">
        <v>1000</v>
      </c>
      <c r="H2545">
        <v>2</v>
      </c>
      <c r="I2545" s="5">
        <f t="shared" si="39"/>
        <v>2000</v>
      </c>
    </row>
    <row r="2546" spans="1:9" x14ac:dyDescent="0.4">
      <c r="A2546">
        <v>111145</v>
      </c>
      <c r="B2546" s="1">
        <v>44140</v>
      </c>
      <c r="C2546" s="2">
        <v>0.44444444444444436</v>
      </c>
      <c r="D2546">
        <v>107</v>
      </c>
      <c r="E2546" t="str">
        <f>VLOOKUP($D2546,商品マスタ,2,FALSE)</f>
        <v>パスタ</v>
      </c>
      <c r="F2546" t="str">
        <f>VLOOKUP($D2546,商品マスタ,3,FALSE)</f>
        <v>ズワイガニのクリームソース</v>
      </c>
      <c r="G2546" s="5">
        <v>1500</v>
      </c>
      <c r="H2546">
        <v>1</v>
      </c>
      <c r="I2546" s="5">
        <f t="shared" si="39"/>
        <v>1500</v>
      </c>
    </row>
    <row r="2547" spans="1:9" x14ac:dyDescent="0.4">
      <c r="A2547">
        <v>111145</v>
      </c>
      <c r="B2547" s="1">
        <v>44140</v>
      </c>
      <c r="C2547" s="2">
        <v>0.44444444444444436</v>
      </c>
      <c r="D2547">
        <v>901</v>
      </c>
      <c r="E2547" t="str">
        <f>VLOOKUP($D2547,商品マスタ,2,FALSE)</f>
        <v>ドリンク</v>
      </c>
      <c r="F2547" t="str">
        <f>VLOOKUP($D2547,商品マスタ,3,FALSE)</f>
        <v>ドリンクバー</v>
      </c>
      <c r="G2547" s="5">
        <v>350</v>
      </c>
      <c r="H2547">
        <v>3</v>
      </c>
      <c r="I2547" s="5">
        <f t="shared" si="39"/>
        <v>1050</v>
      </c>
    </row>
    <row r="2548" spans="1:9" x14ac:dyDescent="0.4">
      <c r="A2548">
        <v>111146</v>
      </c>
      <c r="B2548" s="1">
        <v>44140</v>
      </c>
      <c r="C2548" s="2">
        <v>0.44791666666666669</v>
      </c>
      <c r="D2548">
        <v>901</v>
      </c>
      <c r="E2548" t="str">
        <f>VLOOKUP($D2548,商品マスタ,2,FALSE)</f>
        <v>ドリンク</v>
      </c>
      <c r="F2548" t="str">
        <f>VLOOKUP($D2548,商品マスタ,3,FALSE)</f>
        <v>ドリンクバー</v>
      </c>
      <c r="G2548" s="5">
        <v>350</v>
      </c>
      <c r="H2548">
        <v>2</v>
      </c>
      <c r="I2548" s="5">
        <f t="shared" si="39"/>
        <v>700</v>
      </c>
    </row>
    <row r="2549" spans="1:9" x14ac:dyDescent="0.4">
      <c r="A2549">
        <v>111147</v>
      </c>
      <c r="B2549" s="1">
        <v>44140</v>
      </c>
      <c r="C2549" s="2">
        <v>0.45138888888888884</v>
      </c>
      <c r="D2549">
        <v>901</v>
      </c>
      <c r="E2549" t="str">
        <f>VLOOKUP($D2549,商品マスタ,2,FALSE)</f>
        <v>ドリンク</v>
      </c>
      <c r="F2549" t="str">
        <f>VLOOKUP($D2549,商品マスタ,3,FALSE)</f>
        <v>ドリンクバー</v>
      </c>
      <c r="G2549" s="5">
        <v>350</v>
      </c>
      <c r="H2549">
        <v>2</v>
      </c>
      <c r="I2549" s="5">
        <f t="shared" si="39"/>
        <v>700</v>
      </c>
    </row>
    <row r="2550" spans="1:9" x14ac:dyDescent="0.4">
      <c r="A2550">
        <v>111148</v>
      </c>
      <c r="B2550" s="1">
        <v>44140</v>
      </c>
      <c r="C2550" s="2">
        <v>0.45138888888888884</v>
      </c>
      <c r="D2550">
        <v>901</v>
      </c>
      <c r="E2550" t="str">
        <f>VLOOKUP($D2550,商品マスタ,2,FALSE)</f>
        <v>ドリンク</v>
      </c>
      <c r="F2550" t="str">
        <f>VLOOKUP($D2550,商品マスタ,3,FALSE)</f>
        <v>ドリンクバー</v>
      </c>
      <c r="G2550" s="5">
        <v>350</v>
      </c>
      <c r="H2550">
        <v>3</v>
      </c>
      <c r="I2550" s="5">
        <f t="shared" si="39"/>
        <v>1050</v>
      </c>
    </row>
    <row r="2551" spans="1:9" x14ac:dyDescent="0.4">
      <c r="A2551">
        <v>111149</v>
      </c>
      <c r="B2551" s="1">
        <v>44140</v>
      </c>
      <c r="C2551" s="2">
        <v>0.4548611111111111</v>
      </c>
      <c r="D2551">
        <v>203</v>
      </c>
      <c r="E2551" t="str">
        <f>VLOOKUP($D2551,商品マスタ,2,FALSE)</f>
        <v>ピザ</v>
      </c>
      <c r="F2551" t="str">
        <f>VLOOKUP($D2551,商品マスタ,3,FALSE)</f>
        <v>シーフード</v>
      </c>
      <c r="G2551" s="5">
        <v>900</v>
      </c>
      <c r="H2551">
        <v>1</v>
      </c>
      <c r="I2551" s="5">
        <f t="shared" si="39"/>
        <v>900</v>
      </c>
    </row>
    <row r="2552" spans="1:9" x14ac:dyDescent="0.4">
      <c r="A2552">
        <v>111149</v>
      </c>
      <c r="B2552" s="1">
        <v>44140</v>
      </c>
      <c r="C2552" s="2">
        <v>0.4548611111111111</v>
      </c>
      <c r="D2552">
        <v>901</v>
      </c>
      <c r="E2552" t="str">
        <f>VLOOKUP($D2552,商品マスタ,2,FALSE)</f>
        <v>ドリンク</v>
      </c>
      <c r="F2552" t="str">
        <f>VLOOKUP($D2552,商品マスタ,3,FALSE)</f>
        <v>ドリンクバー</v>
      </c>
      <c r="G2552" s="5">
        <v>350</v>
      </c>
      <c r="H2552">
        <v>3</v>
      </c>
      <c r="I2552" s="5">
        <f t="shared" si="39"/>
        <v>1050</v>
      </c>
    </row>
    <row r="2553" spans="1:9" x14ac:dyDescent="0.4">
      <c r="A2553">
        <v>111149</v>
      </c>
      <c r="B2553" s="1">
        <v>44140</v>
      </c>
      <c r="C2553" s="2">
        <v>0.4548611111111111</v>
      </c>
      <c r="D2553">
        <v>602</v>
      </c>
      <c r="E2553" t="str">
        <f>VLOOKUP($D2553,商品マスタ,2,FALSE)</f>
        <v>デザート</v>
      </c>
      <c r="F2553" t="str">
        <f>VLOOKUP($D2553,商品マスタ,3,FALSE)</f>
        <v>マンゴープリン</v>
      </c>
      <c r="G2553" s="5">
        <v>500</v>
      </c>
      <c r="H2553">
        <v>2</v>
      </c>
      <c r="I2553" s="5">
        <f t="shared" si="39"/>
        <v>1000</v>
      </c>
    </row>
    <row r="2554" spans="1:9" x14ac:dyDescent="0.4">
      <c r="A2554">
        <v>111150</v>
      </c>
      <c r="B2554" s="1">
        <v>44140</v>
      </c>
      <c r="C2554" s="2">
        <v>0.45833333333333331</v>
      </c>
      <c r="D2554">
        <v>501</v>
      </c>
      <c r="E2554" t="str">
        <f>VLOOKUP($D2554,商品マスタ,2,FALSE)</f>
        <v>サラダ</v>
      </c>
      <c r="F2554" t="str">
        <f>VLOOKUP($D2554,商品マスタ,3,FALSE)</f>
        <v>コーンサラダ</v>
      </c>
      <c r="G2554" s="5">
        <v>350</v>
      </c>
      <c r="H2554">
        <v>2</v>
      </c>
      <c r="I2554" s="5">
        <f t="shared" si="39"/>
        <v>700</v>
      </c>
    </row>
    <row r="2555" spans="1:9" x14ac:dyDescent="0.4">
      <c r="A2555">
        <v>111150</v>
      </c>
      <c r="B2555" s="1">
        <v>44140</v>
      </c>
      <c r="C2555" s="2">
        <v>0.45833333333333331</v>
      </c>
      <c r="D2555">
        <v>401</v>
      </c>
      <c r="E2555" t="str">
        <f>VLOOKUP($D2555,商品マスタ,2,FALSE)</f>
        <v>ハンバーグ</v>
      </c>
      <c r="F2555" t="str">
        <f>VLOOKUP($D2555,商品マスタ,3,FALSE)</f>
        <v>煮込みハンバーグ</v>
      </c>
      <c r="G2555" s="5">
        <v>1200</v>
      </c>
      <c r="H2555">
        <v>2</v>
      </c>
      <c r="I2555" s="5">
        <f t="shared" si="39"/>
        <v>2400</v>
      </c>
    </row>
    <row r="2556" spans="1:9" x14ac:dyDescent="0.4">
      <c r="A2556">
        <v>111150</v>
      </c>
      <c r="B2556" s="1">
        <v>44140</v>
      </c>
      <c r="C2556" s="2">
        <v>0.45833333333333331</v>
      </c>
      <c r="D2556">
        <v>901</v>
      </c>
      <c r="E2556" t="str">
        <f>VLOOKUP($D2556,商品マスタ,2,FALSE)</f>
        <v>ドリンク</v>
      </c>
      <c r="F2556" t="str">
        <f>VLOOKUP($D2556,商品マスタ,3,FALSE)</f>
        <v>ドリンクバー</v>
      </c>
      <c r="G2556" s="5">
        <v>350</v>
      </c>
      <c r="H2556">
        <v>2</v>
      </c>
      <c r="I2556" s="5">
        <f t="shared" si="39"/>
        <v>700</v>
      </c>
    </row>
    <row r="2557" spans="1:9" x14ac:dyDescent="0.4">
      <c r="A2557">
        <v>111151</v>
      </c>
      <c r="B2557" s="1">
        <v>44140</v>
      </c>
      <c r="C2557" s="2">
        <v>0.46180555555555558</v>
      </c>
      <c r="D2557">
        <v>901</v>
      </c>
      <c r="E2557" t="str">
        <f>VLOOKUP($D2557,商品マスタ,2,FALSE)</f>
        <v>ドリンク</v>
      </c>
      <c r="F2557" t="str">
        <f>VLOOKUP($D2557,商品マスタ,3,FALSE)</f>
        <v>ドリンクバー</v>
      </c>
      <c r="G2557" s="5">
        <v>350</v>
      </c>
      <c r="H2557">
        <v>2</v>
      </c>
      <c r="I2557" s="5">
        <f t="shared" si="39"/>
        <v>700</v>
      </c>
    </row>
    <row r="2558" spans="1:9" x14ac:dyDescent="0.4">
      <c r="A2558">
        <v>111151</v>
      </c>
      <c r="B2558" s="1">
        <v>44140</v>
      </c>
      <c r="C2558" s="2">
        <v>0.46180555555555558</v>
      </c>
      <c r="D2558">
        <v>902</v>
      </c>
      <c r="E2558" t="str">
        <f>VLOOKUP($D2558,商品マスタ,2,FALSE)</f>
        <v>ドリンク</v>
      </c>
      <c r="F2558" t="str">
        <f>VLOOKUP($D2558,商品マスタ,3,FALSE)</f>
        <v>ドリンクバー（キッズ）</v>
      </c>
      <c r="G2558" s="5">
        <v>200</v>
      </c>
      <c r="H2558">
        <v>4</v>
      </c>
      <c r="I2558" s="5">
        <f t="shared" si="39"/>
        <v>800</v>
      </c>
    </row>
    <row r="2559" spans="1:9" x14ac:dyDescent="0.4">
      <c r="A2559">
        <v>111152</v>
      </c>
      <c r="B2559" s="1">
        <v>44140</v>
      </c>
      <c r="C2559" s="2">
        <v>0.46875</v>
      </c>
      <c r="D2559">
        <v>205</v>
      </c>
      <c r="E2559" t="str">
        <f>VLOOKUP($D2559,商品マスタ,2,FALSE)</f>
        <v>ピザ</v>
      </c>
      <c r="F2559" t="str">
        <f>VLOOKUP($D2559,商品マスタ,3,FALSE)</f>
        <v>照り焼きチキン</v>
      </c>
      <c r="G2559" s="5">
        <v>900</v>
      </c>
      <c r="H2559">
        <v>1</v>
      </c>
      <c r="I2559" s="5">
        <f t="shared" si="39"/>
        <v>900</v>
      </c>
    </row>
    <row r="2560" spans="1:9" x14ac:dyDescent="0.4">
      <c r="A2560">
        <v>111152</v>
      </c>
      <c r="B2560" s="1">
        <v>44140</v>
      </c>
      <c r="C2560" s="2">
        <v>0.46875</v>
      </c>
      <c r="D2560">
        <v>901</v>
      </c>
      <c r="E2560" t="str">
        <f>VLOOKUP($D2560,商品マスタ,2,FALSE)</f>
        <v>ドリンク</v>
      </c>
      <c r="F2560" t="str">
        <f>VLOOKUP($D2560,商品マスタ,3,FALSE)</f>
        <v>ドリンクバー</v>
      </c>
      <c r="G2560" s="5">
        <v>350</v>
      </c>
      <c r="H2560">
        <v>4</v>
      </c>
      <c r="I2560" s="5">
        <f t="shared" si="39"/>
        <v>1400</v>
      </c>
    </row>
    <row r="2561" spans="1:9" x14ac:dyDescent="0.4">
      <c r="A2561">
        <v>111153</v>
      </c>
      <c r="B2561" s="1">
        <v>44140</v>
      </c>
      <c r="C2561" s="2">
        <v>0.47222222222222227</v>
      </c>
      <c r="D2561">
        <v>901</v>
      </c>
      <c r="E2561" t="str">
        <f>VLOOKUP($D2561,商品マスタ,2,FALSE)</f>
        <v>ドリンク</v>
      </c>
      <c r="F2561" t="str">
        <f>VLOOKUP($D2561,商品マスタ,3,FALSE)</f>
        <v>ドリンクバー</v>
      </c>
      <c r="G2561" s="5">
        <v>350</v>
      </c>
      <c r="H2561">
        <v>4</v>
      </c>
      <c r="I2561" s="5">
        <f t="shared" si="39"/>
        <v>1400</v>
      </c>
    </row>
    <row r="2562" spans="1:9" x14ac:dyDescent="0.4">
      <c r="A2562">
        <v>111154</v>
      </c>
      <c r="B2562" s="1">
        <v>44140</v>
      </c>
      <c r="C2562" s="2">
        <v>0.47916666666666669</v>
      </c>
      <c r="D2562">
        <v>108</v>
      </c>
      <c r="E2562" t="str">
        <f>VLOOKUP($D2562,商品マスタ,2,FALSE)</f>
        <v>パスタ</v>
      </c>
      <c r="F2562" t="str">
        <f>VLOOKUP($D2562,商品マスタ,3,FALSE)</f>
        <v>たらこクリーム</v>
      </c>
      <c r="G2562" s="5">
        <v>1000</v>
      </c>
      <c r="H2562">
        <v>2</v>
      </c>
      <c r="I2562" s="5">
        <f t="shared" si="39"/>
        <v>2000</v>
      </c>
    </row>
    <row r="2563" spans="1:9" x14ac:dyDescent="0.4">
      <c r="A2563">
        <v>111154</v>
      </c>
      <c r="B2563" s="1">
        <v>44140</v>
      </c>
      <c r="C2563" s="2">
        <v>0.47916666666666669</v>
      </c>
      <c r="D2563">
        <v>107</v>
      </c>
      <c r="E2563" t="str">
        <f>VLOOKUP($D2563,商品マスタ,2,FALSE)</f>
        <v>パスタ</v>
      </c>
      <c r="F2563" t="str">
        <f>VLOOKUP($D2563,商品マスタ,3,FALSE)</f>
        <v>ズワイガニのクリームソース</v>
      </c>
      <c r="G2563" s="5">
        <v>1500</v>
      </c>
      <c r="H2563">
        <v>1</v>
      </c>
      <c r="I2563" s="5">
        <f t="shared" ref="I2563:I2626" si="40">G2563*H2563</f>
        <v>1500</v>
      </c>
    </row>
    <row r="2564" spans="1:9" x14ac:dyDescent="0.4">
      <c r="A2564">
        <v>111154</v>
      </c>
      <c r="B2564" s="1">
        <v>44140</v>
      </c>
      <c r="C2564" s="2">
        <v>0.47916666666666669</v>
      </c>
      <c r="D2564">
        <v>901</v>
      </c>
      <c r="E2564" t="str">
        <f>VLOOKUP($D2564,商品マスタ,2,FALSE)</f>
        <v>ドリンク</v>
      </c>
      <c r="F2564" t="str">
        <f>VLOOKUP($D2564,商品マスタ,3,FALSE)</f>
        <v>ドリンクバー</v>
      </c>
      <c r="G2564" s="5">
        <v>350</v>
      </c>
      <c r="H2564">
        <v>3</v>
      </c>
      <c r="I2564" s="5">
        <f t="shared" si="40"/>
        <v>1050</v>
      </c>
    </row>
    <row r="2565" spans="1:9" x14ac:dyDescent="0.4">
      <c r="A2565">
        <v>111155</v>
      </c>
      <c r="B2565" s="1">
        <v>44140</v>
      </c>
      <c r="C2565" s="2">
        <v>0.4826388888888889</v>
      </c>
      <c r="D2565">
        <v>901</v>
      </c>
      <c r="E2565" t="str">
        <f>VLOOKUP($D2565,商品マスタ,2,FALSE)</f>
        <v>ドリンク</v>
      </c>
      <c r="F2565" t="str">
        <f>VLOOKUP($D2565,商品マスタ,3,FALSE)</f>
        <v>ドリンクバー</v>
      </c>
      <c r="G2565" s="5">
        <v>350</v>
      </c>
      <c r="H2565">
        <v>2</v>
      </c>
      <c r="I2565" s="5">
        <f t="shared" si="40"/>
        <v>700</v>
      </c>
    </row>
    <row r="2566" spans="1:9" x14ac:dyDescent="0.4">
      <c r="A2566">
        <v>111156</v>
      </c>
      <c r="B2566" s="1">
        <v>44140</v>
      </c>
      <c r="C2566" s="2">
        <v>0.4826388888888889</v>
      </c>
      <c r="D2566">
        <v>901</v>
      </c>
      <c r="E2566" t="str">
        <f>VLOOKUP($D2566,商品マスタ,2,FALSE)</f>
        <v>ドリンク</v>
      </c>
      <c r="F2566" t="str">
        <f>VLOOKUP($D2566,商品マスタ,3,FALSE)</f>
        <v>ドリンクバー</v>
      </c>
      <c r="G2566" s="5">
        <v>350</v>
      </c>
      <c r="H2566">
        <v>2</v>
      </c>
      <c r="I2566" s="5">
        <f t="shared" si="40"/>
        <v>700</v>
      </c>
    </row>
    <row r="2567" spans="1:9" x14ac:dyDescent="0.4">
      <c r="A2567">
        <v>111157</v>
      </c>
      <c r="B2567" s="1">
        <v>44140</v>
      </c>
      <c r="C2567" s="2">
        <v>0.4826388888888889</v>
      </c>
      <c r="D2567">
        <v>901</v>
      </c>
      <c r="E2567" t="str">
        <f>VLOOKUP($D2567,商品マスタ,2,FALSE)</f>
        <v>ドリンク</v>
      </c>
      <c r="F2567" t="str">
        <f>VLOOKUP($D2567,商品マスタ,3,FALSE)</f>
        <v>ドリンクバー</v>
      </c>
      <c r="G2567" s="5">
        <v>350</v>
      </c>
      <c r="H2567">
        <v>3</v>
      </c>
      <c r="I2567" s="5">
        <f t="shared" si="40"/>
        <v>1050</v>
      </c>
    </row>
    <row r="2568" spans="1:9" x14ac:dyDescent="0.4">
      <c r="A2568">
        <v>111158</v>
      </c>
      <c r="B2568" s="1">
        <v>44140</v>
      </c>
      <c r="C2568" s="2">
        <v>0.4861111111111111</v>
      </c>
      <c r="D2568">
        <v>101</v>
      </c>
      <c r="E2568" t="str">
        <f>VLOOKUP($D2568,商品マスタ,2,FALSE)</f>
        <v>パスタ</v>
      </c>
      <c r="F2568" t="str">
        <f>VLOOKUP($D2568,商品マスタ,3,FALSE)</f>
        <v>トマトミートソース</v>
      </c>
      <c r="G2568" s="5">
        <v>1000</v>
      </c>
      <c r="H2568">
        <v>3</v>
      </c>
      <c r="I2568" s="5">
        <f t="shared" si="40"/>
        <v>3000</v>
      </c>
    </row>
    <row r="2569" spans="1:9" x14ac:dyDescent="0.4">
      <c r="A2569">
        <v>111158</v>
      </c>
      <c r="B2569" s="1">
        <v>44140</v>
      </c>
      <c r="C2569" s="2">
        <v>0.4861111111111111</v>
      </c>
      <c r="D2569">
        <v>901</v>
      </c>
      <c r="E2569" t="str">
        <f>VLOOKUP($D2569,商品マスタ,2,FALSE)</f>
        <v>ドリンク</v>
      </c>
      <c r="F2569" t="str">
        <f>VLOOKUP($D2569,商品マスタ,3,FALSE)</f>
        <v>ドリンクバー</v>
      </c>
      <c r="G2569" s="5">
        <v>350</v>
      </c>
      <c r="H2569">
        <v>3</v>
      </c>
      <c r="I2569" s="5">
        <f t="shared" si="40"/>
        <v>1050</v>
      </c>
    </row>
    <row r="2570" spans="1:9" x14ac:dyDescent="0.4">
      <c r="A2570">
        <v>111158</v>
      </c>
      <c r="B2570" s="1">
        <v>44140</v>
      </c>
      <c r="C2570" s="2">
        <v>0.4861111111111111</v>
      </c>
      <c r="D2570">
        <v>602</v>
      </c>
      <c r="E2570" t="str">
        <f>VLOOKUP($D2570,商品マスタ,2,FALSE)</f>
        <v>デザート</v>
      </c>
      <c r="F2570" t="str">
        <f>VLOOKUP($D2570,商品マスタ,3,FALSE)</f>
        <v>マンゴープリン</v>
      </c>
      <c r="G2570" s="5">
        <v>500</v>
      </c>
      <c r="H2570">
        <v>3</v>
      </c>
      <c r="I2570" s="5">
        <f t="shared" si="40"/>
        <v>1500</v>
      </c>
    </row>
    <row r="2571" spans="1:9" x14ac:dyDescent="0.4">
      <c r="A2571">
        <v>111159</v>
      </c>
      <c r="B2571" s="1">
        <v>44140</v>
      </c>
      <c r="C2571" s="2">
        <v>0.48958333333333331</v>
      </c>
      <c r="D2571">
        <v>401</v>
      </c>
      <c r="E2571" t="str">
        <f>VLOOKUP($D2571,商品マスタ,2,FALSE)</f>
        <v>ハンバーグ</v>
      </c>
      <c r="F2571" t="str">
        <f>VLOOKUP($D2571,商品マスタ,3,FALSE)</f>
        <v>煮込みハンバーグ</v>
      </c>
      <c r="G2571" s="5">
        <v>1200</v>
      </c>
      <c r="H2571">
        <v>3</v>
      </c>
      <c r="I2571" s="5">
        <f t="shared" si="40"/>
        <v>3600</v>
      </c>
    </row>
    <row r="2572" spans="1:9" x14ac:dyDescent="0.4">
      <c r="A2572">
        <v>111159</v>
      </c>
      <c r="B2572" s="1">
        <v>44140</v>
      </c>
      <c r="C2572" s="2">
        <v>0.48958333333333331</v>
      </c>
      <c r="D2572">
        <v>901</v>
      </c>
      <c r="E2572" t="str">
        <f>VLOOKUP($D2572,商品マスタ,2,FALSE)</f>
        <v>ドリンク</v>
      </c>
      <c r="F2572" t="str">
        <f>VLOOKUP($D2572,商品マスタ,3,FALSE)</f>
        <v>ドリンクバー</v>
      </c>
      <c r="G2572" s="5">
        <v>350</v>
      </c>
      <c r="H2572">
        <v>3</v>
      </c>
      <c r="I2572" s="5">
        <f t="shared" si="40"/>
        <v>1050</v>
      </c>
    </row>
    <row r="2573" spans="1:9" x14ac:dyDescent="0.4">
      <c r="A2573">
        <v>111159</v>
      </c>
      <c r="B2573" s="1">
        <v>44140</v>
      </c>
      <c r="C2573" s="2">
        <v>0.48958333333333331</v>
      </c>
      <c r="D2573">
        <v>602</v>
      </c>
      <c r="E2573" t="str">
        <f>VLOOKUP($D2573,商品マスタ,2,FALSE)</f>
        <v>デザート</v>
      </c>
      <c r="F2573" t="str">
        <f>VLOOKUP($D2573,商品マスタ,3,FALSE)</f>
        <v>マンゴープリン</v>
      </c>
      <c r="G2573" s="5">
        <v>500</v>
      </c>
      <c r="H2573">
        <v>3</v>
      </c>
      <c r="I2573" s="5">
        <f t="shared" si="40"/>
        <v>1500</v>
      </c>
    </row>
    <row r="2574" spans="1:9" x14ac:dyDescent="0.4">
      <c r="A2574">
        <v>111160</v>
      </c>
      <c r="B2574" s="1">
        <v>44140</v>
      </c>
      <c r="C2574" s="2">
        <v>0.49305555555555558</v>
      </c>
      <c r="D2574">
        <v>403</v>
      </c>
      <c r="E2574" t="str">
        <f>VLOOKUP($D2574,商品マスタ,2,FALSE)</f>
        <v>ハンバーグ</v>
      </c>
      <c r="F2574" t="str">
        <f>VLOOKUP($D2574,商品マスタ,3,FALSE)</f>
        <v>イタリアンハンバーグ</v>
      </c>
      <c r="G2574" s="5">
        <v>1000</v>
      </c>
      <c r="H2574">
        <v>1</v>
      </c>
      <c r="I2574" s="5">
        <f t="shared" si="40"/>
        <v>1000</v>
      </c>
    </row>
    <row r="2575" spans="1:9" x14ac:dyDescent="0.4">
      <c r="A2575">
        <v>111160</v>
      </c>
      <c r="B2575" s="1">
        <v>44140</v>
      </c>
      <c r="C2575" s="2">
        <v>0.49305555555555558</v>
      </c>
      <c r="D2575">
        <v>301</v>
      </c>
      <c r="E2575" t="str">
        <f>VLOOKUP($D2575,商品マスタ,2,FALSE)</f>
        <v>ドリア</v>
      </c>
      <c r="F2575" t="str">
        <f>VLOOKUP($D2575,商品マスタ,3,FALSE)</f>
        <v>シーフードドリア</v>
      </c>
      <c r="G2575" s="5">
        <v>900</v>
      </c>
      <c r="H2575">
        <v>1</v>
      </c>
      <c r="I2575" s="5">
        <f t="shared" si="40"/>
        <v>900</v>
      </c>
    </row>
    <row r="2576" spans="1:9" x14ac:dyDescent="0.4">
      <c r="A2576">
        <v>111160</v>
      </c>
      <c r="B2576" s="1">
        <v>44140</v>
      </c>
      <c r="C2576" s="2">
        <v>0.49305555555555558</v>
      </c>
      <c r="D2576">
        <v>302</v>
      </c>
      <c r="E2576" t="str">
        <f>VLOOKUP($D2576,商品マスタ,2,FALSE)</f>
        <v>ドリア</v>
      </c>
      <c r="F2576" t="str">
        <f>VLOOKUP($D2576,商品マスタ,3,FALSE)</f>
        <v>ミートドリア</v>
      </c>
      <c r="G2576" s="5">
        <v>900</v>
      </c>
      <c r="H2576">
        <v>1</v>
      </c>
      <c r="I2576" s="5">
        <f t="shared" si="40"/>
        <v>900</v>
      </c>
    </row>
    <row r="2577" spans="1:9" x14ac:dyDescent="0.4">
      <c r="A2577">
        <v>111160</v>
      </c>
      <c r="B2577" s="1">
        <v>44140</v>
      </c>
      <c r="C2577" s="2">
        <v>0.49305555555555558</v>
      </c>
      <c r="D2577">
        <v>107</v>
      </c>
      <c r="E2577" t="str">
        <f>VLOOKUP($D2577,商品マスタ,2,FALSE)</f>
        <v>パスタ</v>
      </c>
      <c r="F2577" t="str">
        <f>VLOOKUP($D2577,商品マスタ,3,FALSE)</f>
        <v>ズワイガニのクリームソース</v>
      </c>
      <c r="G2577" s="5">
        <v>1500</v>
      </c>
      <c r="H2577">
        <v>2</v>
      </c>
      <c r="I2577" s="5">
        <f t="shared" si="40"/>
        <v>3000</v>
      </c>
    </row>
    <row r="2578" spans="1:9" x14ac:dyDescent="0.4">
      <c r="A2578">
        <v>111161</v>
      </c>
      <c r="B2578" s="1">
        <v>44140</v>
      </c>
      <c r="C2578" s="2">
        <v>0.49652777777777773</v>
      </c>
      <c r="D2578">
        <v>302</v>
      </c>
      <c r="E2578" t="str">
        <f>VLOOKUP($D2578,商品マスタ,2,FALSE)</f>
        <v>ドリア</v>
      </c>
      <c r="F2578" t="str">
        <f>VLOOKUP($D2578,商品マスタ,3,FALSE)</f>
        <v>ミートドリア</v>
      </c>
      <c r="G2578" s="5">
        <v>900</v>
      </c>
      <c r="H2578">
        <v>3</v>
      </c>
      <c r="I2578" s="5">
        <f t="shared" si="40"/>
        <v>2700</v>
      </c>
    </row>
    <row r="2579" spans="1:9" x14ac:dyDescent="0.4">
      <c r="A2579">
        <v>111161</v>
      </c>
      <c r="B2579" s="1">
        <v>44140</v>
      </c>
      <c r="C2579" s="2">
        <v>0.49652777777777773</v>
      </c>
      <c r="D2579">
        <v>901</v>
      </c>
      <c r="E2579" t="str">
        <f>VLOOKUP($D2579,商品マスタ,2,FALSE)</f>
        <v>ドリンク</v>
      </c>
      <c r="F2579" t="str">
        <f>VLOOKUP($D2579,商品マスタ,3,FALSE)</f>
        <v>ドリンクバー</v>
      </c>
      <c r="G2579" s="5">
        <v>350</v>
      </c>
      <c r="H2579">
        <v>3</v>
      </c>
      <c r="I2579" s="5">
        <f t="shared" si="40"/>
        <v>1050</v>
      </c>
    </row>
    <row r="2580" spans="1:9" x14ac:dyDescent="0.4">
      <c r="A2580">
        <v>111161</v>
      </c>
      <c r="B2580" s="1">
        <v>44140</v>
      </c>
      <c r="C2580" s="2">
        <v>0.49652777777777773</v>
      </c>
      <c r="D2580">
        <v>601</v>
      </c>
      <c r="E2580" t="str">
        <f>VLOOKUP($D2580,商品マスタ,2,FALSE)</f>
        <v>デザート</v>
      </c>
      <c r="F2580" t="str">
        <f>VLOOKUP($D2580,商品マスタ,3,FALSE)</f>
        <v>アップルパイ</v>
      </c>
      <c r="G2580" s="5">
        <v>500</v>
      </c>
      <c r="H2580">
        <v>3</v>
      </c>
      <c r="I2580" s="5">
        <f t="shared" si="40"/>
        <v>1500</v>
      </c>
    </row>
    <row r="2581" spans="1:9" x14ac:dyDescent="0.4">
      <c r="A2581">
        <v>111162</v>
      </c>
      <c r="B2581" s="1">
        <v>44140</v>
      </c>
      <c r="C2581" s="2">
        <v>0.49652777777777773</v>
      </c>
      <c r="D2581">
        <v>109</v>
      </c>
      <c r="E2581" t="str">
        <f>VLOOKUP($D2581,商品マスタ,2,FALSE)</f>
        <v>パスタ</v>
      </c>
      <c r="F2581" t="str">
        <f>VLOOKUP($D2581,商品マスタ,3,FALSE)</f>
        <v>ペペロンチーノ</v>
      </c>
      <c r="G2581" s="5">
        <v>900</v>
      </c>
      <c r="H2581">
        <v>1</v>
      </c>
      <c r="I2581" s="5">
        <f t="shared" si="40"/>
        <v>900</v>
      </c>
    </row>
    <row r="2582" spans="1:9" x14ac:dyDescent="0.4">
      <c r="A2582">
        <v>111162</v>
      </c>
      <c r="B2582" s="1">
        <v>44140</v>
      </c>
      <c r="C2582" s="2">
        <v>0.49652777777777773</v>
      </c>
      <c r="D2582">
        <v>108</v>
      </c>
      <c r="E2582" t="str">
        <f>VLOOKUP($D2582,商品マスタ,2,FALSE)</f>
        <v>パスタ</v>
      </c>
      <c r="F2582" t="str">
        <f>VLOOKUP($D2582,商品マスタ,3,FALSE)</f>
        <v>たらこクリーム</v>
      </c>
      <c r="G2582" s="5">
        <v>1000</v>
      </c>
      <c r="H2582">
        <v>2</v>
      </c>
      <c r="I2582" s="5">
        <f t="shared" si="40"/>
        <v>2000</v>
      </c>
    </row>
    <row r="2583" spans="1:9" x14ac:dyDescent="0.4">
      <c r="A2583">
        <v>111162</v>
      </c>
      <c r="B2583" s="1">
        <v>44140</v>
      </c>
      <c r="C2583" s="2">
        <v>0.49652777777777773</v>
      </c>
      <c r="D2583">
        <v>110</v>
      </c>
      <c r="E2583" t="str">
        <f>VLOOKUP($D2583,商品マスタ,2,FALSE)</f>
        <v>パスタ</v>
      </c>
      <c r="F2583" t="str">
        <f>VLOOKUP($D2583,商品マスタ,3,FALSE)</f>
        <v>キャベツのペペロンチーノ</v>
      </c>
      <c r="G2583" s="5">
        <v>900</v>
      </c>
      <c r="H2583">
        <v>1</v>
      </c>
      <c r="I2583" s="5">
        <f t="shared" si="40"/>
        <v>900</v>
      </c>
    </row>
    <row r="2584" spans="1:9" x14ac:dyDescent="0.4">
      <c r="A2584">
        <v>111162</v>
      </c>
      <c r="B2584" s="1">
        <v>44140</v>
      </c>
      <c r="C2584" s="2">
        <v>0.49652777777777773</v>
      </c>
      <c r="D2584">
        <v>112</v>
      </c>
      <c r="E2584" t="str">
        <f>VLOOKUP($D2584,商品マスタ,2,FALSE)</f>
        <v>パスタ</v>
      </c>
      <c r="F2584" t="str">
        <f>VLOOKUP($D2584,商品マスタ,3,FALSE)</f>
        <v>イカ墨入りパスタ</v>
      </c>
      <c r="G2584" s="5">
        <v>1200</v>
      </c>
      <c r="H2584">
        <v>1</v>
      </c>
      <c r="I2584" s="5">
        <f t="shared" si="40"/>
        <v>1200</v>
      </c>
    </row>
    <row r="2585" spans="1:9" x14ac:dyDescent="0.4">
      <c r="A2585">
        <v>111162</v>
      </c>
      <c r="B2585" s="1">
        <v>44140</v>
      </c>
      <c r="C2585" s="2">
        <v>0.49652777777777773</v>
      </c>
      <c r="D2585">
        <v>901</v>
      </c>
      <c r="E2585" t="str">
        <f>VLOOKUP($D2585,商品マスタ,2,FALSE)</f>
        <v>ドリンク</v>
      </c>
      <c r="F2585" t="str">
        <f>VLOOKUP($D2585,商品マスタ,3,FALSE)</f>
        <v>ドリンクバー</v>
      </c>
      <c r="G2585" s="5">
        <v>350</v>
      </c>
      <c r="H2585">
        <v>4</v>
      </c>
      <c r="I2585" s="5">
        <f t="shared" si="40"/>
        <v>1400</v>
      </c>
    </row>
    <row r="2586" spans="1:9" x14ac:dyDescent="0.4">
      <c r="A2586">
        <v>111163</v>
      </c>
      <c r="B2586" s="1">
        <v>44140</v>
      </c>
      <c r="C2586" s="2">
        <v>0.5</v>
      </c>
      <c r="D2586">
        <v>501</v>
      </c>
      <c r="E2586" t="str">
        <f>VLOOKUP($D2586,商品マスタ,2,FALSE)</f>
        <v>サラダ</v>
      </c>
      <c r="F2586" t="str">
        <f>VLOOKUP($D2586,商品マスタ,3,FALSE)</f>
        <v>コーンサラダ</v>
      </c>
      <c r="G2586" s="5">
        <v>350</v>
      </c>
      <c r="H2586">
        <v>2</v>
      </c>
      <c r="I2586" s="5">
        <f t="shared" si="40"/>
        <v>700</v>
      </c>
    </row>
    <row r="2587" spans="1:9" x14ac:dyDescent="0.4">
      <c r="A2587">
        <v>111163</v>
      </c>
      <c r="B2587" s="1">
        <v>44140</v>
      </c>
      <c r="C2587" s="2">
        <v>0.5</v>
      </c>
      <c r="D2587">
        <v>401</v>
      </c>
      <c r="E2587" t="str">
        <f>VLOOKUP($D2587,商品マスタ,2,FALSE)</f>
        <v>ハンバーグ</v>
      </c>
      <c r="F2587" t="str">
        <f>VLOOKUP($D2587,商品マスタ,3,FALSE)</f>
        <v>煮込みハンバーグ</v>
      </c>
      <c r="G2587" s="5">
        <v>1200</v>
      </c>
      <c r="H2587">
        <v>2</v>
      </c>
      <c r="I2587" s="5">
        <f t="shared" si="40"/>
        <v>2400</v>
      </c>
    </row>
    <row r="2588" spans="1:9" x14ac:dyDescent="0.4">
      <c r="A2588">
        <v>111163</v>
      </c>
      <c r="B2588" s="1">
        <v>44140</v>
      </c>
      <c r="C2588" s="2">
        <v>0.5</v>
      </c>
      <c r="D2588">
        <v>901</v>
      </c>
      <c r="E2588" t="str">
        <f>VLOOKUP($D2588,商品マスタ,2,FALSE)</f>
        <v>ドリンク</v>
      </c>
      <c r="F2588" t="str">
        <f>VLOOKUP($D2588,商品マスタ,3,FALSE)</f>
        <v>ドリンクバー</v>
      </c>
      <c r="G2588" s="5">
        <v>350</v>
      </c>
      <c r="H2588">
        <v>2</v>
      </c>
      <c r="I2588" s="5">
        <f t="shared" si="40"/>
        <v>700</v>
      </c>
    </row>
    <row r="2589" spans="1:9" x14ac:dyDescent="0.4">
      <c r="A2589">
        <v>111164</v>
      </c>
      <c r="B2589" s="1">
        <v>44140</v>
      </c>
      <c r="C2589" s="2">
        <v>0.5</v>
      </c>
      <c r="D2589">
        <v>901</v>
      </c>
      <c r="E2589" t="str">
        <f>VLOOKUP($D2589,商品マスタ,2,FALSE)</f>
        <v>ドリンク</v>
      </c>
      <c r="F2589" t="str">
        <f>VLOOKUP($D2589,商品マスタ,3,FALSE)</f>
        <v>ドリンクバー</v>
      </c>
      <c r="G2589" s="5">
        <v>350</v>
      </c>
      <c r="H2589">
        <v>2</v>
      </c>
      <c r="I2589" s="5">
        <f t="shared" si="40"/>
        <v>700</v>
      </c>
    </row>
    <row r="2590" spans="1:9" x14ac:dyDescent="0.4">
      <c r="A2590">
        <v>111164</v>
      </c>
      <c r="B2590" s="1">
        <v>44140</v>
      </c>
      <c r="C2590" s="2">
        <v>0.5</v>
      </c>
      <c r="D2590">
        <v>902</v>
      </c>
      <c r="E2590" t="str">
        <f>VLOOKUP($D2590,商品マスタ,2,FALSE)</f>
        <v>ドリンク</v>
      </c>
      <c r="F2590" t="str">
        <f>VLOOKUP($D2590,商品マスタ,3,FALSE)</f>
        <v>ドリンクバー（キッズ）</v>
      </c>
      <c r="G2590" s="5">
        <v>200</v>
      </c>
      <c r="H2590">
        <v>4</v>
      </c>
      <c r="I2590" s="5">
        <f t="shared" si="40"/>
        <v>800</v>
      </c>
    </row>
    <row r="2591" spans="1:9" x14ac:dyDescent="0.4">
      <c r="A2591">
        <v>111165</v>
      </c>
      <c r="B2591" s="1">
        <v>44140</v>
      </c>
      <c r="C2591" s="2">
        <v>0.5</v>
      </c>
      <c r="D2591">
        <v>205</v>
      </c>
      <c r="E2591" t="str">
        <f>VLOOKUP($D2591,商品マスタ,2,FALSE)</f>
        <v>ピザ</v>
      </c>
      <c r="F2591" t="str">
        <f>VLOOKUP($D2591,商品マスタ,3,FALSE)</f>
        <v>照り焼きチキン</v>
      </c>
      <c r="G2591" s="5">
        <v>900</v>
      </c>
      <c r="H2591">
        <v>1</v>
      </c>
      <c r="I2591" s="5">
        <f t="shared" si="40"/>
        <v>900</v>
      </c>
    </row>
    <row r="2592" spans="1:9" x14ac:dyDescent="0.4">
      <c r="A2592">
        <v>111165</v>
      </c>
      <c r="B2592" s="1">
        <v>44140</v>
      </c>
      <c r="C2592" s="2">
        <v>0.5</v>
      </c>
      <c r="D2592">
        <v>901</v>
      </c>
      <c r="E2592" t="str">
        <f>VLOOKUP($D2592,商品マスタ,2,FALSE)</f>
        <v>ドリンク</v>
      </c>
      <c r="F2592" t="str">
        <f>VLOOKUP($D2592,商品マスタ,3,FALSE)</f>
        <v>ドリンクバー</v>
      </c>
      <c r="G2592" s="5">
        <v>350</v>
      </c>
      <c r="H2592">
        <v>4</v>
      </c>
      <c r="I2592" s="5">
        <f t="shared" si="40"/>
        <v>1400</v>
      </c>
    </row>
    <row r="2593" spans="1:9" x14ac:dyDescent="0.4">
      <c r="A2593">
        <v>111166</v>
      </c>
      <c r="B2593" s="1">
        <v>44140</v>
      </c>
      <c r="C2593" s="2">
        <v>0.5</v>
      </c>
      <c r="D2593">
        <v>901</v>
      </c>
      <c r="E2593" t="str">
        <f>VLOOKUP($D2593,商品マスタ,2,FALSE)</f>
        <v>ドリンク</v>
      </c>
      <c r="F2593" t="str">
        <f>VLOOKUP($D2593,商品マスタ,3,FALSE)</f>
        <v>ドリンクバー</v>
      </c>
      <c r="G2593" s="5">
        <v>350</v>
      </c>
      <c r="H2593">
        <v>4</v>
      </c>
      <c r="I2593" s="5">
        <f t="shared" si="40"/>
        <v>1400</v>
      </c>
    </row>
    <row r="2594" spans="1:9" x14ac:dyDescent="0.4">
      <c r="A2594">
        <v>111167</v>
      </c>
      <c r="B2594" s="1">
        <v>44140</v>
      </c>
      <c r="C2594" s="2">
        <v>0.50347222222222221</v>
      </c>
      <c r="D2594">
        <v>108</v>
      </c>
      <c r="E2594" t="str">
        <f>VLOOKUP($D2594,商品マスタ,2,FALSE)</f>
        <v>パスタ</v>
      </c>
      <c r="F2594" t="str">
        <f>VLOOKUP($D2594,商品マスタ,3,FALSE)</f>
        <v>たらこクリーム</v>
      </c>
      <c r="G2594" s="5">
        <v>1000</v>
      </c>
      <c r="H2594">
        <v>2</v>
      </c>
      <c r="I2594" s="5">
        <f t="shared" si="40"/>
        <v>2000</v>
      </c>
    </row>
    <row r="2595" spans="1:9" x14ac:dyDescent="0.4">
      <c r="A2595">
        <v>111167</v>
      </c>
      <c r="B2595" s="1">
        <v>44140</v>
      </c>
      <c r="C2595" s="2">
        <v>0.50347222222222221</v>
      </c>
      <c r="D2595">
        <v>107</v>
      </c>
      <c r="E2595" t="str">
        <f>VLOOKUP($D2595,商品マスタ,2,FALSE)</f>
        <v>パスタ</v>
      </c>
      <c r="F2595" t="str">
        <f>VLOOKUP($D2595,商品マスタ,3,FALSE)</f>
        <v>ズワイガニのクリームソース</v>
      </c>
      <c r="G2595" s="5">
        <v>1500</v>
      </c>
      <c r="H2595">
        <v>1</v>
      </c>
      <c r="I2595" s="5">
        <f t="shared" si="40"/>
        <v>1500</v>
      </c>
    </row>
    <row r="2596" spans="1:9" x14ac:dyDescent="0.4">
      <c r="A2596">
        <v>111167</v>
      </c>
      <c r="B2596" s="1">
        <v>44140</v>
      </c>
      <c r="C2596" s="2">
        <v>0.50347222222222221</v>
      </c>
      <c r="D2596">
        <v>901</v>
      </c>
      <c r="E2596" t="str">
        <f>VLOOKUP($D2596,商品マスタ,2,FALSE)</f>
        <v>ドリンク</v>
      </c>
      <c r="F2596" t="str">
        <f>VLOOKUP($D2596,商品マスタ,3,FALSE)</f>
        <v>ドリンクバー</v>
      </c>
      <c r="G2596" s="5">
        <v>350</v>
      </c>
      <c r="H2596">
        <v>3</v>
      </c>
      <c r="I2596" s="5">
        <f t="shared" si="40"/>
        <v>1050</v>
      </c>
    </row>
    <row r="2597" spans="1:9" x14ac:dyDescent="0.4">
      <c r="A2597">
        <v>111168</v>
      </c>
      <c r="B2597" s="1">
        <v>44140</v>
      </c>
      <c r="C2597" s="2">
        <v>0.50347222222222221</v>
      </c>
      <c r="D2597">
        <v>103</v>
      </c>
      <c r="E2597" t="str">
        <f>VLOOKUP($D2597,商品マスタ,2,FALSE)</f>
        <v>パスタ</v>
      </c>
      <c r="F2597" t="str">
        <f>VLOOKUP($D2597,商品マスタ,3,FALSE)</f>
        <v>ペスカトーレ</v>
      </c>
      <c r="G2597" s="5">
        <v>1500</v>
      </c>
      <c r="H2597">
        <v>2</v>
      </c>
      <c r="I2597" s="5">
        <f t="shared" si="40"/>
        <v>3000</v>
      </c>
    </row>
    <row r="2598" spans="1:9" x14ac:dyDescent="0.4">
      <c r="A2598">
        <v>111169</v>
      </c>
      <c r="B2598" s="1">
        <v>44140</v>
      </c>
      <c r="C2598" s="2">
        <v>0.50347222222222221</v>
      </c>
      <c r="D2598">
        <v>104</v>
      </c>
      <c r="E2598" t="str">
        <f>VLOOKUP($D2598,商品マスタ,2,FALSE)</f>
        <v>パスタ</v>
      </c>
      <c r="F2598" t="str">
        <f>VLOOKUP($D2598,商品マスタ,3,FALSE)</f>
        <v>アラビアータ</v>
      </c>
      <c r="G2598" s="5">
        <v>900</v>
      </c>
      <c r="H2598">
        <v>2</v>
      </c>
      <c r="I2598" s="5">
        <f t="shared" si="40"/>
        <v>1800</v>
      </c>
    </row>
    <row r="2599" spans="1:9" x14ac:dyDescent="0.4">
      <c r="A2599">
        <v>111170</v>
      </c>
      <c r="B2599" s="1">
        <v>44140</v>
      </c>
      <c r="C2599" s="2">
        <v>0.50347222222222221</v>
      </c>
      <c r="D2599">
        <v>203</v>
      </c>
      <c r="E2599" t="str">
        <f>VLOOKUP($D2599,商品マスタ,2,FALSE)</f>
        <v>ピザ</v>
      </c>
      <c r="F2599" t="str">
        <f>VLOOKUP($D2599,商品マスタ,3,FALSE)</f>
        <v>シーフード</v>
      </c>
      <c r="G2599" s="5">
        <v>900</v>
      </c>
      <c r="H2599">
        <v>3</v>
      </c>
      <c r="I2599" s="5">
        <f t="shared" si="40"/>
        <v>2700</v>
      </c>
    </row>
    <row r="2600" spans="1:9" x14ac:dyDescent="0.4">
      <c r="A2600">
        <v>111171</v>
      </c>
      <c r="B2600" s="1">
        <v>44140</v>
      </c>
      <c r="C2600" s="2">
        <v>0.50347222222222221</v>
      </c>
      <c r="D2600">
        <v>101</v>
      </c>
      <c r="E2600" t="str">
        <f>VLOOKUP($D2600,商品マスタ,2,FALSE)</f>
        <v>パスタ</v>
      </c>
      <c r="F2600" t="str">
        <f>VLOOKUP($D2600,商品マスタ,3,FALSE)</f>
        <v>トマトミートソース</v>
      </c>
      <c r="G2600" s="5">
        <v>1000</v>
      </c>
      <c r="H2600">
        <v>3</v>
      </c>
      <c r="I2600" s="5">
        <f t="shared" si="40"/>
        <v>3000</v>
      </c>
    </row>
    <row r="2601" spans="1:9" x14ac:dyDescent="0.4">
      <c r="A2601">
        <v>111171</v>
      </c>
      <c r="B2601" s="1">
        <v>44140</v>
      </c>
      <c r="C2601" s="2">
        <v>0.50347222222222221</v>
      </c>
      <c r="D2601">
        <v>901</v>
      </c>
      <c r="E2601" t="str">
        <f>VLOOKUP($D2601,商品マスタ,2,FALSE)</f>
        <v>ドリンク</v>
      </c>
      <c r="F2601" t="str">
        <f>VLOOKUP($D2601,商品マスタ,3,FALSE)</f>
        <v>ドリンクバー</v>
      </c>
      <c r="G2601" s="5">
        <v>350</v>
      </c>
      <c r="H2601">
        <v>3</v>
      </c>
      <c r="I2601" s="5">
        <f t="shared" si="40"/>
        <v>1050</v>
      </c>
    </row>
    <row r="2602" spans="1:9" x14ac:dyDescent="0.4">
      <c r="A2602">
        <v>111171</v>
      </c>
      <c r="B2602" s="1">
        <v>44140</v>
      </c>
      <c r="C2602" s="2">
        <v>0.50347222222222221</v>
      </c>
      <c r="D2602">
        <v>602</v>
      </c>
      <c r="E2602" t="str">
        <f>VLOOKUP($D2602,商品マスタ,2,FALSE)</f>
        <v>デザート</v>
      </c>
      <c r="F2602" t="str">
        <f>VLOOKUP($D2602,商品マスタ,3,FALSE)</f>
        <v>マンゴープリン</v>
      </c>
      <c r="G2602" s="5">
        <v>500</v>
      </c>
      <c r="H2602">
        <v>3</v>
      </c>
      <c r="I2602" s="5">
        <f t="shared" si="40"/>
        <v>1500</v>
      </c>
    </row>
    <row r="2603" spans="1:9" x14ac:dyDescent="0.4">
      <c r="A2603">
        <v>111172</v>
      </c>
      <c r="B2603" s="1">
        <v>44140</v>
      </c>
      <c r="C2603" s="2">
        <v>0.50694444444444442</v>
      </c>
      <c r="D2603">
        <v>401</v>
      </c>
      <c r="E2603" t="str">
        <f>VLOOKUP($D2603,商品マスタ,2,FALSE)</f>
        <v>ハンバーグ</v>
      </c>
      <c r="F2603" t="str">
        <f>VLOOKUP($D2603,商品マスタ,3,FALSE)</f>
        <v>煮込みハンバーグ</v>
      </c>
      <c r="G2603" s="5">
        <v>1200</v>
      </c>
      <c r="H2603">
        <v>3</v>
      </c>
      <c r="I2603" s="5">
        <f t="shared" si="40"/>
        <v>3600</v>
      </c>
    </row>
    <row r="2604" spans="1:9" x14ac:dyDescent="0.4">
      <c r="A2604">
        <v>111172</v>
      </c>
      <c r="B2604" s="1">
        <v>44140</v>
      </c>
      <c r="C2604" s="2">
        <v>0.50694444444444442</v>
      </c>
      <c r="D2604">
        <v>901</v>
      </c>
      <c r="E2604" t="str">
        <f>VLOOKUP($D2604,商品マスタ,2,FALSE)</f>
        <v>ドリンク</v>
      </c>
      <c r="F2604" t="str">
        <f>VLOOKUP($D2604,商品マスタ,3,FALSE)</f>
        <v>ドリンクバー</v>
      </c>
      <c r="G2604" s="5">
        <v>350</v>
      </c>
      <c r="H2604">
        <v>3</v>
      </c>
      <c r="I2604" s="5">
        <f t="shared" si="40"/>
        <v>1050</v>
      </c>
    </row>
    <row r="2605" spans="1:9" x14ac:dyDescent="0.4">
      <c r="A2605">
        <v>111172</v>
      </c>
      <c r="B2605" s="1">
        <v>44140</v>
      </c>
      <c r="C2605" s="2">
        <v>0.50694444444444442</v>
      </c>
      <c r="D2605">
        <v>602</v>
      </c>
      <c r="E2605" t="str">
        <f>VLOOKUP($D2605,商品マスタ,2,FALSE)</f>
        <v>デザート</v>
      </c>
      <c r="F2605" t="str">
        <f>VLOOKUP($D2605,商品マスタ,3,FALSE)</f>
        <v>マンゴープリン</v>
      </c>
      <c r="G2605" s="5">
        <v>500</v>
      </c>
      <c r="H2605">
        <v>3</v>
      </c>
      <c r="I2605" s="5">
        <f t="shared" si="40"/>
        <v>1500</v>
      </c>
    </row>
    <row r="2606" spans="1:9" x14ac:dyDescent="0.4">
      <c r="A2606">
        <v>111173</v>
      </c>
      <c r="B2606" s="1">
        <v>44140</v>
      </c>
      <c r="C2606" s="2">
        <v>0.50694444444444442</v>
      </c>
      <c r="D2606">
        <v>403</v>
      </c>
      <c r="E2606" t="str">
        <f>VLOOKUP($D2606,商品マスタ,2,FALSE)</f>
        <v>ハンバーグ</v>
      </c>
      <c r="F2606" t="str">
        <f>VLOOKUP($D2606,商品マスタ,3,FALSE)</f>
        <v>イタリアンハンバーグ</v>
      </c>
      <c r="G2606" s="5">
        <v>1000</v>
      </c>
      <c r="H2606">
        <v>1</v>
      </c>
      <c r="I2606" s="5">
        <f t="shared" si="40"/>
        <v>1000</v>
      </c>
    </row>
    <row r="2607" spans="1:9" x14ac:dyDescent="0.4">
      <c r="A2607">
        <v>111173</v>
      </c>
      <c r="B2607" s="1">
        <v>44140</v>
      </c>
      <c r="C2607" s="2">
        <v>0.50694444444444442</v>
      </c>
      <c r="D2607">
        <v>303</v>
      </c>
      <c r="E2607" t="str">
        <f>VLOOKUP($D2607,商品マスタ,2,FALSE)</f>
        <v>ドリア</v>
      </c>
      <c r="F2607" t="str">
        <f>VLOOKUP($D2607,商品マスタ,3,FALSE)</f>
        <v>イカとエビのドリア</v>
      </c>
      <c r="G2607" s="5">
        <v>900</v>
      </c>
      <c r="H2607">
        <v>1</v>
      </c>
      <c r="I2607" s="5">
        <f t="shared" si="40"/>
        <v>900</v>
      </c>
    </row>
    <row r="2608" spans="1:9" x14ac:dyDescent="0.4">
      <c r="A2608">
        <v>111173</v>
      </c>
      <c r="B2608" s="1">
        <v>44140</v>
      </c>
      <c r="C2608" s="2">
        <v>0.50694444444444442</v>
      </c>
      <c r="D2608">
        <v>304</v>
      </c>
      <c r="E2608" t="str">
        <f>VLOOKUP($D2608,商品マスタ,2,FALSE)</f>
        <v>ドリア</v>
      </c>
      <c r="F2608" t="str">
        <f>VLOOKUP($D2608,商品マスタ,3,FALSE)</f>
        <v>たっぷり野菜ドリア</v>
      </c>
      <c r="G2608" s="5">
        <v>1000</v>
      </c>
      <c r="H2608">
        <v>1</v>
      </c>
      <c r="I2608" s="5">
        <f t="shared" si="40"/>
        <v>1000</v>
      </c>
    </row>
    <row r="2609" spans="1:9" x14ac:dyDescent="0.4">
      <c r="A2609">
        <v>111173</v>
      </c>
      <c r="B2609" s="1">
        <v>44140</v>
      </c>
      <c r="C2609" s="2">
        <v>0.50694444444444442</v>
      </c>
      <c r="D2609">
        <v>107</v>
      </c>
      <c r="E2609" t="str">
        <f>VLOOKUP($D2609,商品マスタ,2,FALSE)</f>
        <v>パスタ</v>
      </c>
      <c r="F2609" t="str">
        <f>VLOOKUP($D2609,商品マスタ,3,FALSE)</f>
        <v>ズワイガニのクリームソース</v>
      </c>
      <c r="G2609" s="5">
        <v>1500</v>
      </c>
      <c r="H2609">
        <v>2</v>
      </c>
      <c r="I2609" s="5">
        <f t="shared" si="40"/>
        <v>3000</v>
      </c>
    </row>
    <row r="2610" spans="1:9" x14ac:dyDescent="0.4">
      <c r="A2610">
        <v>111174</v>
      </c>
      <c r="B2610" s="1">
        <v>44140</v>
      </c>
      <c r="C2610" s="2">
        <v>0.51388888888888895</v>
      </c>
      <c r="D2610">
        <v>302</v>
      </c>
      <c r="E2610" t="str">
        <f>VLOOKUP($D2610,商品マスタ,2,FALSE)</f>
        <v>ドリア</v>
      </c>
      <c r="F2610" t="str">
        <f>VLOOKUP($D2610,商品マスタ,3,FALSE)</f>
        <v>ミートドリア</v>
      </c>
      <c r="G2610" s="5">
        <v>900</v>
      </c>
      <c r="H2610">
        <v>3</v>
      </c>
      <c r="I2610" s="5">
        <f t="shared" si="40"/>
        <v>2700</v>
      </c>
    </row>
    <row r="2611" spans="1:9" x14ac:dyDescent="0.4">
      <c r="A2611">
        <v>111174</v>
      </c>
      <c r="B2611" s="1">
        <v>44140</v>
      </c>
      <c r="C2611" s="2">
        <v>0.51388888888888895</v>
      </c>
      <c r="D2611">
        <v>901</v>
      </c>
      <c r="E2611" t="str">
        <f>VLOOKUP($D2611,商品マスタ,2,FALSE)</f>
        <v>ドリンク</v>
      </c>
      <c r="F2611" t="str">
        <f>VLOOKUP($D2611,商品マスタ,3,FALSE)</f>
        <v>ドリンクバー</v>
      </c>
      <c r="G2611" s="5">
        <v>350</v>
      </c>
      <c r="H2611">
        <v>3</v>
      </c>
      <c r="I2611" s="5">
        <f t="shared" si="40"/>
        <v>1050</v>
      </c>
    </row>
    <row r="2612" spans="1:9" x14ac:dyDescent="0.4">
      <c r="A2612">
        <v>111174</v>
      </c>
      <c r="B2612" s="1">
        <v>44140</v>
      </c>
      <c r="C2612" s="2">
        <v>0.51388888888888895</v>
      </c>
      <c r="D2612">
        <v>601</v>
      </c>
      <c r="E2612" t="str">
        <f>VLOOKUP($D2612,商品マスタ,2,FALSE)</f>
        <v>デザート</v>
      </c>
      <c r="F2612" t="str">
        <f>VLOOKUP($D2612,商品マスタ,3,FALSE)</f>
        <v>アップルパイ</v>
      </c>
      <c r="G2612" s="5">
        <v>500</v>
      </c>
      <c r="H2612">
        <v>3</v>
      </c>
      <c r="I2612" s="5">
        <f t="shared" si="40"/>
        <v>1500</v>
      </c>
    </row>
    <row r="2613" spans="1:9" x14ac:dyDescent="0.4">
      <c r="A2613">
        <v>111175</v>
      </c>
      <c r="B2613" s="1">
        <v>44140</v>
      </c>
      <c r="C2613" s="2">
        <v>0.51388888888888895</v>
      </c>
      <c r="D2613">
        <v>109</v>
      </c>
      <c r="E2613" t="str">
        <f>VLOOKUP($D2613,商品マスタ,2,FALSE)</f>
        <v>パスタ</v>
      </c>
      <c r="F2613" t="str">
        <f>VLOOKUP($D2613,商品マスタ,3,FALSE)</f>
        <v>ペペロンチーノ</v>
      </c>
      <c r="G2613" s="5">
        <v>900</v>
      </c>
      <c r="H2613">
        <v>1</v>
      </c>
      <c r="I2613" s="5">
        <f t="shared" si="40"/>
        <v>900</v>
      </c>
    </row>
    <row r="2614" spans="1:9" x14ac:dyDescent="0.4">
      <c r="A2614">
        <v>111175</v>
      </c>
      <c r="B2614" s="1">
        <v>44140</v>
      </c>
      <c r="C2614" s="2">
        <v>0.51388888888888895</v>
      </c>
      <c r="D2614">
        <v>108</v>
      </c>
      <c r="E2614" t="str">
        <f>VLOOKUP($D2614,商品マスタ,2,FALSE)</f>
        <v>パスタ</v>
      </c>
      <c r="F2614" t="str">
        <f>VLOOKUP($D2614,商品マスタ,3,FALSE)</f>
        <v>たらこクリーム</v>
      </c>
      <c r="G2614" s="5">
        <v>1000</v>
      </c>
      <c r="H2614">
        <v>2</v>
      </c>
      <c r="I2614" s="5">
        <f t="shared" si="40"/>
        <v>2000</v>
      </c>
    </row>
    <row r="2615" spans="1:9" x14ac:dyDescent="0.4">
      <c r="A2615">
        <v>111175</v>
      </c>
      <c r="B2615" s="1">
        <v>44140</v>
      </c>
      <c r="C2615" s="2">
        <v>0.51388888888888895</v>
      </c>
      <c r="D2615">
        <v>110</v>
      </c>
      <c r="E2615" t="str">
        <f>VLOOKUP($D2615,商品マスタ,2,FALSE)</f>
        <v>パスタ</v>
      </c>
      <c r="F2615" t="str">
        <f>VLOOKUP($D2615,商品マスタ,3,FALSE)</f>
        <v>キャベツのペペロンチーノ</v>
      </c>
      <c r="G2615" s="5">
        <v>900</v>
      </c>
      <c r="H2615">
        <v>1</v>
      </c>
      <c r="I2615" s="5">
        <f t="shared" si="40"/>
        <v>900</v>
      </c>
    </row>
    <row r="2616" spans="1:9" x14ac:dyDescent="0.4">
      <c r="A2616">
        <v>111175</v>
      </c>
      <c r="B2616" s="1">
        <v>44140</v>
      </c>
      <c r="C2616" s="2">
        <v>0.51388888888888895</v>
      </c>
      <c r="D2616">
        <v>112</v>
      </c>
      <c r="E2616" t="str">
        <f>VLOOKUP($D2616,商品マスタ,2,FALSE)</f>
        <v>パスタ</v>
      </c>
      <c r="F2616" t="str">
        <f>VLOOKUP($D2616,商品マスタ,3,FALSE)</f>
        <v>イカ墨入りパスタ</v>
      </c>
      <c r="G2616" s="5">
        <v>1200</v>
      </c>
      <c r="H2616">
        <v>1</v>
      </c>
      <c r="I2616" s="5">
        <f t="shared" si="40"/>
        <v>1200</v>
      </c>
    </row>
    <row r="2617" spans="1:9" x14ac:dyDescent="0.4">
      <c r="A2617">
        <v>111176</v>
      </c>
      <c r="B2617" s="1">
        <v>44140</v>
      </c>
      <c r="C2617" s="2">
        <v>0.51388888888888895</v>
      </c>
      <c r="D2617">
        <v>401</v>
      </c>
      <c r="E2617" t="str">
        <f>VLOOKUP($D2617,商品マスタ,2,FALSE)</f>
        <v>ハンバーグ</v>
      </c>
      <c r="F2617" t="str">
        <f>VLOOKUP($D2617,商品マスタ,3,FALSE)</f>
        <v>煮込みハンバーグ</v>
      </c>
      <c r="G2617" s="5">
        <v>1200</v>
      </c>
      <c r="H2617">
        <v>4</v>
      </c>
      <c r="I2617" s="5">
        <f t="shared" si="40"/>
        <v>4800</v>
      </c>
    </row>
    <row r="2618" spans="1:9" x14ac:dyDescent="0.4">
      <c r="A2618">
        <v>111177</v>
      </c>
      <c r="B2618" s="1">
        <v>44140</v>
      </c>
      <c r="C2618" s="2">
        <v>0.52083333333333337</v>
      </c>
      <c r="D2618">
        <v>108</v>
      </c>
      <c r="E2618" t="str">
        <f>VLOOKUP($D2618,商品マスタ,2,FALSE)</f>
        <v>パスタ</v>
      </c>
      <c r="F2618" t="str">
        <f>VLOOKUP($D2618,商品マスタ,3,FALSE)</f>
        <v>たらこクリーム</v>
      </c>
      <c r="G2618" s="5">
        <v>1000</v>
      </c>
      <c r="H2618">
        <v>2</v>
      </c>
      <c r="I2618" s="5">
        <f t="shared" si="40"/>
        <v>2000</v>
      </c>
    </row>
    <row r="2619" spans="1:9" x14ac:dyDescent="0.4">
      <c r="A2619">
        <v>111177</v>
      </c>
      <c r="B2619" s="1">
        <v>44140</v>
      </c>
      <c r="C2619" s="2">
        <v>0.52083333333333337</v>
      </c>
      <c r="D2619">
        <v>107</v>
      </c>
      <c r="E2619" t="str">
        <f>VLOOKUP($D2619,商品マスタ,2,FALSE)</f>
        <v>パスタ</v>
      </c>
      <c r="F2619" t="str">
        <f>VLOOKUP($D2619,商品マスタ,3,FALSE)</f>
        <v>ズワイガニのクリームソース</v>
      </c>
      <c r="G2619" s="5">
        <v>1500</v>
      </c>
      <c r="H2619">
        <v>2</v>
      </c>
      <c r="I2619" s="5">
        <f t="shared" si="40"/>
        <v>3000</v>
      </c>
    </row>
    <row r="2620" spans="1:9" x14ac:dyDescent="0.4">
      <c r="A2620">
        <v>111177</v>
      </c>
      <c r="B2620" s="1">
        <v>44140</v>
      </c>
      <c r="C2620" s="2">
        <v>0.52083333333333337</v>
      </c>
      <c r="D2620">
        <v>501</v>
      </c>
      <c r="E2620" t="str">
        <f>VLOOKUP($D2620,商品マスタ,2,FALSE)</f>
        <v>サラダ</v>
      </c>
      <c r="F2620" t="str">
        <f>VLOOKUP($D2620,商品マスタ,3,FALSE)</f>
        <v>コーンサラダ</v>
      </c>
      <c r="G2620" s="5">
        <v>350</v>
      </c>
      <c r="H2620">
        <v>4</v>
      </c>
      <c r="I2620" s="5">
        <f t="shared" si="40"/>
        <v>1400</v>
      </c>
    </row>
    <row r="2621" spans="1:9" x14ac:dyDescent="0.4">
      <c r="A2621">
        <v>111178</v>
      </c>
      <c r="B2621" s="1">
        <v>44140</v>
      </c>
      <c r="C2621" s="2">
        <v>0.52083333333333337</v>
      </c>
      <c r="D2621">
        <v>102</v>
      </c>
      <c r="E2621" t="str">
        <f>VLOOKUP($D2621,商品マスタ,2,FALSE)</f>
        <v>パスタ</v>
      </c>
      <c r="F2621" t="str">
        <f>VLOOKUP($D2621,商品マスタ,3,FALSE)</f>
        <v>ナスとベーコンのトマトソース</v>
      </c>
      <c r="G2621" s="5">
        <v>900</v>
      </c>
      <c r="H2621">
        <v>2</v>
      </c>
      <c r="I2621" s="5">
        <f t="shared" si="40"/>
        <v>1800</v>
      </c>
    </row>
    <row r="2622" spans="1:9" x14ac:dyDescent="0.4">
      <c r="A2622">
        <v>111179</v>
      </c>
      <c r="B2622" s="1">
        <v>44140</v>
      </c>
      <c r="C2622" s="2">
        <v>0.52083333333333337</v>
      </c>
      <c r="D2622">
        <v>301</v>
      </c>
      <c r="E2622" t="str">
        <f>VLOOKUP($D2622,商品マスタ,2,FALSE)</f>
        <v>ドリア</v>
      </c>
      <c r="F2622" t="str">
        <f>VLOOKUP($D2622,商品マスタ,3,FALSE)</f>
        <v>シーフードドリア</v>
      </c>
      <c r="G2622" s="5">
        <v>900</v>
      </c>
      <c r="H2622">
        <v>2</v>
      </c>
      <c r="I2622" s="5">
        <f t="shared" si="40"/>
        <v>1800</v>
      </c>
    </row>
    <row r="2623" spans="1:9" x14ac:dyDescent="0.4">
      <c r="A2623">
        <v>111180</v>
      </c>
      <c r="B2623" s="1">
        <v>44140</v>
      </c>
      <c r="C2623" s="2">
        <v>0.52083333333333337</v>
      </c>
      <c r="D2623">
        <v>112</v>
      </c>
      <c r="E2623" t="str">
        <f>VLOOKUP($D2623,商品マスタ,2,FALSE)</f>
        <v>パスタ</v>
      </c>
      <c r="F2623" t="str">
        <f>VLOOKUP($D2623,商品マスタ,3,FALSE)</f>
        <v>イカ墨入りパスタ</v>
      </c>
      <c r="G2623" s="5">
        <v>1200</v>
      </c>
      <c r="H2623">
        <v>2</v>
      </c>
      <c r="I2623" s="5">
        <f t="shared" si="40"/>
        <v>2400</v>
      </c>
    </row>
    <row r="2624" spans="1:9" x14ac:dyDescent="0.4">
      <c r="A2624">
        <v>111181</v>
      </c>
      <c r="B2624" s="1">
        <v>44140</v>
      </c>
      <c r="C2624" s="2">
        <v>0.52083333333333337</v>
      </c>
      <c r="D2624">
        <v>101</v>
      </c>
      <c r="E2624" t="str">
        <f>VLOOKUP($D2624,商品マスタ,2,FALSE)</f>
        <v>パスタ</v>
      </c>
      <c r="F2624" t="str">
        <f>VLOOKUP($D2624,商品マスタ,3,FALSE)</f>
        <v>トマトミートソース</v>
      </c>
      <c r="G2624" s="5">
        <v>1000</v>
      </c>
      <c r="H2624">
        <v>3</v>
      </c>
      <c r="I2624" s="5">
        <f t="shared" si="40"/>
        <v>3000</v>
      </c>
    </row>
    <row r="2625" spans="1:9" x14ac:dyDescent="0.4">
      <c r="A2625">
        <v>111181</v>
      </c>
      <c r="B2625" s="1">
        <v>44140</v>
      </c>
      <c r="C2625" s="2">
        <v>0.52083333333333337</v>
      </c>
      <c r="D2625">
        <v>901</v>
      </c>
      <c r="E2625" t="str">
        <f>VLOOKUP($D2625,商品マスタ,2,FALSE)</f>
        <v>ドリンク</v>
      </c>
      <c r="F2625" t="str">
        <f>VLOOKUP($D2625,商品マスタ,3,FALSE)</f>
        <v>ドリンクバー</v>
      </c>
      <c r="G2625" s="5">
        <v>350</v>
      </c>
      <c r="H2625">
        <v>3</v>
      </c>
      <c r="I2625" s="5">
        <f t="shared" si="40"/>
        <v>1050</v>
      </c>
    </row>
    <row r="2626" spans="1:9" x14ac:dyDescent="0.4">
      <c r="A2626">
        <v>111181</v>
      </c>
      <c r="B2626" s="1">
        <v>44140</v>
      </c>
      <c r="C2626" s="2">
        <v>0.52083333333333337</v>
      </c>
      <c r="D2626">
        <v>602</v>
      </c>
      <c r="E2626" t="str">
        <f>VLOOKUP($D2626,商品マスタ,2,FALSE)</f>
        <v>デザート</v>
      </c>
      <c r="F2626" t="str">
        <f>VLOOKUP($D2626,商品マスタ,3,FALSE)</f>
        <v>マンゴープリン</v>
      </c>
      <c r="G2626" s="5">
        <v>500</v>
      </c>
      <c r="H2626">
        <v>3</v>
      </c>
      <c r="I2626" s="5">
        <f t="shared" si="40"/>
        <v>1500</v>
      </c>
    </row>
    <row r="2627" spans="1:9" x14ac:dyDescent="0.4">
      <c r="A2627">
        <v>111182</v>
      </c>
      <c r="B2627" s="1">
        <v>44140</v>
      </c>
      <c r="C2627" s="2">
        <v>0.52777777777777779</v>
      </c>
      <c r="D2627">
        <v>403</v>
      </c>
      <c r="E2627" t="str">
        <f>VLOOKUP($D2627,商品マスタ,2,FALSE)</f>
        <v>ハンバーグ</v>
      </c>
      <c r="F2627" t="str">
        <f>VLOOKUP($D2627,商品マスタ,3,FALSE)</f>
        <v>イタリアンハンバーグ</v>
      </c>
      <c r="G2627" s="5">
        <v>1000</v>
      </c>
      <c r="H2627">
        <v>2</v>
      </c>
      <c r="I2627" s="5">
        <f t="shared" ref="I2627:I2690" si="41">G2627*H2627</f>
        <v>2000</v>
      </c>
    </row>
    <row r="2628" spans="1:9" x14ac:dyDescent="0.4">
      <c r="A2628">
        <v>111182</v>
      </c>
      <c r="B2628" s="1">
        <v>44140</v>
      </c>
      <c r="C2628" s="2">
        <v>0.52777777777777779</v>
      </c>
      <c r="D2628">
        <v>901</v>
      </c>
      <c r="E2628" t="str">
        <f>VLOOKUP($D2628,商品マスタ,2,FALSE)</f>
        <v>ドリンク</v>
      </c>
      <c r="F2628" t="str">
        <f>VLOOKUP($D2628,商品マスタ,3,FALSE)</f>
        <v>ドリンクバー</v>
      </c>
      <c r="G2628" s="5">
        <v>350</v>
      </c>
      <c r="H2628">
        <v>2</v>
      </c>
      <c r="I2628" s="5">
        <f t="shared" si="41"/>
        <v>700</v>
      </c>
    </row>
    <row r="2629" spans="1:9" x14ac:dyDescent="0.4">
      <c r="A2629">
        <v>111182</v>
      </c>
      <c r="B2629" s="1">
        <v>44140</v>
      </c>
      <c r="C2629" s="2">
        <v>0.52777777777777779</v>
      </c>
      <c r="D2629">
        <v>603</v>
      </c>
      <c r="E2629" t="str">
        <f>VLOOKUP($D2629,商品マスタ,2,FALSE)</f>
        <v>デザート</v>
      </c>
      <c r="F2629" t="str">
        <f>VLOOKUP($D2629,商品マスタ,3,FALSE)</f>
        <v>イタリアンプリン</v>
      </c>
      <c r="G2629" s="5">
        <v>500</v>
      </c>
      <c r="H2629">
        <v>2</v>
      </c>
      <c r="I2629" s="5">
        <f t="shared" si="41"/>
        <v>1000</v>
      </c>
    </row>
    <row r="2630" spans="1:9" x14ac:dyDescent="0.4">
      <c r="A2630">
        <v>111183</v>
      </c>
      <c r="B2630" s="1">
        <v>44140</v>
      </c>
      <c r="C2630" s="2">
        <v>0.53472222222222221</v>
      </c>
      <c r="D2630">
        <v>403</v>
      </c>
      <c r="E2630" t="str">
        <f>VLOOKUP($D2630,商品マスタ,2,FALSE)</f>
        <v>ハンバーグ</v>
      </c>
      <c r="F2630" t="str">
        <f>VLOOKUP($D2630,商品マスタ,3,FALSE)</f>
        <v>イタリアンハンバーグ</v>
      </c>
      <c r="G2630" s="5">
        <v>1000</v>
      </c>
      <c r="H2630">
        <v>1</v>
      </c>
      <c r="I2630" s="5">
        <f t="shared" si="41"/>
        <v>1000</v>
      </c>
    </row>
    <row r="2631" spans="1:9" x14ac:dyDescent="0.4">
      <c r="A2631">
        <v>111183</v>
      </c>
      <c r="B2631" s="1">
        <v>44140</v>
      </c>
      <c r="C2631" s="2">
        <v>0.53472222222222221</v>
      </c>
      <c r="D2631">
        <v>303</v>
      </c>
      <c r="E2631" t="str">
        <f>VLOOKUP($D2631,商品マスタ,2,FALSE)</f>
        <v>ドリア</v>
      </c>
      <c r="F2631" t="str">
        <f>VLOOKUP($D2631,商品マスタ,3,FALSE)</f>
        <v>イカとエビのドリア</v>
      </c>
      <c r="G2631" s="5">
        <v>900</v>
      </c>
      <c r="H2631">
        <v>1</v>
      </c>
      <c r="I2631" s="5">
        <f t="shared" si="41"/>
        <v>900</v>
      </c>
    </row>
    <row r="2632" spans="1:9" x14ac:dyDescent="0.4">
      <c r="A2632">
        <v>111183</v>
      </c>
      <c r="B2632" s="1">
        <v>44140</v>
      </c>
      <c r="C2632" s="2">
        <v>0.53472222222222221</v>
      </c>
      <c r="D2632">
        <v>304</v>
      </c>
      <c r="E2632" t="str">
        <f>VLOOKUP($D2632,商品マスタ,2,FALSE)</f>
        <v>ドリア</v>
      </c>
      <c r="F2632" t="str">
        <f>VLOOKUP($D2632,商品マスタ,3,FALSE)</f>
        <v>たっぷり野菜ドリア</v>
      </c>
      <c r="G2632" s="5">
        <v>1000</v>
      </c>
      <c r="H2632">
        <v>1</v>
      </c>
      <c r="I2632" s="5">
        <f t="shared" si="41"/>
        <v>1000</v>
      </c>
    </row>
    <row r="2633" spans="1:9" x14ac:dyDescent="0.4">
      <c r="A2633">
        <v>111183</v>
      </c>
      <c r="B2633" s="1">
        <v>44140</v>
      </c>
      <c r="C2633" s="2">
        <v>0.53472222222222221</v>
      </c>
      <c r="D2633">
        <v>107</v>
      </c>
      <c r="E2633" t="str">
        <f>VLOOKUP($D2633,商品マスタ,2,FALSE)</f>
        <v>パスタ</v>
      </c>
      <c r="F2633" t="str">
        <f>VLOOKUP($D2633,商品マスタ,3,FALSE)</f>
        <v>ズワイガニのクリームソース</v>
      </c>
      <c r="G2633" s="5">
        <v>1500</v>
      </c>
      <c r="H2633">
        <v>2</v>
      </c>
      <c r="I2633" s="5">
        <f t="shared" si="41"/>
        <v>3000</v>
      </c>
    </row>
    <row r="2634" spans="1:9" x14ac:dyDescent="0.4">
      <c r="A2634">
        <v>111184</v>
      </c>
      <c r="B2634" s="1">
        <v>44140</v>
      </c>
      <c r="C2634" s="2">
        <v>0.53819444444444442</v>
      </c>
      <c r="D2634">
        <v>304</v>
      </c>
      <c r="E2634" t="str">
        <f>VLOOKUP($D2634,商品マスタ,2,FALSE)</f>
        <v>ドリア</v>
      </c>
      <c r="F2634" t="str">
        <f>VLOOKUP($D2634,商品マスタ,3,FALSE)</f>
        <v>たっぷり野菜ドリア</v>
      </c>
      <c r="G2634" s="5">
        <v>1000</v>
      </c>
      <c r="H2634">
        <v>1</v>
      </c>
      <c r="I2634" s="5">
        <f t="shared" si="41"/>
        <v>1000</v>
      </c>
    </row>
    <row r="2635" spans="1:9" x14ac:dyDescent="0.4">
      <c r="A2635">
        <v>111184</v>
      </c>
      <c r="B2635" s="1">
        <v>44140</v>
      </c>
      <c r="C2635" s="2">
        <v>0.53819444444444442</v>
      </c>
      <c r="D2635">
        <v>901</v>
      </c>
      <c r="E2635" t="str">
        <f>VLOOKUP($D2635,商品マスタ,2,FALSE)</f>
        <v>ドリンク</v>
      </c>
      <c r="F2635" t="str">
        <f>VLOOKUP($D2635,商品マスタ,3,FALSE)</f>
        <v>ドリンクバー</v>
      </c>
      <c r="G2635" s="5">
        <v>350</v>
      </c>
      <c r="H2635">
        <v>3</v>
      </c>
      <c r="I2635" s="5">
        <f t="shared" si="41"/>
        <v>1050</v>
      </c>
    </row>
    <row r="2636" spans="1:9" x14ac:dyDescent="0.4">
      <c r="A2636">
        <v>111184</v>
      </c>
      <c r="B2636" s="1">
        <v>44140</v>
      </c>
      <c r="C2636" s="2">
        <v>0.53819444444444442</v>
      </c>
      <c r="D2636">
        <v>601</v>
      </c>
      <c r="E2636" t="str">
        <f>VLOOKUP($D2636,商品マスタ,2,FALSE)</f>
        <v>デザート</v>
      </c>
      <c r="F2636" t="str">
        <f>VLOOKUP($D2636,商品マスタ,3,FALSE)</f>
        <v>アップルパイ</v>
      </c>
      <c r="G2636" s="5">
        <v>500</v>
      </c>
      <c r="H2636">
        <v>3</v>
      </c>
      <c r="I2636" s="5">
        <f t="shared" si="41"/>
        <v>1500</v>
      </c>
    </row>
    <row r="2637" spans="1:9" x14ac:dyDescent="0.4">
      <c r="A2637">
        <v>111185</v>
      </c>
      <c r="B2637" s="1">
        <v>44140</v>
      </c>
      <c r="C2637" s="2">
        <v>0.53819444444444442</v>
      </c>
      <c r="D2637">
        <v>109</v>
      </c>
      <c r="E2637" t="str">
        <f>VLOOKUP($D2637,商品マスタ,2,FALSE)</f>
        <v>パスタ</v>
      </c>
      <c r="F2637" t="str">
        <f>VLOOKUP($D2637,商品マスタ,3,FALSE)</f>
        <v>ペペロンチーノ</v>
      </c>
      <c r="G2637" s="5">
        <v>900</v>
      </c>
      <c r="H2637">
        <v>1</v>
      </c>
      <c r="I2637" s="5">
        <f t="shared" si="41"/>
        <v>900</v>
      </c>
    </row>
    <row r="2638" spans="1:9" x14ac:dyDescent="0.4">
      <c r="A2638">
        <v>111185</v>
      </c>
      <c r="B2638" s="1">
        <v>44140</v>
      </c>
      <c r="C2638" s="2">
        <v>0.53819444444444442</v>
      </c>
      <c r="D2638">
        <v>108</v>
      </c>
      <c r="E2638" t="str">
        <f>VLOOKUP($D2638,商品マスタ,2,FALSE)</f>
        <v>パスタ</v>
      </c>
      <c r="F2638" t="str">
        <f>VLOOKUP($D2638,商品マスタ,3,FALSE)</f>
        <v>たらこクリーム</v>
      </c>
      <c r="G2638" s="5">
        <v>1000</v>
      </c>
      <c r="H2638">
        <v>2</v>
      </c>
      <c r="I2638" s="5">
        <f t="shared" si="41"/>
        <v>2000</v>
      </c>
    </row>
    <row r="2639" spans="1:9" x14ac:dyDescent="0.4">
      <c r="A2639">
        <v>111185</v>
      </c>
      <c r="B2639" s="1">
        <v>44140</v>
      </c>
      <c r="C2639" s="2">
        <v>0.53819444444444442</v>
      </c>
      <c r="D2639">
        <v>112</v>
      </c>
      <c r="E2639" t="str">
        <f>VLOOKUP($D2639,商品マスタ,2,FALSE)</f>
        <v>パスタ</v>
      </c>
      <c r="F2639" t="str">
        <f>VLOOKUP($D2639,商品マスタ,3,FALSE)</f>
        <v>イカ墨入りパスタ</v>
      </c>
      <c r="G2639" s="5">
        <v>1200</v>
      </c>
      <c r="H2639">
        <v>1</v>
      </c>
      <c r="I2639" s="5">
        <f t="shared" si="41"/>
        <v>1200</v>
      </c>
    </row>
    <row r="2640" spans="1:9" x14ac:dyDescent="0.4">
      <c r="A2640">
        <v>111185</v>
      </c>
      <c r="B2640" s="1">
        <v>44140</v>
      </c>
      <c r="C2640" s="2">
        <v>0.53819444444444442</v>
      </c>
      <c r="D2640">
        <v>109</v>
      </c>
      <c r="E2640" t="str">
        <f>VLOOKUP($D2640,商品マスタ,2,FALSE)</f>
        <v>パスタ</v>
      </c>
      <c r="F2640" t="str">
        <f>VLOOKUP($D2640,商品マスタ,3,FALSE)</f>
        <v>ペペロンチーノ</v>
      </c>
      <c r="G2640" s="5">
        <v>900</v>
      </c>
      <c r="H2640">
        <v>1</v>
      </c>
      <c r="I2640" s="5">
        <f t="shared" si="41"/>
        <v>900</v>
      </c>
    </row>
    <row r="2641" spans="1:9" x14ac:dyDescent="0.4">
      <c r="A2641">
        <v>111186</v>
      </c>
      <c r="B2641" s="1">
        <v>44140</v>
      </c>
      <c r="C2641" s="2">
        <v>0.54166666666666663</v>
      </c>
      <c r="D2641">
        <v>501</v>
      </c>
      <c r="E2641" t="str">
        <f>VLOOKUP($D2641,商品マスタ,2,FALSE)</f>
        <v>サラダ</v>
      </c>
      <c r="F2641" t="str">
        <f>VLOOKUP($D2641,商品マスタ,3,FALSE)</f>
        <v>コーンサラダ</v>
      </c>
      <c r="G2641" s="5">
        <v>350</v>
      </c>
      <c r="H2641">
        <v>2</v>
      </c>
      <c r="I2641" s="5">
        <f t="shared" si="41"/>
        <v>700</v>
      </c>
    </row>
    <row r="2642" spans="1:9" x14ac:dyDescent="0.4">
      <c r="A2642">
        <v>111186</v>
      </c>
      <c r="B2642" s="1">
        <v>44140</v>
      </c>
      <c r="C2642" s="2">
        <v>0.54166666666666663</v>
      </c>
      <c r="D2642">
        <v>401</v>
      </c>
      <c r="E2642" t="str">
        <f>VLOOKUP($D2642,商品マスタ,2,FALSE)</f>
        <v>ハンバーグ</v>
      </c>
      <c r="F2642" t="str">
        <f>VLOOKUP($D2642,商品マスタ,3,FALSE)</f>
        <v>煮込みハンバーグ</v>
      </c>
      <c r="G2642" s="5">
        <v>1200</v>
      </c>
      <c r="H2642">
        <v>2</v>
      </c>
      <c r="I2642" s="5">
        <f t="shared" si="41"/>
        <v>2400</v>
      </c>
    </row>
    <row r="2643" spans="1:9" x14ac:dyDescent="0.4">
      <c r="A2643">
        <v>111186</v>
      </c>
      <c r="B2643" s="1">
        <v>44140</v>
      </c>
      <c r="C2643" s="2">
        <v>0.54166666666666663</v>
      </c>
      <c r="D2643">
        <v>901</v>
      </c>
      <c r="E2643" t="str">
        <f>VLOOKUP($D2643,商品マスタ,2,FALSE)</f>
        <v>ドリンク</v>
      </c>
      <c r="F2643" t="str">
        <f>VLOOKUP($D2643,商品マスタ,3,FALSE)</f>
        <v>ドリンクバー</v>
      </c>
      <c r="G2643" s="5">
        <v>350</v>
      </c>
      <c r="H2643">
        <v>2</v>
      </c>
      <c r="I2643" s="5">
        <f t="shared" si="41"/>
        <v>700</v>
      </c>
    </row>
    <row r="2644" spans="1:9" x14ac:dyDescent="0.4">
      <c r="A2644">
        <v>111187</v>
      </c>
      <c r="B2644" s="1">
        <v>44140</v>
      </c>
      <c r="C2644" s="2">
        <v>0.54513888888888884</v>
      </c>
      <c r="D2644">
        <v>901</v>
      </c>
      <c r="E2644" t="str">
        <f>VLOOKUP($D2644,商品マスタ,2,FALSE)</f>
        <v>ドリンク</v>
      </c>
      <c r="F2644" t="str">
        <f>VLOOKUP($D2644,商品マスタ,3,FALSE)</f>
        <v>ドリンクバー</v>
      </c>
      <c r="G2644" s="5">
        <v>350</v>
      </c>
      <c r="H2644">
        <v>2</v>
      </c>
      <c r="I2644" s="5">
        <f t="shared" si="41"/>
        <v>700</v>
      </c>
    </row>
    <row r="2645" spans="1:9" x14ac:dyDescent="0.4">
      <c r="A2645">
        <v>111187</v>
      </c>
      <c r="B2645" s="1">
        <v>44140</v>
      </c>
      <c r="C2645" s="2">
        <v>0.54513888888888884</v>
      </c>
      <c r="D2645">
        <v>902</v>
      </c>
      <c r="E2645" t="str">
        <f>VLOOKUP($D2645,商品マスタ,2,FALSE)</f>
        <v>ドリンク</v>
      </c>
      <c r="F2645" t="str">
        <f>VLOOKUP($D2645,商品マスタ,3,FALSE)</f>
        <v>ドリンクバー（キッズ）</v>
      </c>
      <c r="G2645" s="5">
        <v>200</v>
      </c>
      <c r="H2645">
        <v>4</v>
      </c>
      <c r="I2645" s="5">
        <f t="shared" si="41"/>
        <v>800</v>
      </c>
    </row>
    <row r="2646" spans="1:9" x14ac:dyDescent="0.4">
      <c r="A2646">
        <v>111188</v>
      </c>
      <c r="B2646" s="1">
        <v>44140</v>
      </c>
      <c r="C2646" s="2">
        <v>0.55208333333333326</v>
      </c>
      <c r="D2646">
        <v>205</v>
      </c>
      <c r="E2646" t="str">
        <f>VLOOKUP($D2646,商品マスタ,2,FALSE)</f>
        <v>ピザ</v>
      </c>
      <c r="F2646" t="str">
        <f>VLOOKUP($D2646,商品マスタ,3,FALSE)</f>
        <v>照り焼きチキン</v>
      </c>
      <c r="G2646" s="5">
        <v>900</v>
      </c>
      <c r="H2646">
        <v>1</v>
      </c>
      <c r="I2646" s="5">
        <f t="shared" si="41"/>
        <v>900</v>
      </c>
    </row>
    <row r="2647" spans="1:9" x14ac:dyDescent="0.4">
      <c r="A2647">
        <v>111188</v>
      </c>
      <c r="B2647" s="1">
        <v>44140</v>
      </c>
      <c r="C2647" s="2">
        <v>0.55208333333333326</v>
      </c>
      <c r="D2647">
        <v>901</v>
      </c>
      <c r="E2647" t="str">
        <f>VLOOKUP($D2647,商品マスタ,2,FALSE)</f>
        <v>ドリンク</v>
      </c>
      <c r="F2647" t="str">
        <f>VLOOKUP($D2647,商品マスタ,3,FALSE)</f>
        <v>ドリンクバー</v>
      </c>
      <c r="G2647" s="5">
        <v>350</v>
      </c>
      <c r="H2647">
        <v>4</v>
      </c>
      <c r="I2647" s="5">
        <f t="shared" si="41"/>
        <v>1400</v>
      </c>
    </row>
    <row r="2648" spans="1:9" x14ac:dyDescent="0.4">
      <c r="A2648">
        <v>111189</v>
      </c>
      <c r="B2648" s="1">
        <v>44140</v>
      </c>
      <c r="C2648" s="2">
        <v>0.55555555555555558</v>
      </c>
      <c r="D2648">
        <v>901</v>
      </c>
      <c r="E2648" t="str">
        <f>VLOOKUP($D2648,商品マスタ,2,FALSE)</f>
        <v>ドリンク</v>
      </c>
      <c r="F2648" t="str">
        <f>VLOOKUP($D2648,商品マスタ,3,FALSE)</f>
        <v>ドリンクバー</v>
      </c>
      <c r="G2648" s="5">
        <v>350</v>
      </c>
      <c r="H2648">
        <v>4</v>
      </c>
      <c r="I2648" s="5">
        <f t="shared" si="41"/>
        <v>1400</v>
      </c>
    </row>
    <row r="2649" spans="1:9" x14ac:dyDescent="0.4">
      <c r="A2649">
        <v>111190</v>
      </c>
      <c r="B2649" s="1">
        <v>44140</v>
      </c>
      <c r="C2649" s="2">
        <v>0.5625</v>
      </c>
      <c r="D2649">
        <v>108</v>
      </c>
      <c r="E2649" t="str">
        <f>VLOOKUP($D2649,商品マスタ,2,FALSE)</f>
        <v>パスタ</v>
      </c>
      <c r="F2649" t="str">
        <f>VLOOKUP($D2649,商品マスタ,3,FALSE)</f>
        <v>たらこクリーム</v>
      </c>
      <c r="G2649" s="5">
        <v>1000</v>
      </c>
      <c r="H2649">
        <v>2</v>
      </c>
      <c r="I2649" s="5">
        <f t="shared" si="41"/>
        <v>2000</v>
      </c>
    </row>
    <row r="2650" spans="1:9" x14ac:dyDescent="0.4">
      <c r="A2650">
        <v>111190</v>
      </c>
      <c r="B2650" s="1">
        <v>44140</v>
      </c>
      <c r="C2650" s="2">
        <v>0.5625</v>
      </c>
      <c r="D2650">
        <v>107</v>
      </c>
      <c r="E2650" t="str">
        <f>VLOOKUP($D2650,商品マスタ,2,FALSE)</f>
        <v>パスタ</v>
      </c>
      <c r="F2650" t="str">
        <f>VLOOKUP($D2650,商品マスタ,3,FALSE)</f>
        <v>ズワイガニのクリームソース</v>
      </c>
      <c r="G2650" s="5">
        <v>1500</v>
      </c>
      <c r="H2650">
        <v>1</v>
      </c>
      <c r="I2650" s="5">
        <f t="shared" si="41"/>
        <v>1500</v>
      </c>
    </row>
    <row r="2651" spans="1:9" x14ac:dyDescent="0.4">
      <c r="A2651">
        <v>111190</v>
      </c>
      <c r="B2651" s="1">
        <v>44140</v>
      </c>
      <c r="C2651" s="2">
        <v>0.5625</v>
      </c>
      <c r="D2651">
        <v>901</v>
      </c>
      <c r="E2651" t="str">
        <f>VLOOKUP($D2651,商品マスタ,2,FALSE)</f>
        <v>ドリンク</v>
      </c>
      <c r="F2651" t="str">
        <f>VLOOKUP($D2651,商品マスタ,3,FALSE)</f>
        <v>ドリンクバー</v>
      </c>
      <c r="G2651" s="5">
        <v>350</v>
      </c>
      <c r="H2651">
        <v>3</v>
      </c>
      <c r="I2651" s="5">
        <f t="shared" si="41"/>
        <v>1050</v>
      </c>
    </row>
    <row r="2652" spans="1:9" x14ac:dyDescent="0.4">
      <c r="A2652">
        <v>111191</v>
      </c>
      <c r="B2652" s="1">
        <v>44140</v>
      </c>
      <c r="C2652" s="2">
        <v>0.56597222222222221</v>
      </c>
      <c r="D2652">
        <v>901</v>
      </c>
      <c r="E2652" t="str">
        <f>VLOOKUP($D2652,商品マスタ,2,FALSE)</f>
        <v>ドリンク</v>
      </c>
      <c r="F2652" t="str">
        <f>VLOOKUP($D2652,商品マスタ,3,FALSE)</f>
        <v>ドリンクバー</v>
      </c>
      <c r="G2652" s="5">
        <v>350</v>
      </c>
      <c r="H2652">
        <v>2</v>
      </c>
      <c r="I2652" s="5">
        <f t="shared" si="41"/>
        <v>700</v>
      </c>
    </row>
    <row r="2653" spans="1:9" x14ac:dyDescent="0.4">
      <c r="A2653">
        <v>111192</v>
      </c>
      <c r="B2653" s="1">
        <v>44140</v>
      </c>
      <c r="C2653" s="2">
        <v>0.56597222222222221</v>
      </c>
      <c r="D2653">
        <v>901</v>
      </c>
      <c r="E2653" t="str">
        <f>VLOOKUP($D2653,商品マスタ,2,FALSE)</f>
        <v>ドリンク</v>
      </c>
      <c r="F2653" t="str">
        <f>VLOOKUP($D2653,商品マスタ,3,FALSE)</f>
        <v>ドリンクバー</v>
      </c>
      <c r="G2653" s="5">
        <v>350</v>
      </c>
      <c r="H2653">
        <v>2</v>
      </c>
      <c r="I2653" s="5">
        <f t="shared" si="41"/>
        <v>700</v>
      </c>
    </row>
    <row r="2654" spans="1:9" x14ac:dyDescent="0.4">
      <c r="A2654">
        <v>111193</v>
      </c>
      <c r="B2654" s="1">
        <v>44140</v>
      </c>
      <c r="C2654" s="2">
        <v>0.56597222222222221</v>
      </c>
      <c r="D2654">
        <v>901</v>
      </c>
      <c r="E2654" t="str">
        <f>VLOOKUP($D2654,商品マスタ,2,FALSE)</f>
        <v>ドリンク</v>
      </c>
      <c r="F2654" t="str">
        <f>VLOOKUP($D2654,商品マスタ,3,FALSE)</f>
        <v>ドリンクバー</v>
      </c>
      <c r="G2654" s="5">
        <v>350</v>
      </c>
      <c r="H2654">
        <v>3</v>
      </c>
      <c r="I2654" s="5">
        <f t="shared" si="41"/>
        <v>1050</v>
      </c>
    </row>
    <row r="2655" spans="1:9" x14ac:dyDescent="0.4">
      <c r="A2655">
        <v>111194</v>
      </c>
      <c r="B2655" s="1">
        <v>44140</v>
      </c>
      <c r="C2655" s="2">
        <v>0.56944444444444442</v>
      </c>
      <c r="D2655">
        <v>101</v>
      </c>
      <c r="E2655" t="str">
        <f>VLOOKUP($D2655,商品マスタ,2,FALSE)</f>
        <v>パスタ</v>
      </c>
      <c r="F2655" t="str">
        <f>VLOOKUP($D2655,商品マスタ,3,FALSE)</f>
        <v>トマトミートソース</v>
      </c>
      <c r="G2655" s="5">
        <v>1000</v>
      </c>
      <c r="H2655">
        <v>3</v>
      </c>
      <c r="I2655" s="5">
        <f t="shared" si="41"/>
        <v>3000</v>
      </c>
    </row>
    <row r="2656" spans="1:9" x14ac:dyDescent="0.4">
      <c r="A2656">
        <v>111194</v>
      </c>
      <c r="B2656" s="1">
        <v>44140</v>
      </c>
      <c r="C2656" s="2">
        <v>0.56944444444444442</v>
      </c>
      <c r="D2656">
        <v>901</v>
      </c>
      <c r="E2656" t="str">
        <f>VLOOKUP($D2656,商品マスタ,2,FALSE)</f>
        <v>ドリンク</v>
      </c>
      <c r="F2656" t="str">
        <f>VLOOKUP($D2656,商品マスタ,3,FALSE)</f>
        <v>ドリンクバー</v>
      </c>
      <c r="G2656" s="5">
        <v>350</v>
      </c>
      <c r="H2656">
        <v>3</v>
      </c>
      <c r="I2656" s="5">
        <f t="shared" si="41"/>
        <v>1050</v>
      </c>
    </row>
    <row r="2657" spans="1:9" x14ac:dyDescent="0.4">
      <c r="A2657">
        <v>111194</v>
      </c>
      <c r="B2657" s="1">
        <v>44140</v>
      </c>
      <c r="C2657" s="2">
        <v>0.56944444444444442</v>
      </c>
      <c r="D2657">
        <v>602</v>
      </c>
      <c r="E2657" t="str">
        <f>VLOOKUP($D2657,商品マスタ,2,FALSE)</f>
        <v>デザート</v>
      </c>
      <c r="F2657" t="str">
        <f>VLOOKUP($D2657,商品マスタ,3,FALSE)</f>
        <v>マンゴープリン</v>
      </c>
      <c r="G2657" s="5">
        <v>500</v>
      </c>
      <c r="H2657">
        <v>3</v>
      </c>
      <c r="I2657" s="5">
        <f t="shared" si="41"/>
        <v>1500</v>
      </c>
    </row>
    <row r="2658" spans="1:9" x14ac:dyDescent="0.4">
      <c r="A2658">
        <v>111195</v>
      </c>
      <c r="B2658" s="1">
        <v>44140</v>
      </c>
      <c r="C2658" s="2">
        <v>0.57291666666666663</v>
      </c>
      <c r="D2658">
        <v>401</v>
      </c>
      <c r="E2658" t="str">
        <f>VLOOKUP($D2658,商品マスタ,2,FALSE)</f>
        <v>ハンバーグ</v>
      </c>
      <c r="F2658" t="str">
        <f>VLOOKUP($D2658,商品マスタ,3,FALSE)</f>
        <v>煮込みハンバーグ</v>
      </c>
      <c r="G2658" s="5">
        <v>1200</v>
      </c>
      <c r="H2658">
        <v>3</v>
      </c>
      <c r="I2658" s="5">
        <f t="shared" si="41"/>
        <v>3600</v>
      </c>
    </row>
    <row r="2659" spans="1:9" x14ac:dyDescent="0.4">
      <c r="A2659">
        <v>111195</v>
      </c>
      <c r="B2659" s="1">
        <v>44140</v>
      </c>
      <c r="C2659" s="2">
        <v>0.57291666666666663</v>
      </c>
      <c r="D2659">
        <v>901</v>
      </c>
      <c r="E2659" t="str">
        <f>VLOOKUP($D2659,商品マスタ,2,FALSE)</f>
        <v>ドリンク</v>
      </c>
      <c r="F2659" t="str">
        <f>VLOOKUP($D2659,商品マスタ,3,FALSE)</f>
        <v>ドリンクバー</v>
      </c>
      <c r="G2659" s="5">
        <v>350</v>
      </c>
      <c r="H2659">
        <v>3</v>
      </c>
      <c r="I2659" s="5">
        <f t="shared" si="41"/>
        <v>1050</v>
      </c>
    </row>
    <row r="2660" spans="1:9" x14ac:dyDescent="0.4">
      <c r="A2660">
        <v>111195</v>
      </c>
      <c r="B2660" s="1">
        <v>44140</v>
      </c>
      <c r="C2660" s="2">
        <v>0.57291666666666663</v>
      </c>
      <c r="D2660">
        <v>602</v>
      </c>
      <c r="E2660" t="str">
        <f>VLOOKUP($D2660,商品マスタ,2,FALSE)</f>
        <v>デザート</v>
      </c>
      <c r="F2660" t="str">
        <f>VLOOKUP($D2660,商品マスタ,3,FALSE)</f>
        <v>マンゴープリン</v>
      </c>
      <c r="G2660" s="5">
        <v>500</v>
      </c>
      <c r="H2660">
        <v>3</v>
      </c>
      <c r="I2660" s="5">
        <f t="shared" si="41"/>
        <v>1500</v>
      </c>
    </row>
    <row r="2661" spans="1:9" x14ac:dyDescent="0.4">
      <c r="A2661">
        <v>111196</v>
      </c>
      <c r="B2661" s="1">
        <v>44140</v>
      </c>
      <c r="C2661" s="2">
        <v>0.57638888888888884</v>
      </c>
      <c r="D2661">
        <v>106</v>
      </c>
      <c r="E2661" t="str">
        <f>VLOOKUP($D2661,商品マスタ,2,FALSE)</f>
        <v>パスタ</v>
      </c>
      <c r="F2661" t="str">
        <f>VLOOKUP($D2661,商品マスタ,3,FALSE)</f>
        <v>ほうれん草のクリームソース</v>
      </c>
      <c r="G2661" s="5">
        <v>1200</v>
      </c>
      <c r="H2661">
        <v>2</v>
      </c>
      <c r="I2661" s="5">
        <f t="shared" si="41"/>
        <v>2400</v>
      </c>
    </row>
    <row r="2662" spans="1:9" x14ac:dyDescent="0.4">
      <c r="A2662">
        <v>111196</v>
      </c>
      <c r="B2662" s="1">
        <v>44140</v>
      </c>
      <c r="C2662" s="2">
        <v>0.57638888888888884</v>
      </c>
      <c r="D2662">
        <v>501</v>
      </c>
      <c r="E2662" t="str">
        <f>VLOOKUP($D2662,商品マスタ,2,FALSE)</f>
        <v>サラダ</v>
      </c>
      <c r="F2662" t="str">
        <f>VLOOKUP($D2662,商品マスタ,3,FALSE)</f>
        <v>コーンサラダ</v>
      </c>
      <c r="G2662" s="5">
        <v>350</v>
      </c>
      <c r="H2662">
        <v>2</v>
      </c>
      <c r="I2662" s="5">
        <f t="shared" si="41"/>
        <v>700</v>
      </c>
    </row>
    <row r="2663" spans="1:9" x14ac:dyDescent="0.4">
      <c r="A2663">
        <v>111196</v>
      </c>
      <c r="B2663" s="1">
        <v>44140</v>
      </c>
      <c r="C2663" s="2">
        <v>0.57638888888888884</v>
      </c>
      <c r="D2663">
        <v>402</v>
      </c>
      <c r="E2663" t="str">
        <f>VLOOKUP($D2663,商品マスタ,2,FALSE)</f>
        <v>ハンバーグ</v>
      </c>
      <c r="F2663" t="str">
        <f>VLOOKUP($D2663,商品マスタ,3,FALSE)</f>
        <v>和風ハンバーグ</v>
      </c>
      <c r="G2663" s="5">
        <v>1000</v>
      </c>
      <c r="H2663">
        <v>2</v>
      </c>
      <c r="I2663" s="5">
        <f t="shared" si="41"/>
        <v>2000</v>
      </c>
    </row>
    <row r="2664" spans="1:9" x14ac:dyDescent="0.4">
      <c r="A2664">
        <v>111196</v>
      </c>
      <c r="B2664" s="1">
        <v>44140</v>
      </c>
      <c r="C2664" s="2">
        <v>0.57638888888888884</v>
      </c>
      <c r="D2664">
        <v>101</v>
      </c>
      <c r="E2664" t="str">
        <f>VLOOKUP($D2664,商品マスタ,2,FALSE)</f>
        <v>パスタ</v>
      </c>
      <c r="F2664" t="str">
        <f>VLOOKUP($D2664,商品マスタ,3,FALSE)</f>
        <v>トマトミートソース</v>
      </c>
      <c r="G2664" s="5">
        <v>1000</v>
      </c>
      <c r="H2664">
        <v>1</v>
      </c>
      <c r="I2664" s="5">
        <f t="shared" si="41"/>
        <v>1000</v>
      </c>
    </row>
    <row r="2665" spans="1:9" x14ac:dyDescent="0.4">
      <c r="A2665">
        <v>111196</v>
      </c>
      <c r="B2665" s="1">
        <v>44140</v>
      </c>
      <c r="C2665" s="2">
        <v>0.57638888888888884</v>
      </c>
      <c r="D2665">
        <v>901</v>
      </c>
      <c r="E2665" t="str">
        <f>VLOOKUP($D2665,商品マスタ,2,FALSE)</f>
        <v>ドリンク</v>
      </c>
      <c r="F2665" t="str">
        <f>VLOOKUP($D2665,商品マスタ,3,FALSE)</f>
        <v>ドリンクバー</v>
      </c>
      <c r="G2665" s="5">
        <v>350</v>
      </c>
      <c r="H2665">
        <v>1</v>
      </c>
      <c r="I2665" s="5">
        <f t="shared" si="41"/>
        <v>350</v>
      </c>
    </row>
    <row r="2666" spans="1:9" x14ac:dyDescent="0.4">
      <c r="A2666">
        <v>111197</v>
      </c>
      <c r="B2666" s="1">
        <v>44140</v>
      </c>
      <c r="C2666" s="2">
        <v>0.57986111111111105</v>
      </c>
      <c r="D2666">
        <v>305</v>
      </c>
      <c r="E2666" t="str">
        <f>VLOOKUP($D2666,商品マスタ,2,FALSE)</f>
        <v>ドリア</v>
      </c>
      <c r="F2666" t="str">
        <f>VLOOKUP($D2666,商品マスタ,3,FALSE)</f>
        <v>チキンドリア</v>
      </c>
      <c r="G2666" s="5">
        <v>1000</v>
      </c>
      <c r="H2666">
        <v>2</v>
      </c>
      <c r="I2666" s="5">
        <f t="shared" si="41"/>
        <v>2000</v>
      </c>
    </row>
    <row r="2667" spans="1:9" x14ac:dyDescent="0.4">
      <c r="A2667">
        <v>111197</v>
      </c>
      <c r="B2667" s="1">
        <v>44140</v>
      </c>
      <c r="C2667" s="2">
        <v>0.57986111111111105</v>
      </c>
      <c r="D2667">
        <v>901</v>
      </c>
      <c r="E2667" t="str">
        <f>VLOOKUP($D2667,商品マスタ,2,FALSE)</f>
        <v>ドリンク</v>
      </c>
      <c r="F2667" t="str">
        <f>VLOOKUP($D2667,商品マスタ,3,FALSE)</f>
        <v>ドリンクバー</v>
      </c>
      <c r="G2667" s="5">
        <v>350</v>
      </c>
      <c r="H2667">
        <v>2</v>
      </c>
      <c r="I2667" s="5">
        <f t="shared" si="41"/>
        <v>700</v>
      </c>
    </row>
    <row r="2668" spans="1:9" x14ac:dyDescent="0.4">
      <c r="A2668">
        <v>111197</v>
      </c>
      <c r="B2668" s="1">
        <v>44140</v>
      </c>
      <c r="C2668" s="2">
        <v>0.57986111111111105</v>
      </c>
      <c r="D2668">
        <v>604</v>
      </c>
      <c r="E2668" t="str">
        <f>VLOOKUP($D2668,商品マスタ,2,FALSE)</f>
        <v>デザート</v>
      </c>
      <c r="F2668" t="str">
        <f>VLOOKUP($D2668,商品マスタ,3,FALSE)</f>
        <v>コーヒーゼリー</v>
      </c>
      <c r="G2668" s="5">
        <v>300</v>
      </c>
      <c r="H2668">
        <v>2</v>
      </c>
      <c r="I2668" s="5">
        <f t="shared" si="41"/>
        <v>600</v>
      </c>
    </row>
    <row r="2669" spans="1:9" x14ac:dyDescent="0.4">
      <c r="A2669">
        <v>111198</v>
      </c>
      <c r="B2669" s="1">
        <v>44140</v>
      </c>
      <c r="C2669" s="2">
        <v>0.57986111111111105</v>
      </c>
      <c r="D2669">
        <v>101</v>
      </c>
      <c r="E2669" t="str">
        <f>VLOOKUP($D2669,商品マスタ,2,FALSE)</f>
        <v>パスタ</v>
      </c>
      <c r="F2669" t="str">
        <f>VLOOKUP($D2669,商品マスタ,3,FALSE)</f>
        <v>トマトミートソース</v>
      </c>
      <c r="G2669" s="5">
        <v>1000</v>
      </c>
      <c r="H2669">
        <v>2</v>
      </c>
      <c r="I2669" s="5">
        <f t="shared" si="41"/>
        <v>2000</v>
      </c>
    </row>
    <row r="2670" spans="1:9" x14ac:dyDescent="0.4">
      <c r="A2670">
        <v>111198</v>
      </c>
      <c r="B2670" s="1">
        <v>44140</v>
      </c>
      <c r="C2670" s="2">
        <v>0.57986111111111105</v>
      </c>
      <c r="D2670">
        <v>102</v>
      </c>
      <c r="E2670" t="str">
        <f>VLOOKUP($D2670,商品マスタ,2,FALSE)</f>
        <v>パスタ</v>
      </c>
      <c r="F2670" t="str">
        <f>VLOOKUP($D2670,商品マスタ,3,FALSE)</f>
        <v>ナスとベーコンのトマトソース</v>
      </c>
      <c r="G2670" s="5">
        <v>900</v>
      </c>
      <c r="H2670">
        <v>2</v>
      </c>
      <c r="I2670" s="5">
        <f t="shared" si="41"/>
        <v>1800</v>
      </c>
    </row>
    <row r="2671" spans="1:9" x14ac:dyDescent="0.4">
      <c r="A2671">
        <v>111198</v>
      </c>
      <c r="B2671" s="1">
        <v>44140</v>
      </c>
      <c r="C2671" s="2">
        <v>0.57986111111111105</v>
      </c>
      <c r="D2671">
        <v>103</v>
      </c>
      <c r="E2671" t="str">
        <f>VLOOKUP($D2671,商品マスタ,2,FALSE)</f>
        <v>パスタ</v>
      </c>
      <c r="F2671" t="str">
        <f>VLOOKUP($D2671,商品マスタ,3,FALSE)</f>
        <v>ペスカトーレ</v>
      </c>
      <c r="G2671" s="5">
        <v>1500</v>
      </c>
      <c r="H2671">
        <v>1</v>
      </c>
      <c r="I2671" s="5">
        <f t="shared" si="41"/>
        <v>1500</v>
      </c>
    </row>
    <row r="2672" spans="1:9" x14ac:dyDescent="0.4">
      <c r="A2672">
        <v>111198</v>
      </c>
      <c r="B2672" s="1">
        <v>44140</v>
      </c>
      <c r="C2672" s="2">
        <v>0.57986111111111105</v>
      </c>
      <c r="D2672">
        <v>104</v>
      </c>
      <c r="E2672" t="str">
        <f>VLOOKUP($D2672,商品マスタ,2,FALSE)</f>
        <v>パスタ</v>
      </c>
      <c r="F2672" t="str">
        <f>VLOOKUP($D2672,商品マスタ,3,FALSE)</f>
        <v>アラビアータ</v>
      </c>
      <c r="G2672" s="5">
        <v>900</v>
      </c>
      <c r="H2672">
        <v>1</v>
      </c>
      <c r="I2672" s="5">
        <f t="shared" si="41"/>
        <v>900</v>
      </c>
    </row>
    <row r="2673" spans="1:9" x14ac:dyDescent="0.4">
      <c r="A2673">
        <v>111199</v>
      </c>
      <c r="B2673" s="1">
        <v>44140</v>
      </c>
      <c r="C2673" s="2">
        <v>0.58333333333333326</v>
      </c>
      <c r="D2673">
        <v>202</v>
      </c>
      <c r="E2673" t="str">
        <f>VLOOKUP($D2673,商品マスタ,2,FALSE)</f>
        <v>ピザ</v>
      </c>
      <c r="F2673" t="str">
        <f>VLOOKUP($D2673,商品マスタ,3,FALSE)</f>
        <v>フレッシュバジルのマルゲリータ</v>
      </c>
      <c r="G2673" s="5">
        <v>1000</v>
      </c>
      <c r="H2673">
        <v>2</v>
      </c>
      <c r="I2673" s="5">
        <f t="shared" si="41"/>
        <v>2000</v>
      </c>
    </row>
    <row r="2674" spans="1:9" x14ac:dyDescent="0.4">
      <c r="A2674">
        <v>111199</v>
      </c>
      <c r="B2674" s="1">
        <v>44140</v>
      </c>
      <c r="C2674" s="2">
        <v>0.58333333333333326</v>
      </c>
      <c r="D2674">
        <v>901</v>
      </c>
      <c r="E2674" t="str">
        <f>VLOOKUP($D2674,商品マスタ,2,FALSE)</f>
        <v>ドリンク</v>
      </c>
      <c r="F2674" t="str">
        <f>VLOOKUP($D2674,商品マスタ,3,FALSE)</f>
        <v>ドリンクバー</v>
      </c>
      <c r="G2674" s="5">
        <v>350</v>
      </c>
      <c r="H2674">
        <v>4</v>
      </c>
      <c r="I2674" s="5">
        <f t="shared" si="41"/>
        <v>1400</v>
      </c>
    </row>
    <row r="2675" spans="1:9" x14ac:dyDescent="0.4">
      <c r="A2675">
        <v>111199</v>
      </c>
      <c r="B2675" s="1">
        <v>44140</v>
      </c>
      <c r="C2675" s="2">
        <v>0.58333333333333326</v>
      </c>
      <c r="D2675">
        <v>601</v>
      </c>
      <c r="E2675" t="str">
        <f>VLOOKUP($D2675,商品マスタ,2,FALSE)</f>
        <v>デザート</v>
      </c>
      <c r="F2675" t="str">
        <f>VLOOKUP($D2675,商品マスタ,3,FALSE)</f>
        <v>アップルパイ</v>
      </c>
      <c r="G2675" s="5">
        <v>500</v>
      </c>
      <c r="H2675">
        <v>2</v>
      </c>
      <c r="I2675" s="5">
        <f t="shared" si="41"/>
        <v>1000</v>
      </c>
    </row>
    <row r="2676" spans="1:9" x14ac:dyDescent="0.4">
      <c r="A2676">
        <v>111200</v>
      </c>
      <c r="B2676" s="1">
        <v>44140</v>
      </c>
      <c r="C2676" s="2">
        <v>0.59722222222222221</v>
      </c>
      <c r="D2676">
        <v>401</v>
      </c>
      <c r="E2676" t="str">
        <f>VLOOKUP($D2676,商品マスタ,2,FALSE)</f>
        <v>ハンバーグ</v>
      </c>
      <c r="F2676" t="str">
        <f>VLOOKUP($D2676,商品マスタ,3,FALSE)</f>
        <v>煮込みハンバーグ</v>
      </c>
      <c r="G2676" s="5">
        <v>1200</v>
      </c>
      <c r="H2676">
        <v>2</v>
      </c>
      <c r="I2676" s="5">
        <f t="shared" si="41"/>
        <v>2400</v>
      </c>
    </row>
    <row r="2677" spans="1:9" x14ac:dyDescent="0.4">
      <c r="A2677">
        <v>111200</v>
      </c>
      <c r="B2677" s="1">
        <v>44140</v>
      </c>
      <c r="C2677" s="2">
        <v>0.59722222222222221</v>
      </c>
      <c r="D2677">
        <v>502</v>
      </c>
      <c r="E2677" t="str">
        <f>VLOOKUP($D2677,商品マスタ,2,FALSE)</f>
        <v>サラダ</v>
      </c>
      <c r="F2677" t="str">
        <f>VLOOKUP($D2677,商品マスタ,3,FALSE)</f>
        <v>ポテトサラダ</v>
      </c>
      <c r="G2677" s="5">
        <v>350</v>
      </c>
      <c r="H2677">
        <v>2</v>
      </c>
      <c r="I2677" s="5">
        <f t="shared" si="41"/>
        <v>700</v>
      </c>
    </row>
    <row r="2678" spans="1:9" x14ac:dyDescent="0.4">
      <c r="A2678">
        <v>111200</v>
      </c>
      <c r="B2678" s="1">
        <v>44140</v>
      </c>
      <c r="C2678" s="2">
        <v>0.59722222222222221</v>
      </c>
      <c r="D2678">
        <v>901</v>
      </c>
      <c r="E2678" t="str">
        <f>VLOOKUP($D2678,商品マスタ,2,FALSE)</f>
        <v>ドリンク</v>
      </c>
      <c r="F2678" t="str">
        <f>VLOOKUP($D2678,商品マスタ,3,FALSE)</f>
        <v>ドリンクバー</v>
      </c>
      <c r="G2678" s="5">
        <v>350</v>
      </c>
      <c r="H2678">
        <v>2</v>
      </c>
      <c r="I2678" s="5">
        <f t="shared" si="41"/>
        <v>700</v>
      </c>
    </row>
    <row r="2679" spans="1:9" x14ac:dyDescent="0.4">
      <c r="A2679">
        <v>111201</v>
      </c>
      <c r="B2679" s="1">
        <v>44140</v>
      </c>
      <c r="C2679" s="2">
        <v>0.60416666666666663</v>
      </c>
      <c r="D2679">
        <v>901</v>
      </c>
      <c r="E2679" t="str">
        <f>VLOOKUP($D2679,商品マスタ,2,FALSE)</f>
        <v>ドリンク</v>
      </c>
      <c r="F2679" t="str">
        <f>VLOOKUP($D2679,商品マスタ,3,FALSE)</f>
        <v>ドリンクバー</v>
      </c>
      <c r="G2679" s="5">
        <v>350</v>
      </c>
      <c r="H2679">
        <v>3</v>
      </c>
      <c r="I2679" s="5">
        <f t="shared" si="41"/>
        <v>1050</v>
      </c>
    </row>
    <row r="2680" spans="1:9" x14ac:dyDescent="0.4">
      <c r="A2680">
        <v>111201</v>
      </c>
      <c r="B2680" s="1">
        <v>44140</v>
      </c>
      <c r="C2680" s="2">
        <v>0.60416666666666663</v>
      </c>
      <c r="D2680">
        <v>902</v>
      </c>
      <c r="E2680" t="str">
        <f>VLOOKUP($D2680,商品マスタ,2,FALSE)</f>
        <v>ドリンク</v>
      </c>
      <c r="F2680" t="str">
        <f>VLOOKUP($D2680,商品マスタ,3,FALSE)</f>
        <v>ドリンクバー（キッズ）</v>
      </c>
      <c r="G2680" s="5">
        <v>200</v>
      </c>
      <c r="H2680">
        <v>2</v>
      </c>
      <c r="I2680" s="5">
        <f t="shared" si="41"/>
        <v>400</v>
      </c>
    </row>
    <row r="2681" spans="1:9" x14ac:dyDescent="0.4">
      <c r="A2681">
        <v>111202</v>
      </c>
      <c r="B2681" s="1">
        <v>44140</v>
      </c>
      <c r="C2681" s="2">
        <v>0.60763888888888884</v>
      </c>
      <c r="D2681">
        <v>205</v>
      </c>
      <c r="E2681" t="str">
        <f>VLOOKUP($D2681,商品マスタ,2,FALSE)</f>
        <v>ピザ</v>
      </c>
      <c r="F2681" t="str">
        <f>VLOOKUP($D2681,商品マスタ,3,FALSE)</f>
        <v>照り焼きチキン</v>
      </c>
      <c r="G2681" s="5">
        <v>900</v>
      </c>
      <c r="H2681">
        <v>1</v>
      </c>
      <c r="I2681" s="5">
        <f t="shared" si="41"/>
        <v>900</v>
      </c>
    </row>
    <row r="2682" spans="1:9" x14ac:dyDescent="0.4">
      <c r="A2682">
        <v>111202</v>
      </c>
      <c r="B2682" s="1">
        <v>44140</v>
      </c>
      <c r="C2682" s="2">
        <v>0.60763888888888884</v>
      </c>
      <c r="D2682">
        <v>901</v>
      </c>
      <c r="E2682" t="str">
        <f>VLOOKUP($D2682,商品マスタ,2,FALSE)</f>
        <v>ドリンク</v>
      </c>
      <c r="F2682" t="str">
        <f>VLOOKUP($D2682,商品マスタ,3,FALSE)</f>
        <v>ドリンクバー</v>
      </c>
      <c r="G2682" s="5">
        <v>350</v>
      </c>
      <c r="H2682">
        <v>3</v>
      </c>
      <c r="I2682" s="5">
        <f t="shared" si="41"/>
        <v>1050</v>
      </c>
    </row>
    <row r="2683" spans="1:9" x14ac:dyDescent="0.4">
      <c r="A2683">
        <v>111203</v>
      </c>
      <c r="B2683" s="1">
        <v>44140</v>
      </c>
      <c r="C2683" s="2">
        <v>0.61111111111111105</v>
      </c>
      <c r="D2683">
        <v>901</v>
      </c>
      <c r="E2683" t="str">
        <f>VLOOKUP($D2683,商品マスタ,2,FALSE)</f>
        <v>ドリンク</v>
      </c>
      <c r="F2683" t="str">
        <f>VLOOKUP($D2683,商品マスタ,3,FALSE)</f>
        <v>ドリンクバー</v>
      </c>
      <c r="G2683" s="5">
        <v>350</v>
      </c>
      <c r="H2683">
        <v>4</v>
      </c>
      <c r="I2683" s="5">
        <f t="shared" si="41"/>
        <v>1400</v>
      </c>
    </row>
    <row r="2684" spans="1:9" x14ac:dyDescent="0.4">
      <c r="A2684">
        <v>111204</v>
      </c>
      <c r="B2684" s="1">
        <v>44140</v>
      </c>
      <c r="C2684" s="2">
        <v>0.61458333333333326</v>
      </c>
      <c r="D2684">
        <v>111</v>
      </c>
      <c r="E2684" t="str">
        <f>VLOOKUP($D2684,商品マスタ,2,FALSE)</f>
        <v>パスタ</v>
      </c>
      <c r="F2684" t="str">
        <f>VLOOKUP($D2684,商品マスタ,3,FALSE)</f>
        <v>和風きのこ</v>
      </c>
      <c r="G2684" s="5">
        <v>900</v>
      </c>
      <c r="H2684">
        <v>2</v>
      </c>
      <c r="I2684" s="5">
        <f t="shared" si="41"/>
        <v>1800</v>
      </c>
    </row>
    <row r="2685" spans="1:9" x14ac:dyDescent="0.4">
      <c r="A2685">
        <v>111204</v>
      </c>
      <c r="B2685" s="1">
        <v>44140</v>
      </c>
      <c r="C2685" s="2">
        <v>0.61458333333333326</v>
      </c>
      <c r="D2685">
        <v>901</v>
      </c>
      <c r="E2685" t="str">
        <f>VLOOKUP($D2685,商品マスタ,2,FALSE)</f>
        <v>ドリンク</v>
      </c>
      <c r="F2685" t="str">
        <f>VLOOKUP($D2685,商品マスタ,3,FALSE)</f>
        <v>ドリンクバー</v>
      </c>
      <c r="G2685" s="5">
        <v>350</v>
      </c>
      <c r="H2685">
        <v>2</v>
      </c>
      <c r="I2685" s="5">
        <f t="shared" si="41"/>
        <v>700</v>
      </c>
    </row>
    <row r="2686" spans="1:9" x14ac:dyDescent="0.4">
      <c r="A2686">
        <v>111204</v>
      </c>
      <c r="B2686" s="1">
        <v>44140</v>
      </c>
      <c r="C2686" s="2">
        <v>0.61458333333333326</v>
      </c>
      <c r="D2686">
        <v>503</v>
      </c>
      <c r="E2686" t="str">
        <f>VLOOKUP($D2686,商品マスタ,2,FALSE)</f>
        <v>サラダ</v>
      </c>
      <c r="F2686" t="str">
        <f>VLOOKUP($D2686,商品マスタ,3,FALSE)</f>
        <v>エビとアボカドのサラダ</v>
      </c>
      <c r="G2686" s="5">
        <v>500</v>
      </c>
      <c r="H2686">
        <v>2</v>
      </c>
      <c r="I2686" s="5">
        <f t="shared" si="41"/>
        <v>1000</v>
      </c>
    </row>
    <row r="2687" spans="1:9" x14ac:dyDescent="0.4">
      <c r="A2687">
        <v>111205</v>
      </c>
      <c r="B2687" s="1">
        <v>44140</v>
      </c>
      <c r="C2687" s="2">
        <v>0.61805555555555558</v>
      </c>
      <c r="D2687">
        <v>901</v>
      </c>
      <c r="E2687" t="str">
        <f>VLOOKUP($D2687,商品マスタ,2,FALSE)</f>
        <v>ドリンク</v>
      </c>
      <c r="F2687" t="str">
        <f>VLOOKUP($D2687,商品マスタ,3,FALSE)</f>
        <v>ドリンクバー</v>
      </c>
      <c r="G2687" s="5">
        <v>350</v>
      </c>
      <c r="H2687">
        <v>3</v>
      </c>
      <c r="I2687" s="5">
        <f t="shared" si="41"/>
        <v>1050</v>
      </c>
    </row>
    <row r="2688" spans="1:9" x14ac:dyDescent="0.4">
      <c r="A2688">
        <v>111206</v>
      </c>
      <c r="B2688" s="1">
        <v>44140</v>
      </c>
      <c r="C2688" s="2">
        <v>0.62152777777777779</v>
      </c>
      <c r="D2688">
        <v>901</v>
      </c>
      <c r="E2688" t="str">
        <f>VLOOKUP($D2688,商品マスタ,2,FALSE)</f>
        <v>ドリンク</v>
      </c>
      <c r="F2688" t="str">
        <f>VLOOKUP($D2688,商品マスタ,3,FALSE)</f>
        <v>ドリンクバー</v>
      </c>
      <c r="G2688" s="5">
        <v>350</v>
      </c>
      <c r="H2688">
        <v>3</v>
      </c>
      <c r="I2688" s="5">
        <f t="shared" si="41"/>
        <v>1050</v>
      </c>
    </row>
    <row r="2689" spans="1:9" x14ac:dyDescent="0.4">
      <c r="A2689">
        <v>111207</v>
      </c>
      <c r="B2689" s="1">
        <v>44140</v>
      </c>
      <c r="C2689" s="2">
        <v>0.62152777777777779</v>
      </c>
      <c r="D2689">
        <v>901</v>
      </c>
      <c r="E2689" t="str">
        <f>VLOOKUP($D2689,商品マスタ,2,FALSE)</f>
        <v>ドリンク</v>
      </c>
      <c r="F2689" t="str">
        <f>VLOOKUP($D2689,商品マスタ,3,FALSE)</f>
        <v>ドリンクバー</v>
      </c>
      <c r="G2689" s="5">
        <v>350</v>
      </c>
      <c r="H2689">
        <v>4</v>
      </c>
      <c r="I2689" s="5">
        <f t="shared" si="41"/>
        <v>1400</v>
      </c>
    </row>
    <row r="2690" spans="1:9" x14ac:dyDescent="0.4">
      <c r="A2690">
        <v>111207</v>
      </c>
      <c r="B2690" s="1">
        <v>44140</v>
      </c>
      <c r="C2690" s="2">
        <v>0.62152777777777779</v>
      </c>
      <c r="D2690">
        <v>902</v>
      </c>
      <c r="E2690" t="str">
        <f>VLOOKUP($D2690,商品マスタ,2,FALSE)</f>
        <v>ドリンク</v>
      </c>
      <c r="F2690" t="str">
        <f>VLOOKUP($D2690,商品マスタ,3,FALSE)</f>
        <v>ドリンクバー（キッズ）</v>
      </c>
      <c r="G2690" s="5">
        <v>200</v>
      </c>
      <c r="H2690">
        <v>3</v>
      </c>
      <c r="I2690" s="5">
        <f t="shared" si="41"/>
        <v>600</v>
      </c>
    </row>
    <row r="2691" spans="1:9" x14ac:dyDescent="0.4">
      <c r="A2691">
        <v>111208</v>
      </c>
      <c r="B2691" s="1">
        <v>44140</v>
      </c>
      <c r="C2691" s="2">
        <v>0.625</v>
      </c>
      <c r="D2691">
        <v>203</v>
      </c>
      <c r="E2691" t="str">
        <f>VLOOKUP($D2691,商品マスタ,2,FALSE)</f>
        <v>ピザ</v>
      </c>
      <c r="F2691" t="str">
        <f>VLOOKUP($D2691,商品マスタ,3,FALSE)</f>
        <v>シーフード</v>
      </c>
      <c r="G2691" s="5">
        <v>900</v>
      </c>
      <c r="H2691">
        <v>2</v>
      </c>
      <c r="I2691" s="5">
        <f t="shared" ref="I2691:I2754" si="42">G2691*H2691</f>
        <v>1800</v>
      </c>
    </row>
    <row r="2692" spans="1:9" x14ac:dyDescent="0.4">
      <c r="A2692">
        <v>111208</v>
      </c>
      <c r="B2692" s="1">
        <v>44140</v>
      </c>
      <c r="C2692" s="2">
        <v>0.625</v>
      </c>
      <c r="D2692">
        <v>901</v>
      </c>
      <c r="E2692" t="str">
        <f>VLOOKUP($D2692,商品マスタ,2,FALSE)</f>
        <v>ドリンク</v>
      </c>
      <c r="F2692" t="str">
        <f>VLOOKUP($D2692,商品マスタ,3,FALSE)</f>
        <v>ドリンクバー</v>
      </c>
      <c r="G2692" s="5">
        <v>350</v>
      </c>
      <c r="H2692">
        <v>4</v>
      </c>
      <c r="I2692" s="5">
        <f t="shared" si="42"/>
        <v>1400</v>
      </c>
    </row>
    <row r="2693" spans="1:9" x14ac:dyDescent="0.4">
      <c r="A2693">
        <v>111208</v>
      </c>
      <c r="B2693" s="1">
        <v>44140</v>
      </c>
      <c r="C2693" s="2">
        <v>0.625</v>
      </c>
      <c r="D2693">
        <v>601</v>
      </c>
      <c r="E2693" t="str">
        <f>VLOOKUP($D2693,商品マスタ,2,FALSE)</f>
        <v>デザート</v>
      </c>
      <c r="F2693" t="str">
        <f>VLOOKUP($D2693,商品マスタ,3,FALSE)</f>
        <v>アップルパイ</v>
      </c>
      <c r="G2693" s="5">
        <v>500</v>
      </c>
      <c r="H2693">
        <v>3</v>
      </c>
      <c r="I2693" s="5">
        <f t="shared" si="42"/>
        <v>1500</v>
      </c>
    </row>
    <row r="2694" spans="1:9" x14ac:dyDescent="0.4">
      <c r="A2694">
        <v>111209</v>
      </c>
      <c r="B2694" s="1">
        <v>44140</v>
      </c>
      <c r="C2694" s="2">
        <v>0.62847222222222221</v>
      </c>
      <c r="D2694">
        <v>601</v>
      </c>
      <c r="E2694" t="str">
        <f>VLOOKUP($D2694,商品マスタ,2,FALSE)</f>
        <v>デザート</v>
      </c>
      <c r="F2694" t="str">
        <f>VLOOKUP($D2694,商品マスタ,3,FALSE)</f>
        <v>アップルパイ</v>
      </c>
      <c r="G2694" s="5">
        <v>500</v>
      </c>
      <c r="H2694">
        <v>2</v>
      </c>
      <c r="I2694" s="5">
        <f t="shared" si="42"/>
        <v>1000</v>
      </c>
    </row>
    <row r="2695" spans="1:9" x14ac:dyDescent="0.4">
      <c r="A2695">
        <v>111209</v>
      </c>
      <c r="B2695" s="1">
        <v>44140</v>
      </c>
      <c r="C2695" s="2">
        <v>0.62847222222222221</v>
      </c>
      <c r="D2695">
        <v>901</v>
      </c>
      <c r="E2695" t="str">
        <f>VLOOKUP($D2695,商品マスタ,2,FALSE)</f>
        <v>ドリンク</v>
      </c>
      <c r="F2695" t="str">
        <f>VLOOKUP($D2695,商品マスタ,3,FALSE)</f>
        <v>ドリンクバー</v>
      </c>
      <c r="G2695" s="5">
        <v>350</v>
      </c>
      <c r="H2695">
        <v>2</v>
      </c>
      <c r="I2695" s="5">
        <f t="shared" si="42"/>
        <v>700</v>
      </c>
    </row>
    <row r="2696" spans="1:9" x14ac:dyDescent="0.4">
      <c r="A2696">
        <v>111209</v>
      </c>
      <c r="B2696" s="1">
        <v>44140</v>
      </c>
      <c r="C2696" s="2">
        <v>0.62847222222222221</v>
      </c>
      <c r="D2696">
        <v>902</v>
      </c>
      <c r="E2696" t="str">
        <f>VLOOKUP($D2696,商品マスタ,2,FALSE)</f>
        <v>ドリンク</v>
      </c>
      <c r="F2696" t="str">
        <f>VLOOKUP($D2696,商品マスタ,3,FALSE)</f>
        <v>ドリンクバー（キッズ）</v>
      </c>
      <c r="G2696" s="5">
        <v>200</v>
      </c>
      <c r="H2696">
        <v>2</v>
      </c>
      <c r="I2696" s="5">
        <f t="shared" si="42"/>
        <v>400</v>
      </c>
    </row>
    <row r="2697" spans="1:9" x14ac:dyDescent="0.4">
      <c r="A2697">
        <v>111210</v>
      </c>
      <c r="B2697" s="1">
        <v>44140</v>
      </c>
      <c r="C2697" s="2">
        <v>0.64236111111111105</v>
      </c>
      <c r="D2697">
        <v>901</v>
      </c>
      <c r="E2697" t="str">
        <f>VLOOKUP($D2697,商品マスタ,2,FALSE)</f>
        <v>ドリンク</v>
      </c>
      <c r="F2697" t="str">
        <f>VLOOKUP($D2697,商品マスタ,3,FALSE)</f>
        <v>ドリンクバー</v>
      </c>
      <c r="G2697" s="5">
        <v>350</v>
      </c>
      <c r="H2697">
        <v>3</v>
      </c>
      <c r="I2697" s="5">
        <f t="shared" si="42"/>
        <v>1050</v>
      </c>
    </row>
    <row r="2698" spans="1:9" x14ac:dyDescent="0.4">
      <c r="A2698">
        <v>111210</v>
      </c>
      <c r="B2698" s="1">
        <v>44140</v>
      </c>
      <c r="C2698" s="2">
        <v>0.64236111111111105</v>
      </c>
      <c r="D2698">
        <v>902</v>
      </c>
      <c r="E2698" t="str">
        <f>VLOOKUP($D2698,商品マスタ,2,FALSE)</f>
        <v>ドリンク</v>
      </c>
      <c r="F2698" t="str">
        <f>VLOOKUP($D2698,商品マスタ,3,FALSE)</f>
        <v>ドリンクバー（キッズ）</v>
      </c>
      <c r="G2698" s="5">
        <v>200</v>
      </c>
      <c r="H2698">
        <v>2</v>
      </c>
      <c r="I2698" s="5">
        <f t="shared" si="42"/>
        <v>400</v>
      </c>
    </row>
    <row r="2699" spans="1:9" x14ac:dyDescent="0.4">
      <c r="A2699">
        <v>111210</v>
      </c>
      <c r="B2699" s="1">
        <v>44140</v>
      </c>
      <c r="C2699" s="2">
        <v>0.64236111111111105</v>
      </c>
      <c r="D2699">
        <v>607</v>
      </c>
      <c r="E2699" t="str">
        <f>VLOOKUP($D2699,商品マスタ,2,FALSE)</f>
        <v>デザート</v>
      </c>
      <c r="F2699" t="str">
        <f>VLOOKUP($D2699,商品マスタ,3,FALSE)</f>
        <v>いちごシャーベット</v>
      </c>
      <c r="G2699" s="5">
        <v>300</v>
      </c>
      <c r="H2699">
        <v>2</v>
      </c>
      <c r="I2699" s="5">
        <f t="shared" si="42"/>
        <v>600</v>
      </c>
    </row>
    <row r="2700" spans="1:9" x14ac:dyDescent="0.4">
      <c r="A2700">
        <v>111211</v>
      </c>
      <c r="B2700" s="1">
        <v>44140</v>
      </c>
      <c r="C2700" s="2">
        <v>0.64583333333333326</v>
      </c>
      <c r="D2700">
        <v>202</v>
      </c>
      <c r="E2700" t="str">
        <f>VLOOKUP($D2700,商品マスタ,2,FALSE)</f>
        <v>ピザ</v>
      </c>
      <c r="F2700" t="str">
        <f>VLOOKUP($D2700,商品マスタ,3,FALSE)</f>
        <v>フレッシュバジルのマルゲリータ</v>
      </c>
      <c r="G2700" s="5">
        <v>1000</v>
      </c>
      <c r="H2700">
        <v>1</v>
      </c>
      <c r="I2700" s="5">
        <f t="shared" si="42"/>
        <v>1000</v>
      </c>
    </row>
    <row r="2701" spans="1:9" x14ac:dyDescent="0.4">
      <c r="A2701">
        <v>111211</v>
      </c>
      <c r="B2701" s="1">
        <v>44140</v>
      </c>
      <c r="C2701" s="2">
        <v>0.64583333333333326</v>
      </c>
      <c r="D2701">
        <v>901</v>
      </c>
      <c r="E2701" t="str">
        <f>VLOOKUP($D2701,商品マスタ,2,FALSE)</f>
        <v>ドリンク</v>
      </c>
      <c r="F2701" t="str">
        <f>VLOOKUP($D2701,商品マスタ,3,FALSE)</f>
        <v>ドリンクバー</v>
      </c>
      <c r="G2701" s="5">
        <v>350</v>
      </c>
      <c r="H2701">
        <v>3</v>
      </c>
      <c r="I2701" s="5">
        <f t="shared" si="42"/>
        <v>1050</v>
      </c>
    </row>
    <row r="2702" spans="1:9" x14ac:dyDescent="0.4">
      <c r="A2702">
        <v>111212</v>
      </c>
      <c r="B2702" s="1">
        <v>44140</v>
      </c>
      <c r="C2702" s="2">
        <v>0.64930555555555547</v>
      </c>
      <c r="D2702">
        <v>901</v>
      </c>
      <c r="E2702" t="str">
        <f>VLOOKUP($D2702,商品マスタ,2,FALSE)</f>
        <v>ドリンク</v>
      </c>
      <c r="F2702" t="str">
        <f>VLOOKUP($D2702,商品マスタ,3,FALSE)</f>
        <v>ドリンクバー</v>
      </c>
      <c r="G2702" s="5">
        <v>350</v>
      </c>
      <c r="H2702">
        <v>1</v>
      </c>
      <c r="I2702" s="5">
        <f t="shared" si="42"/>
        <v>350</v>
      </c>
    </row>
    <row r="2703" spans="1:9" x14ac:dyDescent="0.4">
      <c r="A2703">
        <v>111213</v>
      </c>
      <c r="B2703" s="1">
        <v>44140</v>
      </c>
      <c r="C2703" s="2">
        <v>0.65277777777777768</v>
      </c>
      <c r="D2703">
        <v>202</v>
      </c>
      <c r="E2703" t="str">
        <f>VLOOKUP($D2703,商品マスタ,2,FALSE)</f>
        <v>ピザ</v>
      </c>
      <c r="F2703" t="str">
        <f>VLOOKUP($D2703,商品マスタ,3,FALSE)</f>
        <v>フレッシュバジルのマルゲリータ</v>
      </c>
      <c r="G2703" s="5">
        <v>1000</v>
      </c>
      <c r="H2703">
        <v>1</v>
      </c>
      <c r="I2703" s="5">
        <f t="shared" si="42"/>
        <v>1000</v>
      </c>
    </row>
    <row r="2704" spans="1:9" x14ac:dyDescent="0.4">
      <c r="A2704">
        <v>111213</v>
      </c>
      <c r="B2704" s="1">
        <v>44140</v>
      </c>
      <c r="C2704" s="2">
        <v>0.65277777777777768</v>
      </c>
      <c r="D2704">
        <v>206</v>
      </c>
      <c r="E2704" t="str">
        <f>VLOOKUP($D2704,商品マスタ,2,FALSE)</f>
        <v>ピザ</v>
      </c>
      <c r="F2704" t="str">
        <f>VLOOKUP($D2704,商品マスタ,3,FALSE)</f>
        <v>コーン＆ポテト</v>
      </c>
      <c r="G2704" s="5">
        <v>800</v>
      </c>
      <c r="H2704">
        <v>1</v>
      </c>
      <c r="I2704" s="5">
        <f t="shared" si="42"/>
        <v>800</v>
      </c>
    </row>
    <row r="2705" spans="1:9" x14ac:dyDescent="0.4">
      <c r="A2705">
        <v>111213</v>
      </c>
      <c r="B2705" s="1">
        <v>44140</v>
      </c>
      <c r="C2705" s="2">
        <v>0.65277777777777768</v>
      </c>
      <c r="D2705">
        <v>901</v>
      </c>
      <c r="E2705" t="str">
        <f>VLOOKUP($D2705,商品マスタ,2,FALSE)</f>
        <v>ドリンク</v>
      </c>
      <c r="F2705" t="str">
        <f>VLOOKUP($D2705,商品マスタ,3,FALSE)</f>
        <v>ドリンクバー</v>
      </c>
      <c r="G2705" s="5">
        <v>350</v>
      </c>
      <c r="H2705">
        <v>4</v>
      </c>
      <c r="I2705" s="5">
        <f t="shared" si="42"/>
        <v>1400</v>
      </c>
    </row>
    <row r="2706" spans="1:9" x14ac:dyDescent="0.4">
      <c r="A2706">
        <v>111214</v>
      </c>
      <c r="B2706" s="1">
        <v>44140</v>
      </c>
      <c r="C2706" s="2">
        <v>0.65625</v>
      </c>
      <c r="D2706">
        <v>901</v>
      </c>
      <c r="E2706" t="str">
        <f>VLOOKUP($D2706,商品マスタ,2,FALSE)</f>
        <v>ドリンク</v>
      </c>
      <c r="F2706" t="str">
        <f>VLOOKUP($D2706,商品マスタ,3,FALSE)</f>
        <v>ドリンクバー</v>
      </c>
      <c r="G2706" s="5">
        <v>350</v>
      </c>
      <c r="H2706">
        <v>3</v>
      </c>
      <c r="I2706" s="5">
        <f t="shared" si="42"/>
        <v>1050</v>
      </c>
    </row>
    <row r="2707" spans="1:9" x14ac:dyDescent="0.4">
      <c r="A2707">
        <v>111215</v>
      </c>
      <c r="B2707" s="1">
        <v>44140</v>
      </c>
      <c r="C2707" s="2">
        <v>0.65972222222222221</v>
      </c>
      <c r="D2707">
        <v>901</v>
      </c>
      <c r="E2707" t="str">
        <f>VLOOKUP($D2707,商品マスタ,2,FALSE)</f>
        <v>ドリンク</v>
      </c>
      <c r="F2707" t="str">
        <f>VLOOKUP($D2707,商品マスタ,3,FALSE)</f>
        <v>ドリンクバー</v>
      </c>
      <c r="G2707" s="5">
        <v>350</v>
      </c>
      <c r="H2707">
        <v>3</v>
      </c>
      <c r="I2707" s="5">
        <f t="shared" si="42"/>
        <v>1050</v>
      </c>
    </row>
    <row r="2708" spans="1:9" x14ac:dyDescent="0.4">
      <c r="A2708">
        <v>111216</v>
      </c>
      <c r="B2708" s="1">
        <v>44140</v>
      </c>
      <c r="C2708" s="2">
        <v>0.65972222222222221</v>
      </c>
      <c r="D2708">
        <v>901</v>
      </c>
      <c r="E2708" t="str">
        <f>VLOOKUP($D2708,商品マスタ,2,FALSE)</f>
        <v>ドリンク</v>
      </c>
      <c r="F2708" t="str">
        <f>VLOOKUP($D2708,商品マスタ,3,FALSE)</f>
        <v>ドリンクバー</v>
      </c>
      <c r="G2708" s="5">
        <v>350</v>
      </c>
      <c r="H2708">
        <v>4</v>
      </c>
      <c r="I2708" s="5">
        <f t="shared" si="42"/>
        <v>1400</v>
      </c>
    </row>
    <row r="2709" spans="1:9" x14ac:dyDescent="0.4">
      <c r="A2709">
        <v>111217</v>
      </c>
      <c r="B2709" s="1">
        <v>44140</v>
      </c>
      <c r="C2709" s="2">
        <v>0.66319444444444442</v>
      </c>
      <c r="D2709">
        <v>203</v>
      </c>
      <c r="E2709" t="str">
        <f>VLOOKUP($D2709,商品マスタ,2,FALSE)</f>
        <v>ピザ</v>
      </c>
      <c r="F2709" t="str">
        <f>VLOOKUP($D2709,商品マスタ,3,FALSE)</f>
        <v>シーフード</v>
      </c>
      <c r="G2709" s="5">
        <v>900</v>
      </c>
      <c r="H2709">
        <v>1</v>
      </c>
      <c r="I2709" s="5">
        <f t="shared" si="42"/>
        <v>900</v>
      </c>
    </row>
    <row r="2710" spans="1:9" x14ac:dyDescent="0.4">
      <c r="A2710">
        <v>111217</v>
      </c>
      <c r="B2710" s="1">
        <v>44140</v>
      </c>
      <c r="C2710" s="2">
        <v>0.66319444444444442</v>
      </c>
      <c r="D2710">
        <v>901</v>
      </c>
      <c r="E2710" t="str">
        <f>VLOOKUP($D2710,商品マスタ,2,FALSE)</f>
        <v>ドリンク</v>
      </c>
      <c r="F2710" t="str">
        <f>VLOOKUP($D2710,商品マスタ,3,FALSE)</f>
        <v>ドリンクバー</v>
      </c>
      <c r="G2710" s="5">
        <v>350</v>
      </c>
      <c r="H2710">
        <v>3</v>
      </c>
      <c r="I2710" s="5">
        <f t="shared" si="42"/>
        <v>1050</v>
      </c>
    </row>
    <row r="2711" spans="1:9" x14ac:dyDescent="0.4">
      <c r="A2711">
        <v>111217</v>
      </c>
      <c r="B2711" s="1">
        <v>44140</v>
      </c>
      <c r="C2711" s="2">
        <v>0.66319444444444442</v>
      </c>
      <c r="D2711">
        <v>902</v>
      </c>
      <c r="E2711" t="str">
        <f>VLOOKUP($D2711,商品マスタ,2,FALSE)</f>
        <v>ドリンク</v>
      </c>
      <c r="F2711" t="str">
        <f>VLOOKUP($D2711,商品マスタ,3,FALSE)</f>
        <v>ドリンクバー（キッズ）</v>
      </c>
      <c r="G2711" s="5">
        <v>200</v>
      </c>
      <c r="H2711">
        <v>3</v>
      </c>
      <c r="I2711" s="5">
        <f t="shared" si="42"/>
        <v>600</v>
      </c>
    </row>
    <row r="2712" spans="1:9" x14ac:dyDescent="0.4">
      <c r="A2712">
        <v>111218</v>
      </c>
      <c r="B2712" s="1">
        <v>44140</v>
      </c>
      <c r="C2712" s="2">
        <v>0.66666666666666663</v>
      </c>
      <c r="D2712">
        <v>201</v>
      </c>
      <c r="E2712" t="str">
        <f>VLOOKUP($D2712,商品マスタ,2,FALSE)</f>
        <v>ピザ</v>
      </c>
      <c r="F2712" t="str">
        <f>VLOOKUP($D2712,商品マスタ,3,FALSE)</f>
        <v>マルゲリータ</v>
      </c>
      <c r="G2712" s="5">
        <v>900</v>
      </c>
      <c r="H2712">
        <v>1</v>
      </c>
      <c r="I2712" s="5">
        <f t="shared" si="42"/>
        <v>900</v>
      </c>
    </row>
    <row r="2713" spans="1:9" x14ac:dyDescent="0.4">
      <c r="A2713">
        <v>111218</v>
      </c>
      <c r="B2713" s="1">
        <v>44140</v>
      </c>
      <c r="C2713" s="2">
        <v>0.66666666666666663</v>
      </c>
      <c r="D2713">
        <v>901</v>
      </c>
      <c r="E2713" t="str">
        <f>VLOOKUP($D2713,商品マスタ,2,FALSE)</f>
        <v>ドリンク</v>
      </c>
      <c r="F2713" t="str">
        <f>VLOOKUP($D2713,商品マスタ,3,FALSE)</f>
        <v>ドリンクバー</v>
      </c>
      <c r="G2713" s="5">
        <v>350</v>
      </c>
      <c r="H2713">
        <v>4</v>
      </c>
      <c r="I2713" s="5">
        <f t="shared" si="42"/>
        <v>1400</v>
      </c>
    </row>
    <row r="2714" spans="1:9" x14ac:dyDescent="0.4">
      <c r="A2714">
        <v>111218</v>
      </c>
      <c r="B2714" s="1">
        <v>44140</v>
      </c>
      <c r="C2714" s="2">
        <v>0.66666666666666663</v>
      </c>
      <c r="D2714">
        <v>301</v>
      </c>
      <c r="E2714" t="str">
        <f>VLOOKUP($D2714,商品マスタ,2,FALSE)</f>
        <v>ドリア</v>
      </c>
      <c r="F2714" t="str">
        <f>VLOOKUP($D2714,商品マスタ,3,FALSE)</f>
        <v>シーフードドリア</v>
      </c>
      <c r="G2714" s="5">
        <v>900</v>
      </c>
      <c r="H2714">
        <v>1</v>
      </c>
      <c r="I2714" s="5">
        <f t="shared" si="42"/>
        <v>900</v>
      </c>
    </row>
    <row r="2715" spans="1:9" x14ac:dyDescent="0.4">
      <c r="A2715">
        <v>111218</v>
      </c>
      <c r="B2715" s="1">
        <v>44140</v>
      </c>
      <c r="C2715" s="2">
        <v>0.66666666666666663</v>
      </c>
      <c r="D2715">
        <v>605</v>
      </c>
      <c r="E2715" t="str">
        <f>VLOOKUP($D2715,商品マスタ,2,FALSE)</f>
        <v>デザート</v>
      </c>
      <c r="F2715" t="str">
        <f>VLOOKUP($D2715,商品マスタ,3,FALSE)</f>
        <v>バニラアイス</v>
      </c>
      <c r="G2715" s="5">
        <v>300</v>
      </c>
      <c r="H2715">
        <v>1</v>
      </c>
      <c r="I2715" s="5">
        <f t="shared" si="42"/>
        <v>300</v>
      </c>
    </row>
    <row r="2716" spans="1:9" x14ac:dyDescent="0.4">
      <c r="A2716">
        <v>111219</v>
      </c>
      <c r="B2716" s="1">
        <v>44140</v>
      </c>
      <c r="C2716" s="2">
        <v>0.67013888888888884</v>
      </c>
      <c r="D2716">
        <v>603</v>
      </c>
      <c r="E2716" t="str">
        <f>VLOOKUP($D2716,商品マスタ,2,FALSE)</f>
        <v>デザート</v>
      </c>
      <c r="F2716" t="str">
        <f>VLOOKUP($D2716,商品マスタ,3,FALSE)</f>
        <v>イタリアンプリン</v>
      </c>
      <c r="G2716" s="5">
        <v>500</v>
      </c>
      <c r="H2716">
        <v>1</v>
      </c>
      <c r="I2716" s="5">
        <f t="shared" si="42"/>
        <v>500</v>
      </c>
    </row>
    <row r="2717" spans="1:9" x14ac:dyDescent="0.4">
      <c r="A2717">
        <v>111219</v>
      </c>
      <c r="B2717" s="1">
        <v>44140</v>
      </c>
      <c r="C2717" s="2">
        <v>0.67013888888888884</v>
      </c>
      <c r="D2717">
        <v>901</v>
      </c>
      <c r="E2717" t="str">
        <f>VLOOKUP($D2717,商品マスタ,2,FALSE)</f>
        <v>ドリンク</v>
      </c>
      <c r="F2717" t="str">
        <f>VLOOKUP($D2717,商品マスタ,3,FALSE)</f>
        <v>ドリンクバー</v>
      </c>
      <c r="G2717" s="5">
        <v>350</v>
      </c>
      <c r="H2717">
        <v>3</v>
      </c>
      <c r="I2717" s="5">
        <f t="shared" si="42"/>
        <v>1050</v>
      </c>
    </row>
    <row r="2718" spans="1:9" x14ac:dyDescent="0.4">
      <c r="A2718">
        <v>111219</v>
      </c>
      <c r="B2718" s="1">
        <v>44140</v>
      </c>
      <c r="C2718" s="2">
        <v>0.67013888888888884</v>
      </c>
      <c r="D2718">
        <v>902</v>
      </c>
      <c r="E2718" t="str">
        <f>VLOOKUP($D2718,商品マスタ,2,FALSE)</f>
        <v>ドリンク</v>
      </c>
      <c r="F2718" t="str">
        <f>VLOOKUP($D2718,商品マスタ,3,FALSE)</f>
        <v>ドリンクバー（キッズ）</v>
      </c>
      <c r="G2718" s="5">
        <v>200</v>
      </c>
      <c r="H2718">
        <v>1</v>
      </c>
      <c r="I2718" s="5">
        <f t="shared" si="42"/>
        <v>200</v>
      </c>
    </row>
    <row r="2719" spans="1:9" x14ac:dyDescent="0.4">
      <c r="A2719">
        <v>111220</v>
      </c>
      <c r="B2719" s="1">
        <v>44140</v>
      </c>
      <c r="C2719" s="2">
        <v>0.68402777777777768</v>
      </c>
      <c r="D2719">
        <v>901</v>
      </c>
      <c r="E2719" t="str">
        <f>VLOOKUP($D2719,商品マスタ,2,FALSE)</f>
        <v>ドリンク</v>
      </c>
      <c r="F2719" t="str">
        <f>VLOOKUP($D2719,商品マスタ,3,FALSE)</f>
        <v>ドリンクバー</v>
      </c>
      <c r="G2719" s="5">
        <v>350</v>
      </c>
      <c r="H2719">
        <v>3</v>
      </c>
      <c r="I2719" s="5">
        <f t="shared" si="42"/>
        <v>1050</v>
      </c>
    </row>
    <row r="2720" spans="1:9" x14ac:dyDescent="0.4">
      <c r="A2720">
        <v>111220</v>
      </c>
      <c r="B2720" s="1">
        <v>44140</v>
      </c>
      <c r="C2720" s="2">
        <v>0.68402777777777768</v>
      </c>
      <c r="D2720">
        <v>902</v>
      </c>
      <c r="E2720" t="str">
        <f>VLOOKUP($D2720,商品マスタ,2,FALSE)</f>
        <v>ドリンク</v>
      </c>
      <c r="F2720" t="str">
        <f>VLOOKUP($D2720,商品マスタ,3,FALSE)</f>
        <v>ドリンクバー（キッズ）</v>
      </c>
      <c r="G2720" s="5">
        <v>200</v>
      </c>
      <c r="H2720">
        <v>4</v>
      </c>
      <c r="I2720" s="5">
        <f t="shared" si="42"/>
        <v>800</v>
      </c>
    </row>
    <row r="2721" spans="1:9" x14ac:dyDescent="0.4">
      <c r="A2721">
        <v>111220</v>
      </c>
      <c r="B2721" s="1">
        <v>44140</v>
      </c>
      <c r="C2721" s="2">
        <v>0.68402777777777768</v>
      </c>
      <c r="D2721">
        <v>608</v>
      </c>
      <c r="E2721" t="str">
        <f>VLOOKUP($D2721,商品マスタ,2,FALSE)</f>
        <v>デザート</v>
      </c>
      <c r="F2721" t="str">
        <f>VLOOKUP($D2721,商品マスタ,3,FALSE)</f>
        <v>キウイシャーベット</v>
      </c>
      <c r="G2721" s="5">
        <v>300</v>
      </c>
      <c r="H2721">
        <v>1</v>
      </c>
      <c r="I2721" s="5">
        <f t="shared" si="42"/>
        <v>300</v>
      </c>
    </row>
    <row r="2722" spans="1:9" x14ac:dyDescent="0.4">
      <c r="A2722">
        <v>111221</v>
      </c>
      <c r="B2722" s="1">
        <v>44140</v>
      </c>
      <c r="C2722" s="2">
        <v>0.68749999999999989</v>
      </c>
      <c r="D2722">
        <v>202</v>
      </c>
      <c r="E2722" t="str">
        <f>VLOOKUP($D2722,商品マスタ,2,FALSE)</f>
        <v>ピザ</v>
      </c>
      <c r="F2722" t="str">
        <f>VLOOKUP($D2722,商品マスタ,3,FALSE)</f>
        <v>フレッシュバジルのマルゲリータ</v>
      </c>
      <c r="G2722" s="5">
        <v>1000</v>
      </c>
      <c r="H2722">
        <v>1</v>
      </c>
      <c r="I2722" s="5">
        <f t="shared" si="42"/>
        <v>1000</v>
      </c>
    </row>
    <row r="2723" spans="1:9" x14ac:dyDescent="0.4">
      <c r="A2723">
        <v>111221</v>
      </c>
      <c r="B2723" s="1">
        <v>44140</v>
      </c>
      <c r="C2723" s="2">
        <v>0.68749999999999989</v>
      </c>
      <c r="D2723">
        <v>901</v>
      </c>
      <c r="E2723" t="str">
        <f>VLOOKUP($D2723,商品マスタ,2,FALSE)</f>
        <v>ドリンク</v>
      </c>
      <c r="F2723" t="str">
        <f>VLOOKUP($D2723,商品マスタ,3,FALSE)</f>
        <v>ドリンクバー</v>
      </c>
      <c r="G2723" s="5">
        <v>350</v>
      </c>
      <c r="H2723">
        <v>4</v>
      </c>
      <c r="I2723" s="5">
        <f t="shared" si="42"/>
        <v>1400</v>
      </c>
    </row>
    <row r="2724" spans="1:9" x14ac:dyDescent="0.4">
      <c r="A2724">
        <v>111222</v>
      </c>
      <c r="B2724" s="1">
        <v>44140</v>
      </c>
      <c r="C2724" s="2">
        <v>0.6909722222222221</v>
      </c>
      <c r="D2724">
        <v>901</v>
      </c>
      <c r="E2724" t="str">
        <f>VLOOKUP($D2724,商品マスタ,2,FALSE)</f>
        <v>ドリンク</v>
      </c>
      <c r="F2724" t="str">
        <f>VLOOKUP($D2724,商品マスタ,3,FALSE)</f>
        <v>ドリンクバー</v>
      </c>
      <c r="G2724" s="5">
        <v>350</v>
      </c>
      <c r="H2724">
        <v>3</v>
      </c>
      <c r="I2724" s="5">
        <f t="shared" si="42"/>
        <v>1050</v>
      </c>
    </row>
    <row r="2725" spans="1:9" x14ac:dyDescent="0.4">
      <c r="A2725">
        <v>111223</v>
      </c>
      <c r="B2725" s="1">
        <v>44140</v>
      </c>
      <c r="C2725" s="2">
        <v>0.69444444444444431</v>
      </c>
      <c r="D2725">
        <v>201</v>
      </c>
      <c r="E2725" t="str">
        <f>VLOOKUP($D2725,商品マスタ,2,FALSE)</f>
        <v>ピザ</v>
      </c>
      <c r="F2725" t="str">
        <f>VLOOKUP($D2725,商品マスタ,3,FALSE)</f>
        <v>マルゲリータ</v>
      </c>
      <c r="G2725" s="5">
        <v>900</v>
      </c>
      <c r="H2725">
        <v>1</v>
      </c>
      <c r="I2725" s="5">
        <f t="shared" si="42"/>
        <v>900</v>
      </c>
    </row>
    <row r="2726" spans="1:9" x14ac:dyDescent="0.4">
      <c r="A2726">
        <v>111223</v>
      </c>
      <c r="B2726" s="1">
        <v>44140</v>
      </c>
      <c r="C2726" s="2">
        <v>0.69444444444444431</v>
      </c>
      <c r="D2726">
        <v>501</v>
      </c>
      <c r="E2726" t="str">
        <f>VLOOKUP($D2726,商品マスタ,2,FALSE)</f>
        <v>サラダ</v>
      </c>
      <c r="F2726" t="str">
        <f>VLOOKUP($D2726,商品マスタ,3,FALSE)</f>
        <v>コーンサラダ</v>
      </c>
      <c r="G2726" s="5">
        <v>350</v>
      </c>
      <c r="H2726">
        <v>1</v>
      </c>
      <c r="I2726" s="5">
        <f t="shared" si="42"/>
        <v>350</v>
      </c>
    </row>
    <row r="2727" spans="1:9" x14ac:dyDescent="0.4">
      <c r="A2727">
        <v>111223</v>
      </c>
      <c r="B2727" s="1">
        <v>44140</v>
      </c>
      <c r="C2727" s="2">
        <v>0.69444444444444431</v>
      </c>
      <c r="D2727">
        <v>301</v>
      </c>
      <c r="E2727" t="str">
        <f>VLOOKUP($D2727,商品マスタ,2,FALSE)</f>
        <v>ドリア</v>
      </c>
      <c r="F2727" t="str">
        <f>VLOOKUP($D2727,商品マスタ,3,FALSE)</f>
        <v>シーフードドリア</v>
      </c>
      <c r="G2727" s="5">
        <v>900</v>
      </c>
      <c r="H2727">
        <v>1</v>
      </c>
      <c r="I2727" s="5">
        <f t="shared" si="42"/>
        <v>900</v>
      </c>
    </row>
    <row r="2728" spans="1:9" x14ac:dyDescent="0.4">
      <c r="A2728">
        <v>111224</v>
      </c>
      <c r="B2728" s="1">
        <v>44140</v>
      </c>
      <c r="C2728" s="2">
        <v>0.69791666666666663</v>
      </c>
      <c r="D2728">
        <v>901</v>
      </c>
      <c r="E2728" t="str">
        <f>VLOOKUP($D2728,商品マスタ,2,FALSE)</f>
        <v>ドリンク</v>
      </c>
      <c r="F2728" t="str">
        <f>VLOOKUP($D2728,商品マスタ,3,FALSE)</f>
        <v>ドリンクバー</v>
      </c>
      <c r="G2728" s="5">
        <v>350</v>
      </c>
      <c r="H2728">
        <v>3</v>
      </c>
      <c r="I2728" s="5">
        <f t="shared" si="42"/>
        <v>1050</v>
      </c>
    </row>
    <row r="2729" spans="1:9" x14ac:dyDescent="0.4">
      <c r="A2729">
        <v>111225</v>
      </c>
      <c r="B2729" s="1">
        <v>44140</v>
      </c>
      <c r="C2729" s="2">
        <v>0.70138888888888884</v>
      </c>
      <c r="D2729">
        <v>901</v>
      </c>
      <c r="E2729" t="str">
        <f>VLOOKUP($D2729,商品マスタ,2,FALSE)</f>
        <v>ドリンク</v>
      </c>
      <c r="F2729" t="str">
        <f>VLOOKUP($D2729,商品マスタ,3,FALSE)</f>
        <v>ドリンクバー</v>
      </c>
      <c r="G2729" s="5">
        <v>350</v>
      </c>
      <c r="H2729">
        <v>3</v>
      </c>
      <c r="I2729" s="5">
        <f t="shared" si="42"/>
        <v>1050</v>
      </c>
    </row>
    <row r="2730" spans="1:9" x14ac:dyDescent="0.4">
      <c r="A2730">
        <v>111226</v>
      </c>
      <c r="B2730" s="1">
        <v>44140</v>
      </c>
      <c r="C2730" s="2">
        <v>0.70138888888888884</v>
      </c>
      <c r="D2730">
        <v>901</v>
      </c>
      <c r="E2730" t="str">
        <f>VLOOKUP($D2730,商品マスタ,2,FALSE)</f>
        <v>ドリンク</v>
      </c>
      <c r="F2730" t="str">
        <f>VLOOKUP($D2730,商品マスタ,3,FALSE)</f>
        <v>ドリンクバー</v>
      </c>
      <c r="G2730" s="5">
        <v>350</v>
      </c>
      <c r="H2730">
        <v>2</v>
      </c>
      <c r="I2730" s="5">
        <f t="shared" si="42"/>
        <v>700</v>
      </c>
    </row>
    <row r="2731" spans="1:9" x14ac:dyDescent="0.4">
      <c r="A2731">
        <v>111227</v>
      </c>
      <c r="B2731" s="1">
        <v>44140</v>
      </c>
      <c r="C2731" s="2">
        <v>0.70486111111111105</v>
      </c>
      <c r="D2731">
        <v>903</v>
      </c>
      <c r="E2731" t="str">
        <f>VLOOKUP($D2731,商品マスタ,2,FALSE)</f>
        <v>ドリンク</v>
      </c>
      <c r="F2731" t="str">
        <f>VLOOKUP($D2731,商品マスタ,3,FALSE)</f>
        <v>ビール（グラス）</v>
      </c>
      <c r="G2731" s="5">
        <v>400</v>
      </c>
      <c r="H2731">
        <v>3</v>
      </c>
      <c r="I2731" s="5">
        <f t="shared" si="42"/>
        <v>1200</v>
      </c>
    </row>
    <row r="2732" spans="1:9" x14ac:dyDescent="0.4">
      <c r="A2732">
        <v>111228</v>
      </c>
      <c r="B2732" s="1">
        <v>44140</v>
      </c>
      <c r="C2732" s="2">
        <v>0.70486111111111105</v>
      </c>
      <c r="D2732">
        <v>901</v>
      </c>
      <c r="E2732" t="str">
        <f>VLOOKUP($D2732,商品マスタ,2,FALSE)</f>
        <v>ドリンク</v>
      </c>
      <c r="F2732" t="str">
        <f>VLOOKUP($D2732,商品マスタ,3,FALSE)</f>
        <v>ドリンクバー</v>
      </c>
      <c r="G2732" s="5">
        <v>350</v>
      </c>
      <c r="H2732">
        <v>2</v>
      </c>
      <c r="I2732" s="5">
        <f t="shared" si="42"/>
        <v>700</v>
      </c>
    </row>
    <row r="2733" spans="1:9" x14ac:dyDescent="0.4">
      <c r="A2733">
        <v>111229</v>
      </c>
      <c r="B2733" s="1">
        <v>44140</v>
      </c>
      <c r="C2733" s="2">
        <v>0.70486111111111105</v>
      </c>
      <c r="D2733">
        <v>901</v>
      </c>
      <c r="E2733" t="str">
        <f>VLOOKUP($D2733,商品マスタ,2,FALSE)</f>
        <v>ドリンク</v>
      </c>
      <c r="F2733" t="str">
        <f>VLOOKUP($D2733,商品マスタ,3,FALSE)</f>
        <v>ドリンクバー</v>
      </c>
      <c r="G2733" s="5">
        <v>350</v>
      </c>
      <c r="H2733">
        <v>2</v>
      </c>
      <c r="I2733" s="5">
        <f t="shared" si="42"/>
        <v>700</v>
      </c>
    </row>
    <row r="2734" spans="1:9" x14ac:dyDescent="0.4">
      <c r="A2734">
        <v>111230</v>
      </c>
      <c r="B2734" s="1">
        <v>44140</v>
      </c>
      <c r="C2734" s="2">
        <v>0.70833333333333326</v>
      </c>
      <c r="D2734">
        <v>108</v>
      </c>
      <c r="E2734" t="str">
        <f>VLOOKUP($D2734,商品マスタ,2,FALSE)</f>
        <v>パスタ</v>
      </c>
      <c r="F2734" t="str">
        <f>VLOOKUP($D2734,商品マスタ,3,FALSE)</f>
        <v>たらこクリーム</v>
      </c>
      <c r="G2734" s="5">
        <v>1000</v>
      </c>
      <c r="H2734">
        <v>1</v>
      </c>
      <c r="I2734" s="5">
        <f t="shared" si="42"/>
        <v>1000</v>
      </c>
    </row>
    <row r="2735" spans="1:9" x14ac:dyDescent="0.4">
      <c r="A2735">
        <v>111230</v>
      </c>
      <c r="B2735" s="1">
        <v>44140</v>
      </c>
      <c r="C2735" s="2">
        <v>0.70833333333333326</v>
      </c>
      <c r="D2735">
        <v>109</v>
      </c>
      <c r="E2735" t="str">
        <f>VLOOKUP($D2735,商品マスタ,2,FALSE)</f>
        <v>パスタ</v>
      </c>
      <c r="F2735" t="str">
        <f>VLOOKUP($D2735,商品マスタ,3,FALSE)</f>
        <v>ペペロンチーノ</v>
      </c>
      <c r="G2735" s="5">
        <v>900</v>
      </c>
      <c r="H2735">
        <v>1</v>
      </c>
      <c r="I2735" s="5">
        <f t="shared" si="42"/>
        <v>900</v>
      </c>
    </row>
    <row r="2736" spans="1:9" x14ac:dyDescent="0.4">
      <c r="A2736">
        <v>111230</v>
      </c>
      <c r="B2736" s="1">
        <v>44140</v>
      </c>
      <c r="C2736" s="2">
        <v>0.70833333333333326</v>
      </c>
      <c r="D2736">
        <v>901</v>
      </c>
      <c r="E2736" t="str">
        <f>VLOOKUP($D2736,商品マスタ,2,FALSE)</f>
        <v>ドリンク</v>
      </c>
      <c r="F2736" t="str">
        <f>VLOOKUP($D2736,商品マスタ,3,FALSE)</f>
        <v>ドリンクバー</v>
      </c>
      <c r="G2736" s="5">
        <v>350</v>
      </c>
      <c r="H2736">
        <v>2</v>
      </c>
      <c r="I2736" s="5">
        <f t="shared" si="42"/>
        <v>700</v>
      </c>
    </row>
    <row r="2737" spans="1:9" x14ac:dyDescent="0.4">
      <c r="A2737">
        <v>111230</v>
      </c>
      <c r="B2737" s="1">
        <v>44140</v>
      </c>
      <c r="C2737" s="2">
        <v>0.70833333333333326</v>
      </c>
      <c r="D2737">
        <v>502</v>
      </c>
      <c r="E2737" t="str">
        <f>VLOOKUP($D2737,商品マスタ,2,FALSE)</f>
        <v>サラダ</v>
      </c>
      <c r="F2737" t="str">
        <f>VLOOKUP($D2737,商品マスタ,3,FALSE)</f>
        <v>ポテトサラダ</v>
      </c>
      <c r="G2737" s="5">
        <v>350</v>
      </c>
      <c r="H2737">
        <v>2</v>
      </c>
      <c r="I2737" s="5">
        <f t="shared" si="42"/>
        <v>700</v>
      </c>
    </row>
    <row r="2738" spans="1:9" x14ac:dyDescent="0.4">
      <c r="A2738">
        <v>111231</v>
      </c>
      <c r="B2738" s="1">
        <v>44140</v>
      </c>
      <c r="C2738" s="2">
        <v>0.71180555555555547</v>
      </c>
      <c r="D2738">
        <v>402</v>
      </c>
      <c r="E2738" t="str">
        <f>VLOOKUP($D2738,商品マスタ,2,FALSE)</f>
        <v>ハンバーグ</v>
      </c>
      <c r="F2738" t="str">
        <f>VLOOKUP($D2738,商品マスタ,3,FALSE)</f>
        <v>和風ハンバーグ</v>
      </c>
      <c r="G2738" s="5">
        <v>1000</v>
      </c>
      <c r="H2738">
        <v>2</v>
      </c>
      <c r="I2738" s="5">
        <f t="shared" si="42"/>
        <v>2000</v>
      </c>
    </row>
    <row r="2739" spans="1:9" x14ac:dyDescent="0.4">
      <c r="A2739">
        <v>111231</v>
      </c>
      <c r="B2739" s="1">
        <v>44140</v>
      </c>
      <c r="C2739" s="2">
        <v>0.71180555555555547</v>
      </c>
      <c r="D2739">
        <v>901</v>
      </c>
      <c r="E2739" t="str">
        <f>VLOOKUP($D2739,商品マスタ,2,FALSE)</f>
        <v>ドリンク</v>
      </c>
      <c r="F2739" t="str">
        <f>VLOOKUP($D2739,商品マスタ,3,FALSE)</f>
        <v>ドリンクバー</v>
      </c>
      <c r="G2739" s="5">
        <v>350</v>
      </c>
      <c r="H2739">
        <v>2</v>
      </c>
      <c r="I2739" s="5">
        <f t="shared" si="42"/>
        <v>700</v>
      </c>
    </row>
    <row r="2740" spans="1:9" x14ac:dyDescent="0.4">
      <c r="A2740">
        <v>111231</v>
      </c>
      <c r="B2740" s="1">
        <v>44140</v>
      </c>
      <c r="C2740" s="2">
        <v>0.71180555555555547</v>
      </c>
      <c r="D2740">
        <v>503</v>
      </c>
      <c r="E2740" t="str">
        <f>VLOOKUP($D2740,商品マスタ,2,FALSE)</f>
        <v>サラダ</v>
      </c>
      <c r="F2740" t="str">
        <f>VLOOKUP($D2740,商品マスタ,3,FALSE)</f>
        <v>エビとアボカドのサラダ</v>
      </c>
      <c r="G2740" s="5">
        <v>500</v>
      </c>
      <c r="H2740">
        <v>2</v>
      </c>
      <c r="I2740" s="5">
        <f t="shared" si="42"/>
        <v>1000</v>
      </c>
    </row>
    <row r="2741" spans="1:9" x14ac:dyDescent="0.4">
      <c r="A2741">
        <v>111232</v>
      </c>
      <c r="B2741" s="1">
        <v>44140</v>
      </c>
      <c r="C2741" s="2">
        <v>0.72569444444444431</v>
      </c>
      <c r="D2741">
        <v>109</v>
      </c>
      <c r="E2741" t="str">
        <f>VLOOKUP($D2741,商品マスタ,2,FALSE)</f>
        <v>パスタ</v>
      </c>
      <c r="F2741" t="str">
        <f>VLOOKUP($D2741,商品マスタ,3,FALSE)</f>
        <v>ペペロンチーノ</v>
      </c>
      <c r="G2741" s="5">
        <v>900</v>
      </c>
      <c r="H2741">
        <v>2</v>
      </c>
      <c r="I2741" s="5">
        <f t="shared" si="42"/>
        <v>1800</v>
      </c>
    </row>
    <row r="2742" spans="1:9" x14ac:dyDescent="0.4">
      <c r="A2742">
        <v>111232</v>
      </c>
      <c r="B2742" s="1">
        <v>44140</v>
      </c>
      <c r="C2742" s="2">
        <v>0.72569444444444431</v>
      </c>
      <c r="D2742">
        <v>201</v>
      </c>
      <c r="E2742" t="str">
        <f>VLOOKUP($D2742,商品マスタ,2,FALSE)</f>
        <v>ピザ</v>
      </c>
      <c r="F2742" t="str">
        <f>VLOOKUP($D2742,商品マスタ,3,FALSE)</f>
        <v>マルゲリータ</v>
      </c>
      <c r="G2742" s="5">
        <v>900</v>
      </c>
      <c r="H2742">
        <v>1</v>
      </c>
      <c r="I2742" s="5">
        <f t="shared" si="42"/>
        <v>900</v>
      </c>
    </row>
    <row r="2743" spans="1:9" x14ac:dyDescent="0.4">
      <c r="A2743">
        <v>111232</v>
      </c>
      <c r="B2743" s="1">
        <v>44140</v>
      </c>
      <c r="C2743" s="2">
        <v>0.72569444444444431</v>
      </c>
      <c r="D2743">
        <v>901</v>
      </c>
      <c r="E2743" t="str">
        <f>VLOOKUP($D2743,商品マスタ,2,FALSE)</f>
        <v>ドリンク</v>
      </c>
      <c r="F2743" t="str">
        <f>VLOOKUP($D2743,商品マスタ,3,FALSE)</f>
        <v>ドリンクバー</v>
      </c>
      <c r="G2743" s="5">
        <v>350</v>
      </c>
      <c r="H2743">
        <v>3</v>
      </c>
      <c r="I2743" s="5">
        <f t="shared" si="42"/>
        <v>1050</v>
      </c>
    </row>
    <row r="2744" spans="1:9" x14ac:dyDescent="0.4">
      <c r="A2744">
        <v>111233</v>
      </c>
      <c r="B2744" s="1">
        <v>44140</v>
      </c>
      <c r="C2744" s="2">
        <v>0.72916666666666652</v>
      </c>
      <c r="D2744">
        <v>202</v>
      </c>
      <c r="E2744" t="str">
        <f>VLOOKUP($D2744,商品マスタ,2,FALSE)</f>
        <v>ピザ</v>
      </c>
      <c r="F2744" t="str">
        <f>VLOOKUP($D2744,商品マスタ,3,FALSE)</f>
        <v>フレッシュバジルのマルゲリータ</v>
      </c>
      <c r="G2744" s="5">
        <v>1000</v>
      </c>
      <c r="H2744">
        <v>2</v>
      </c>
      <c r="I2744" s="5">
        <f t="shared" si="42"/>
        <v>2000</v>
      </c>
    </row>
    <row r="2745" spans="1:9" x14ac:dyDescent="0.4">
      <c r="A2745">
        <v>111233</v>
      </c>
      <c r="B2745" s="1">
        <v>44140</v>
      </c>
      <c r="C2745" s="2">
        <v>0.72916666666666652</v>
      </c>
      <c r="D2745">
        <v>901</v>
      </c>
      <c r="E2745" t="str">
        <f>VLOOKUP($D2745,商品マスタ,2,FALSE)</f>
        <v>ドリンク</v>
      </c>
      <c r="F2745" t="str">
        <f>VLOOKUP($D2745,商品マスタ,3,FALSE)</f>
        <v>ドリンクバー</v>
      </c>
      <c r="G2745" s="5">
        <v>350</v>
      </c>
      <c r="H2745">
        <v>2</v>
      </c>
      <c r="I2745" s="5">
        <f t="shared" si="42"/>
        <v>700</v>
      </c>
    </row>
    <row r="2746" spans="1:9" x14ac:dyDescent="0.4">
      <c r="A2746">
        <v>111234</v>
      </c>
      <c r="B2746" s="1">
        <v>44140</v>
      </c>
      <c r="C2746" s="2">
        <v>0.73263888888888873</v>
      </c>
      <c r="D2746">
        <v>901</v>
      </c>
      <c r="E2746" t="str">
        <f>VLOOKUP($D2746,商品マスタ,2,FALSE)</f>
        <v>ドリンク</v>
      </c>
      <c r="F2746" t="str">
        <f>VLOOKUP($D2746,商品マスタ,3,FALSE)</f>
        <v>ドリンクバー</v>
      </c>
      <c r="G2746" s="5">
        <v>350</v>
      </c>
      <c r="H2746">
        <v>2</v>
      </c>
      <c r="I2746" s="5">
        <f t="shared" si="42"/>
        <v>700</v>
      </c>
    </row>
    <row r="2747" spans="1:9" x14ac:dyDescent="0.4">
      <c r="A2747">
        <v>111234</v>
      </c>
      <c r="B2747" s="1">
        <v>44140</v>
      </c>
      <c r="C2747" s="2">
        <v>0.73263888888888873</v>
      </c>
      <c r="D2747">
        <v>301</v>
      </c>
      <c r="E2747" t="str">
        <f>VLOOKUP($D2747,商品マスタ,2,FALSE)</f>
        <v>ドリア</v>
      </c>
      <c r="F2747" t="str">
        <f>VLOOKUP($D2747,商品マスタ,3,FALSE)</f>
        <v>シーフードドリア</v>
      </c>
      <c r="G2747" s="5">
        <v>900</v>
      </c>
      <c r="H2747">
        <v>2</v>
      </c>
      <c r="I2747" s="5">
        <f t="shared" si="42"/>
        <v>1800</v>
      </c>
    </row>
    <row r="2748" spans="1:9" x14ac:dyDescent="0.4">
      <c r="A2748">
        <v>111235</v>
      </c>
      <c r="B2748" s="1">
        <v>44140</v>
      </c>
      <c r="C2748" s="2">
        <v>0.73611111111111094</v>
      </c>
      <c r="D2748">
        <v>901</v>
      </c>
      <c r="E2748" t="str">
        <f>VLOOKUP($D2748,商品マスタ,2,FALSE)</f>
        <v>ドリンク</v>
      </c>
      <c r="F2748" t="str">
        <f>VLOOKUP($D2748,商品マスタ,3,FALSE)</f>
        <v>ドリンクバー</v>
      </c>
      <c r="G2748" s="5">
        <v>350</v>
      </c>
      <c r="H2748">
        <v>2</v>
      </c>
      <c r="I2748" s="5">
        <f t="shared" si="42"/>
        <v>700</v>
      </c>
    </row>
    <row r="2749" spans="1:9" x14ac:dyDescent="0.4">
      <c r="A2749">
        <v>111235</v>
      </c>
      <c r="B2749" s="1">
        <v>44140</v>
      </c>
      <c r="C2749" s="2">
        <v>0.73611111111111094</v>
      </c>
      <c r="D2749">
        <v>501</v>
      </c>
      <c r="E2749" t="str">
        <f>VLOOKUP($D2749,商品マスタ,2,FALSE)</f>
        <v>サラダ</v>
      </c>
      <c r="F2749" t="str">
        <f>VLOOKUP($D2749,商品マスタ,3,FALSE)</f>
        <v>コーンサラダ</v>
      </c>
      <c r="G2749" s="5">
        <v>350</v>
      </c>
      <c r="H2749">
        <v>2</v>
      </c>
      <c r="I2749" s="5">
        <f t="shared" si="42"/>
        <v>700</v>
      </c>
    </row>
    <row r="2750" spans="1:9" x14ac:dyDescent="0.4">
      <c r="A2750">
        <v>111235</v>
      </c>
      <c r="B2750" s="1">
        <v>44140</v>
      </c>
      <c r="C2750" s="2">
        <v>0.73611111111111094</v>
      </c>
      <c r="D2750">
        <v>301</v>
      </c>
      <c r="E2750" t="str">
        <f>VLOOKUP($D2750,商品マスタ,2,FALSE)</f>
        <v>ドリア</v>
      </c>
      <c r="F2750" t="str">
        <f>VLOOKUP($D2750,商品マスタ,3,FALSE)</f>
        <v>シーフードドリア</v>
      </c>
      <c r="G2750" s="5">
        <v>900</v>
      </c>
      <c r="H2750">
        <v>2</v>
      </c>
      <c r="I2750" s="5">
        <f t="shared" si="42"/>
        <v>1800</v>
      </c>
    </row>
    <row r="2751" spans="1:9" x14ac:dyDescent="0.4">
      <c r="A2751">
        <v>111236</v>
      </c>
      <c r="B2751" s="1">
        <v>44140</v>
      </c>
      <c r="C2751" s="2">
        <v>0.73958333333333326</v>
      </c>
      <c r="D2751">
        <v>901</v>
      </c>
      <c r="E2751" t="str">
        <f>VLOOKUP($D2751,商品マスタ,2,FALSE)</f>
        <v>ドリンク</v>
      </c>
      <c r="F2751" t="str">
        <f>VLOOKUP($D2751,商品マスタ,3,FALSE)</f>
        <v>ドリンクバー</v>
      </c>
      <c r="G2751" s="5">
        <v>350</v>
      </c>
      <c r="H2751">
        <v>2</v>
      </c>
      <c r="I2751" s="5">
        <f t="shared" si="42"/>
        <v>700</v>
      </c>
    </row>
    <row r="2752" spans="1:9" x14ac:dyDescent="0.4">
      <c r="A2752">
        <v>111237</v>
      </c>
      <c r="B2752" s="1">
        <v>44140</v>
      </c>
      <c r="C2752" s="2">
        <v>0.74305555555555547</v>
      </c>
      <c r="D2752">
        <v>901</v>
      </c>
      <c r="E2752" t="str">
        <f>VLOOKUP($D2752,商品マスタ,2,FALSE)</f>
        <v>ドリンク</v>
      </c>
      <c r="F2752" t="str">
        <f>VLOOKUP($D2752,商品マスタ,3,FALSE)</f>
        <v>ドリンクバー</v>
      </c>
      <c r="G2752" s="5">
        <v>350</v>
      </c>
      <c r="H2752">
        <v>1</v>
      </c>
      <c r="I2752" s="5">
        <f t="shared" si="42"/>
        <v>350</v>
      </c>
    </row>
    <row r="2753" spans="1:9" x14ac:dyDescent="0.4">
      <c r="A2753">
        <v>111237</v>
      </c>
      <c r="B2753" s="1">
        <v>44140</v>
      </c>
      <c r="C2753" s="2">
        <v>0.74305555555555547</v>
      </c>
      <c r="D2753">
        <v>303</v>
      </c>
      <c r="E2753" t="str">
        <f>VLOOKUP($D2753,商品マスタ,2,FALSE)</f>
        <v>ドリア</v>
      </c>
      <c r="F2753" t="str">
        <f>VLOOKUP($D2753,商品マスタ,3,FALSE)</f>
        <v>イカとエビのドリア</v>
      </c>
      <c r="G2753" s="5">
        <v>900</v>
      </c>
      <c r="H2753">
        <v>1</v>
      </c>
      <c r="I2753" s="5">
        <f t="shared" si="42"/>
        <v>900</v>
      </c>
    </row>
    <row r="2754" spans="1:9" x14ac:dyDescent="0.4">
      <c r="A2754">
        <v>111238</v>
      </c>
      <c r="B2754" s="1">
        <v>44140</v>
      </c>
      <c r="C2754" s="2">
        <v>0.74305555555555547</v>
      </c>
      <c r="D2754">
        <v>901</v>
      </c>
      <c r="E2754" t="str">
        <f>VLOOKUP($D2754,商品マスタ,2,FALSE)</f>
        <v>ドリンク</v>
      </c>
      <c r="F2754" t="str">
        <f>VLOOKUP($D2754,商品マスタ,3,FALSE)</f>
        <v>ドリンクバー</v>
      </c>
      <c r="G2754" s="5">
        <v>350</v>
      </c>
      <c r="H2754">
        <v>2</v>
      </c>
      <c r="I2754" s="5">
        <f t="shared" si="42"/>
        <v>700</v>
      </c>
    </row>
    <row r="2755" spans="1:9" x14ac:dyDescent="0.4">
      <c r="A2755">
        <v>111238</v>
      </c>
      <c r="B2755" s="1">
        <v>44140</v>
      </c>
      <c r="C2755" s="2">
        <v>0.74305555555555547</v>
      </c>
      <c r="D2755">
        <v>111</v>
      </c>
      <c r="E2755" t="str">
        <f>VLOOKUP($D2755,商品マスタ,2,FALSE)</f>
        <v>パスタ</v>
      </c>
      <c r="F2755" t="str">
        <f>VLOOKUP($D2755,商品マスタ,3,FALSE)</f>
        <v>和風きのこ</v>
      </c>
      <c r="G2755" s="5">
        <v>900</v>
      </c>
      <c r="H2755">
        <v>2</v>
      </c>
      <c r="I2755" s="5">
        <f t="shared" ref="I2755:I2818" si="43">G2755*H2755</f>
        <v>1800</v>
      </c>
    </row>
    <row r="2756" spans="1:9" x14ac:dyDescent="0.4">
      <c r="A2756">
        <v>111239</v>
      </c>
      <c r="B2756" s="1">
        <v>44140</v>
      </c>
      <c r="C2756" s="2">
        <v>0.74305555555555547</v>
      </c>
      <c r="D2756">
        <v>903</v>
      </c>
      <c r="E2756" t="str">
        <f>VLOOKUP($D2756,商品マスタ,2,FALSE)</f>
        <v>ドリンク</v>
      </c>
      <c r="F2756" t="str">
        <f>VLOOKUP($D2756,商品マスタ,3,FALSE)</f>
        <v>ビール（グラス）</v>
      </c>
      <c r="G2756" s="5">
        <v>400</v>
      </c>
      <c r="H2756">
        <v>2</v>
      </c>
      <c r="I2756" s="5">
        <f t="shared" si="43"/>
        <v>800</v>
      </c>
    </row>
    <row r="2757" spans="1:9" x14ac:dyDescent="0.4">
      <c r="A2757">
        <v>111239</v>
      </c>
      <c r="B2757" s="1">
        <v>44140</v>
      </c>
      <c r="C2757" s="2">
        <v>0.74305555555555547</v>
      </c>
      <c r="D2757">
        <v>105</v>
      </c>
      <c r="E2757" t="str">
        <f>VLOOKUP($D2757,商品マスタ,2,FALSE)</f>
        <v>パスタ</v>
      </c>
      <c r="F2757" t="str">
        <f>VLOOKUP($D2757,商品マスタ,3,FALSE)</f>
        <v>カルボナーラ</v>
      </c>
      <c r="G2757" s="5">
        <v>1200</v>
      </c>
      <c r="H2757">
        <v>2</v>
      </c>
      <c r="I2757" s="5">
        <f t="shared" si="43"/>
        <v>2400</v>
      </c>
    </row>
    <row r="2758" spans="1:9" x14ac:dyDescent="0.4">
      <c r="A2758">
        <v>111240</v>
      </c>
      <c r="B2758" s="1">
        <v>44140</v>
      </c>
      <c r="C2758" s="2">
        <v>0.74305555555555547</v>
      </c>
      <c r="D2758">
        <v>904</v>
      </c>
      <c r="E2758" t="str">
        <f>VLOOKUP($D2758,商品マスタ,2,FALSE)</f>
        <v>ドリンク</v>
      </c>
      <c r="F2758" t="str">
        <f>VLOOKUP($D2758,商品マスタ,3,FALSE)</f>
        <v>ビール（中ジョッキ）</v>
      </c>
      <c r="G2758" s="5">
        <v>600</v>
      </c>
      <c r="H2758">
        <v>3</v>
      </c>
      <c r="I2758" s="5">
        <f t="shared" si="43"/>
        <v>1800</v>
      </c>
    </row>
    <row r="2759" spans="1:9" x14ac:dyDescent="0.4">
      <c r="A2759">
        <v>111241</v>
      </c>
      <c r="B2759" s="1">
        <v>44140</v>
      </c>
      <c r="C2759" s="2">
        <v>0.74652777777777768</v>
      </c>
      <c r="D2759">
        <v>901</v>
      </c>
      <c r="E2759" t="str">
        <f>VLOOKUP($D2759,商品マスタ,2,FALSE)</f>
        <v>ドリンク</v>
      </c>
      <c r="F2759" t="str">
        <f>VLOOKUP($D2759,商品マスタ,3,FALSE)</f>
        <v>ドリンクバー</v>
      </c>
      <c r="G2759" s="5">
        <v>350</v>
      </c>
      <c r="H2759">
        <v>2</v>
      </c>
      <c r="I2759" s="5">
        <f t="shared" si="43"/>
        <v>700</v>
      </c>
    </row>
    <row r="2760" spans="1:9" x14ac:dyDescent="0.4">
      <c r="A2760">
        <v>111241</v>
      </c>
      <c r="B2760" s="1">
        <v>44140</v>
      </c>
      <c r="C2760" s="2">
        <v>0.74652777777777768</v>
      </c>
      <c r="D2760">
        <v>403</v>
      </c>
      <c r="E2760" t="str">
        <f>VLOOKUP($D2760,商品マスタ,2,FALSE)</f>
        <v>ハンバーグ</v>
      </c>
      <c r="F2760" t="str">
        <f>VLOOKUP($D2760,商品マスタ,3,FALSE)</f>
        <v>イタリアンハンバーグ</v>
      </c>
      <c r="G2760" s="5">
        <v>1000</v>
      </c>
      <c r="H2760">
        <v>2</v>
      </c>
      <c r="I2760" s="5">
        <f t="shared" si="43"/>
        <v>2000</v>
      </c>
    </row>
    <row r="2761" spans="1:9" x14ac:dyDescent="0.4">
      <c r="A2761">
        <v>111242</v>
      </c>
      <c r="B2761" s="1">
        <v>44140</v>
      </c>
      <c r="C2761" s="2">
        <v>0.74652777777777768</v>
      </c>
      <c r="D2761">
        <v>301</v>
      </c>
      <c r="E2761" t="str">
        <f>VLOOKUP($D2761,商品マスタ,2,FALSE)</f>
        <v>ドリア</v>
      </c>
      <c r="F2761" t="str">
        <f>VLOOKUP($D2761,商品マスタ,3,FALSE)</f>
        <v>シーフードドリア</v>
      </c>
      <c r="G2761" s="5">
        <v>900</v>
      </c>
      <c r="H2761">
        <v>2</v>
      </c>
      <c r="I2761" s="5">
        <f t="shared" si="43"/>
        <v>1800</v>
      </c>
    </row>
    <row r="2762" spans="1:9" x14ac:dyDescent="0.4">
      <c r="A2762">
        <v>111242</v>
      </c>
      <c r="B2762" s="1">
        <v>44140</v>
      </c>
      <c r="C2762" s="2">
        <v>0.74652777777777768</v>
      </c>
      <c r="D2762">
        <v>501</v>
      </c>
      <c r="E2762" t="str">
        <f>VLOOKUP($D2762,商品マスタ,2,FALSE)</f>
        <v>サラダ</v>
      </c>
      <c r="F2762" t="str">
        <f>VLOOKUP($D2762,商品マスタ,3,FALSE)</f>
        <v>コーンサラダ</v>
      </c>
      <c r="G2762" s="5">
        <v>350</v>
      </c>
      <c r="H2762">
        <v>2</v>
      </c>
      <c r="I2762" s="5">
        <f t="shared" si="43"/>
        <v>700</v>
      </c>
    </row>
    <row r="2763" spans="1:9" x14ac:dyDescent="0.4">
      <c r="A2763">
        <v>111242</v>
      </c>
      <c r="B2763" s="1">
        <v>44140</v>
      </c>
      <c r="C2763" s="2">
        <v>0.74652777777777768</v>
      </c>
      <c r="D2763">
        <v>903</v>
      </c>
      <c r="E2763" t="str">
        <f>VLOOKUP($D2763,商品マスタ,2,FALSE)</f>
        <v>ドリンク</v>
      </c>
      <c r="F2763" t="str">
        <f>VLOOKUP($D2763,商品マスタ,3,FALSE)</f>
        <v>ビール（グラス）</v>
      </c>
      <c r="G2763" s="5">
        <v>400</v>
      </c>
      <c r="H2763">
        <v>2</v>
      </c>
      <c r="I2763" s="5">
        <f t="shared" si="43"/>
        <v>800</v>
      </c>
    </row>
    <row r="2764" spans="1:9" x14ac:dyDescent="0.4">
      <c r="A2764">
        <v>111243</v>
      </c>
      <c r="B2764" s="1">
        <v>44140</v>
      </c>
      <c r="C2764" s="2">
        <v>0.75</v>
      </c>
      <c r="D2764">
        <v>105</v>
      </c>
      <c r="E2764" t="str">
        <f>VLOOKUP($D2764,商品マスタ,2,FALSE)</f>
        <v>パスタ</v>
      </c>
      <c r="F2764" t="str">
        <f>VLOOKUP($D2764,商品マスタ,3,FALSE)</f>
        <v>カルボナーラ</v>
      </c>
      <c r="G2764" s="5">
        <v>1200</v>
      </c>
      <c r="H2764">
        <v>2</v>
      </c>
      <c r="I2764" s="5">
        <f t="shared" si="43"/>
        <v>2400</v>
      </c>
    </row>
    <row r="2765" spans="1:9" x14ac:dyDescent="0.4">
      <c r="A2765">
        <v>111243</v>
      </c>
      <c r="B2765" s="1">
        <v>44140</v>
      </c>
      <c r="C2765" s="2">
        <v>0.75</v>
      </c>
      <c r="D2765">
        <v>109</v>
      </c>
      <c r="E2765" t="str">
        <f>VLOOKUP($D2765,商品マスタ,2,FALSE)</f>
        <v>パスタ</v>
      </c>
      <c r="F2765" t="str">
        <f>VLOOKUP($D2765,商品マスタ,3,FALSE)</f>
        <v>ペペロンチーノ</v>
      </c>
      <c r="G2765" s="5">
        <v>900</v>
      </c>
      <c r="H2765">
        <v>2</v>
      </c>
      <c r="I2765" s="5">
        <f t="shared" si="43"/>
        <v>1800</v>
      </c>
    </row>
    <row r="2766" spans="1:9" x14ac:dyDescent="0.4">
      <c r="A2766">
        <v>111243</v>
      </c>
      <c r="B2766" s="1">
        <v>44140</v>
      </c>
      <c r="C2766" s="2">
        <v>0.75</v>
      </c>
      <c r="D2766">
        <v>901</v>
      </c>
      <c r="E2766" t="str">
        <f>VLOOKUP($D2766,商品マスタ,2,FALSE)</f>
        <v>ドリンク</v>
      </c>
      <c r="F2766" t="str">
        <f>VLOOKUP($D2766,商品マスタ,3,FALSE)</f>
        <v>ドリンクバー</v>
      </c>
      <c r="G2766" s="5">
        <v>350</v>
      </c>
      <c r="H2766">
        <v>4</v>
      </c>
      <c r="I2766" s="5">
        <f t="shared" si="43"/>
        <v>1400</v>
      </c>
    </row>
    <row r="2767" spans="1:9" x14ac:dyDescent="0.4">
      <c r="A2767">
        <v>111243</v>
      </c>
      <c r="B2767" s="1">
        <v>44140</v>
      </c>
      <c r="C2767" s="2">
        <v>0.75</v>
      </c>
      <c r="D2767">
        <v>502</v>
      </c>
      <c r="E2767" t="str">
        <f>VLOOKUP($D2767,商品マスタ,2,FALSE)</f>
        <v>サラダ</v>
      </c>
      <c r="F2767" t="str">
        <f>VLOOKUP($D2767,商品マスタ,3,FALSE)</f>
        <v>ポテトサラダ</v>
      </c>
      <c r="G2767" s="5">
        <v>350</v>
      </c>
      <c r="H2767">
        <v>4</v>
      </c>
      <c r="I2767" s="5">
        <f t="shared" si="43"/>
        <v>1400</v>
      </c>
    </row>
    <row r="2768" spans="1:9" x14ac:dyDescent="0.4">
      <c r="A2768">
        <v>111244</v>
      </c>
      <c r="B2768" s="1">
        <v>44140</v>
      </c>
      <c r="C2768" s="2">
        <v>0.7534722222222221</v>
      </c>
      <c r="D2768">
        <v>402</v>
      </c>
      <c r="E2768" t="str">
        <f>VLOOKUP($D2768,商品マスタ,2,FALSE)</f>
        <v>ハンバーグ</v>
      </c>
      <c r="F2768" t="str">
        <f>VLOOKUP($D2768,商品マスタ,3,FALSE)</f>
        <v>和風ハンバーグ</v>
      </c>
      <c r="G2768" s="5">
        <v>1000</v>
      </c>
      <c r="H2768">
        <v>2</v>
      </c>
      <c r="I2768" s="5">
        <f t="shared" si="43"/>
        <v>2000</v>
      </c>
    </row>
    <row r="2769" spans="1:9" x14ac:dyDescent="0.4">
      <c r="A2769">
        <v>111244</v>
      </c>
      <c r="B2769" s="1">
        <v>44140</v>
      </c>
      <c r="C2769" s="2">
        <v>0.7534722222222221</v>
      </c>
      <c r="D2769">
        <v>901</v>
      </c>
      <c r="E2769" t="str">
        <f>VLOOKUP($D2769,商品マスタ,2,FALSE)</f>
        <v>ドリンク</v>
      </c>
      <c r="F2769" t="str">
        <f>VLOOKUP($D2769,商品マスタ,3,FALSE)</f>
        <v>ドリンクバー</v>
      </c>
      <c r="G2769" s="5">
        <v>350</v>
      </c>
      <c r="H2769">
        <v>2</v>
      </c>
      <c r="I2769" s="5">
        <f t="shared" si="43"/>
        <v>700</v>
      </c>
    </row>
    <row r="2770" spans="1:9" x14ac:dyDescent="0.4">
      <c r="A2770">
        <v>111244</v>
      </c>
      <c r="B2770" s="1">
        <v>44140</v>
      </c>
      <c r="C2770" s="2">
        <v>0.7534722222222221</v>
      </c>
      <c r="D2770">
        <v>503</v>
      </c>
      <c r="E2770" t="str">
        <f>VLOOKUP($D2770,商品マスタ,2,FALSE)</f>
        <v>サラダ</v>
      </c>
      <c r="F2770" t="str">
        <f>VLOOKUP($D2770,商品マスタ,3,FALSE)</f>
        <v>エビとアボカドのサラダ</v>
      </c>
      <c r="G2770" s="5">
        <v>500</v>
      </c>
      <c r="H2770">
        <v>2</v>
      </c>
      <c r="I2770" s="5">
        <f t="shared" si="43"/>
        <v>1000</v>
      </c>
    </row>
    <row r="2771" spans="1:9" x14ac:dyDescent="0.4">
      <c r="A2771">
        <v>111245</v>
      </c>
      <c r="B2771" s="1">
        <v>44140</v>
      </c>
      <c r="C2771" s="2">
        <v>0.7534722222222221</v>
      </c>
      <c r="D2771">
        <v>109</v>
      </c>
      <c r="E2771" t="str">
        <f>VLOOKUP($D2771,商品マスタ,2,FALSE)</f>
        <v>パスタ</v>
      </c>
      <c r="F2771" t="str">
        <f>VLOOKUP($D2771,商品マスタ,3,FALSE)</f>
        <v>ペペロンチーノ</v>
      </c>
      <c r="G2771" s="5">
        <v>900</v>
      </c>
      <c r="H2771">
        <v>2</v>
      </c>
      <c r="I2771" s="5">
        <f t="shared" si="43"/>
        <v>1800</v>
      </c>
    </row>
    <row r="2772" spans="1:9" x14ac:dyDescent="0.4">
      <c r="A2772">
        <v>111245</v>
      </c>
      <c r="B2772" s="1">
        <v>44140</v>
      </c>
      <c r="C2772" s="2">
        <v>0.7534722222222221</v>
      </c>
      <c r="D2772">
        <v>201</v>
      </c>
      <c r="E2772" t="str">
        <f>VLOOKUP($D2772,商品マスタ,2,FALSE)</f>
        <v>ピザ</v>
      </c>
      <c r="F2772" t="str">
        <f>VLOOKUP($D2772,商品マスタ,3,FALSE)</f>
        <v>マルゲリータ</v>
      </c>
      <c r="G2772" s="5">
        <v>900</v>
      </c>
      <c r="H2772">
        <v>1</v>
      </c>
      <c r="I2772" s="5">
        <f t="shared" si="43"/>
        <v>900</v>
      </c>
    </row>
    <row r="2773" spans="1:9" x14ac:dyDescent="0.4">
      <c r="A2773">
        <v>111245</v>
      </c>
      <c r="B2773" s="1">
        <v>44140</v>
      </c>
      <c r="C2773" s="2">
        <v>0.7534722222222221</v>
      </c>
      <c r="D2773">
        <v>901</v>
      </c>
      <c r="E2773" t="str">
        <f>VLOOKUP($D2773,商品マスタ,2,FALSE)</f>
        <v>ドリンク</v>
      </c>
      <c r="F2773" t="str">
        <f>VLOOKUP($D2773,商品マスタ,3,FALSE)</f>
        <v>ドリンクバー</v>
      </c>
      <c r="G2773" s="5">
        <v>350</v>
      </c>
      <c r="H2773">
        <v>3</v>
      </c>
      <c r="I2773" s="5">
        <f t="shared" si="43"/>
        <v>1050</v>
      </c>
    </row>
    <row r="2774" spans="1:9" x14ac:dyDescent="0.4">
      <c r="A2774">
        <v>111246</v>
      </c>
      <c r="B2774" s="1">
        <v>44140</v>
      </c>
      <c r="C2774" s="2">
        <v>0.75694444444444431</v>
      </c>
      <c r="D2774">
        <v>202</v>
      </c>
      <c r="E2774" t="str">
        <f>VLOOKUP($D2774,商品マスタ,2,FALSE)</f>
        <v>ピザ</v>
      </c>
      <c r="F2774" t="str">
        <f>VLOOKUP($D2774,商品マスタ,3,FALSE)</f>
        <v>フレッシュバジルのマルゲリータ</v>
      </c>
      <c r="G2774" s="5">
        <v>1000</v>
      </c>
      <c r="H2774">
        <v>2</v>
      </c>
      <c r="I2774" s="5">
        <f t="shared" si="43"/>
        <v>2000</v>
      </c>
    </row>
    <row r="2775" spans="1:9" x14ac:dyDescent="0.4">
      <c r="A2775">
        <v>111246</v>
      </c>
      <c r="B2775" s="1">
        <v>44140</v>
      </c>
      <c r="C2775" s="2">
        <v>0.75694444444444431</v>
      </c>
      <c r="D2775">
        <v>901</v>
      </c>
      <c r="E2775" t="str">
        <f>VLOOKUP($D2775,商品マスタ,2,FALSE)</f>
        <v>ドリンク</v>
      </c>
      <c r="F2775" t="str">
        <f>VLOOKUP($D2775,商品マスタ,3,FALSE)</f>
        <v>ドリンクバー</v>
      </c>
      <c r="G2775" s="5">
        <v>350</v>
      </c>
      <c r="H2775">
        <v>2</v>
      </c>
      <c r="I2775" s="5">
        <f t="shared" si="43"/>
        <v>700</v>
      </c>
    </row>
    <row r="2776" spans="1:9" x14ac:dyDescent="0.4">
      <c r="A2776">
        <v>111247</v>
      </c>
      <c r="B2776" s="1">
        <v>44140</v>
      </c>
      <c r="C2776" s="2">
        <v>0.76041666666666652</v>
      </c>
      <c r="D2776">
        <v>901</v>
      </c>
      <c r="E2776" t="str">
        <f>VLOOKUP($D2776,商品マスタ,2,FALSE)</f>
        <v>ドリンク</v>
      </c>
      <c r="F2776" t="str">
        <f>VLOOKUP($D2776,商品マスタ,3,FALSE)</f>
        <v>ドリンクバー</v>
      </c>
      <c r="G2776" s="5">
        <v>350</v>
      </c>
      <c r="H2776">
        <v>2</v>
      </c>
      <c r="I2776" s="5">
        <f t="shared" si="43"/>
        <v>700</v>
      </c>
    </row>
    <row r="2777" spans="1:9" x14ac:dyDescent="0.4">
      <c r="A2777">
        <v>111247</v>
      </c>
      <c r="B2777" s="1">
        <v>44140</v>
      </c>
      <c r="C2777" s="2">
        <v>0.76041666666666652</v>
      </c>
      <c r="D2777">
        <v>301</v>
      </c>
      <c r="E2777" t="str">
        <f>VLOOKUP($D2777,商品マスタ,2,FALSE)</f>
        <v>ドリア</v>
      </c>
      <c r="F2777" t="str">
        <f>VLOOKUP($D2777,商品マスタ,3,FALSE)</f>
        <v>シーフードドリア</v>
      </c>
      <c r="G2777" s="5">
        <v>900</v>
      </c>
      <c r="H2777">
        <v>2</v>
      </c>
      <c r="I2777" s="5">
        <f t="shared" si="43"/>
        <v>1800</v>
      </c>
    </row>
    <row r="2778" spans="1:9" x14ac:dyDescent="0.4">
      <c r="A2778">
        <v>111248</v>
      </c>
      <c r="B2778" s="1">
        <v>44140</v>
      </c>
      <c r="C2778" s="2">
        <v>0.76388888888888873</v>
      </c>
      <c r="D2778">
        <v>901</v>
      </c>
      <c r="E2778" t="str">
        <f>VLOOKUP($D2778,商品マスタ,2,FALSE)</f>
        <v>ドリンク</v>
      </c>
      <c r="F2778" t="str">
        <f>VLOOKUP($D2778,商品マスタ,3,FALSE)</f>
        <v>ドリンクバー</v>
      </c>
      <c r="G2778" s="5">
        <v>350</v>
      </c>
      <c r="H2778">
        <v>3</v>
      </c>
      <c r="I2778" s="5">
        <f t="shared" si="43"/>
        <v>1050</v>
      </c>
    </row>
    <row r="2779" spans="1:9" x14ac:dyDescent="0.4">
      <c r="A2779">
        <v>111248</v>
      </c>
      <c r="B2779" s="1">
        <v>44140</v>
      </c>
      <c r="C2779" s="2">
        <v>0.76388888888888873</v>
      </c>
      <c r="D2779">
        <v>501</v>
      </c>
      <c r="E2779" t="str">
        <f>VLOOKUP($D2779,商品マスタ,2,FALSE)</f>
        <v>サラダ</v>
      </c>
      <c r="F2779" t="str">
        <f>VLOOKUP($D2779,商品マスタ,3,FALSE)</f>
        <v>コーンサラダ</v>
      </c>
      <c r="G2779" s="5">
        <v>350</v>
      </c>
      <c r="H2779">
        <v>3</v>
      </c>
      <c r="I2779" s="5">
        <f t="shared" si="43"/>
        <v>1050</v>
      </c>
    </row>
    <row r="2780" spans="1:9" x14ac:dyDescent="0.4">
      <c r="A2780">
        <v>111248</v>
      </c>
      <c r="B2780" s="1">
        <v>44140</v>
      </c>
      <c r="C2780" s="2">
        <v>0.76388888888888873</v>
      </c>
      <c r="D2780">
        <v>401</v>
      </c>
      <c r="E2780" t="str">
        <f>VLOOKUP($D2780,商品マスタ,2,FALSE)</f>
        <v>ハンバーグ</v>
      </c>
      <c r="F2780" t="str">
        <f>VLOOKUP($D2780,商品マスタ,3,FALSE)</f>
        <v>煮込みハンバーグ</v>
      </c>
      <c r="G2780" s="5">
        <v>1200</v>
      </c>
      <c r="H2780">
        <v>3</v>
      </c>
      <c r="I2780" s="5">
        <f t="shared" si="43"/>
        <v>3600</v>
      </c>
    </row>
    <row r="2781" spans="1:9" x14ac:dyDescent="0.4">
      <c r="A2781">
        <v>111249</v>
      </c>
      <c r="B2781" s="1">
        <v>44140</v>
      </c>
      <c r="C2781" s="2">
        <v>0.76736111111111105</v>
      </c>
      <c r="D2781">
        <v>901</v>
      </c>
      <c r="E2781" t="str">
        <f>VLOOKUP($D2781,商品マスタ,2,FALSE)</f>
        <v>ドリンク</v>
      </c>
      <c r="F2781" t="str">
        <f>VLOOKUP($D2781,商品マスタ,3,FALSE)</f>
        <v>ドリンクバー</v>
      </c>
      <c r="G2781" s="5">
        <v>350</v>
      </c>
      <c r="H2781">
        <v>2</v>
      </c>
      <c r="I2781" s="5">
        <f t="shared" si="43"/>
        <v>700</v>
      </c>
    </row>
    <row r="2782" spans="1:9" x14ac:dyDescent="0.4">
      <c r="A2782">
        <v>111250</v>
      </c>
      <c r="B2782" s="1">
        <v>44140</v>
      </c>
      <c r="C2782" s="2">
        <v>0.77083333333333326</v>
      </c>
      <c r="D2782">
        <v>901</v>
      </c>
      <c r="E2782" t="str">
        <f>VLOOKUP($D2782,商品マスタ,2,FALSE)</f>
        <v>ドリンク</v>
      </c>
      <c r="F2782" t="str">
        <f>VLOOKUP($D2782,商品マスタ,3,FALSE)</f>
        <v>ドリンクバー</v>
      </c>
      <c r="G2782" s="5">
        <v>350</v>
      </c>
      <c r="H2782">
        <v>1</v>
      </c>
      <c r="I2782" s="5">
        <f t="shared" si="43"/>
        <v>350</v>
      </c>
    </row>
    <row r="2783" spans="1:9" x14ac:dyDescent="0.4">
      <c r="A2783">
        <v>111250</v>
      </c>
      <c r="B2783" s="1">
        <v>44140</v>
      </c>
      <c r="C2783" s="2">
        <v>0.77083333333333326</v>
      </c>
      <c r="D2783">
        <v>303</v>
      </c>
      <c r="E2783" t="str">
        <f>VLOOKUP($D2783,商品マスタ,2,FALSE)</f>
        <v>ドリア</v>
      </c>
      <c r="F2783" t="str">
        <f>VLOOKUP($D2783,商品マスタ,3,FALSE)</f>
        <v>イカとエビのドリア</v>
      </c>
      <c r="G2783" s="5">
        <v>900</v>
      </c>
      <c r="H2783">
        <v>1</v>
      </c>
      <c r="I2783" s="5">
        <f t="shared" si="43"/>
        <v>900</v>
      </c>
    </row>
    <row r="2784" spans="1:9" x14ac:dyDescent="0.4">
      <c r="A2784">
        <v>111251</v>
      </c>
      <c r="B2784" s="1">
        <v>44140</v>
      </c>
      <c r="C2784" s="2">
        <v>0.77083333333333326</v>
      </c>
      <c r="D2784">
        <v>901</v>
      </c>
      <c r="E2784" t="str">
        <f>VLOOKUP($D2784,商品マスタ,2,FALSE)</f>
        <v>ドリンク</v>
      </c>
      <c r="F2784" t="str">
        <f>VLOOKUP($D2784,商品マスタ,3,FALSE)</f>
        <v>ドリンクバー</v>
      </c>
      <c r="G2784" s="5">
        <v>350</v>
      </c>
      <c r="H2784">
        <v>2</v>
      </c>
      <c r="I2784" s="5">
        <f t="shared" si="43"/>
        <v>700</v>
      </c>
    </row>
    <row r="2785" spans="1:9" x14ac:dyDescent="0.4">
      <c r="A2785">
        <v>111251</v>
      </c>
      <c r="B2785" s="1">
        <v>44140</v>
      </c>
      <c r="C2785" s="2">
        <v>0.77083333333333326</v>
      </c>
      <c r="D2785">
        <v>111</v>
      </c>
      <c r="E2785" t="str">
        <f>VLOOKUP($D2785,商品マスタ,2,FALSE)</f>
        <v>パスタ</v>
      </c>
      <c r="F2785" t="str">
        <f>VLOOKUP($D2785,商品マスタ,3,FALSE)</f>
        <v>和風きのこ</v>
      </c>
      <c r="G2785" s="5">
        <v>900</v>
      </c>
      <c r="H2785">
        <v>2</v>
      </c>
      <c r="I2785" s="5">
        <f t="shared" si="43"/>
        <v>1800</v>
      </c>
    </row>
    <row r="2786" spans="1:9" x14ac:dyDescent="0.4">
      <c r="A2786">
        <v>111252</v>
      </c>
      <c r="B2786" s="1">
        <v>44140</v>
      </c>
      <c r="C2786" s="2">
        <v>0.77083333333333326</v>
      </c>
      <c r="D2786">
        <v>903</v>
      </c>
      <c r="E2786" t="str">
        <f>VLOOKUP($D2786,商品マスタ,2,FALSE)</f>
        <v>ドリンク</v>
      </c>
      <c r="F2786" t="str">
        <f>VLOOKUP($D2786,商品マスタ,3,FALSE)</f>
        <v>ビール（グラス）</v>
      </c>
      <c r="G2786" s="5">
        <v>400</v>
      </c>
      <c r="H2786">
        <v>2</v>
      </c>
      <c r="I2786" s="5">
        <f t="shared" si="43"/>
        <v>800</v>
      </c>
    </row>
    <row r="2787" spans="1:9" x14ac:dyDescent="0.4">
      <c r="A2787">
        <v>111252</v>
      </c>
      <c r="B2787" s="1">
        <v>44140</v>
      </c>
      <c r="C2787" s="2">
        <v>0.77083333333333326</v>
      </c>
      <c r="D2787">
        <v>105</v>
      </c>
      <c r="E2787" t="str">
        <f>VLOOKUP($D2787,商品マスタ,2,FALSE)</f>
        <v>パスタ</v>
      </c>
      <c r="F2787" t="str">
        <f>VLOOKUP($D2787,商品マスタ,3,FALSE)</f>
        <v>カルボナーラ</v>
      </c>
      <c r="G2787" s="5">
        <v>1200</v>
      </c>
      <c r="H2787">
        <v>2</v>
      </c>
      <c r="I2787" s="5">
        <f t="shared" si="43"/>
        <v>2400</v>
      </c>
    </row>
    <row r="2788" spans="1:9" x14ac:dyDescent="0.4">
      <c r="A2788">
        <v>111253</v>
      </c>
      <c r="B2788" s="1">
        <v>44140</v>
      </c>
      <c r="C2788" s="2">
        <v>0.77083333333333326</v>
      </c>
      <c r="D2788">
        <v>904</v>
      </c>
      <c r="E2788" t="str">
        <f>VLOOKUP($D2788,商品マスタ,2,FALSE)</f>
        <v>ドリンク</v>
      </c>
      <c r="F2788" t="str">
        <f>VLOOKUP($D2788,商品マスタ,3,FALSE)</f>
        <v>ビール（中ジョッキ）</v>
      </c>
      <c r="G2788" s="5">
        <v>600</v>
      </c>
      <c r="H2788">
        <v>3</v>
      </c>
      <c r="I2788" s="5">
        <f t="shared" si="43"/>
        <v>1800</v>
      </c>
    </row>
    <row r="2789" spans="1:9" x14ac:dyDescent="0.4">
      <c r="A2789">
        <v>111254</v>
      </c>
      <c r="B2789" s="1">
        <v>44140</v>
      </c>
      <c r="C2789" s="2">
        <v>0.77430555555555547</v>
      </c>
      <c r="D2789">
        <v>901</v>
      </c>
      <c r="E2789" t="str">
        <f>VLOOKUP($D2789,商品マスタ,2,FALSE)</f>
        <v>ドリンク</v>
      </c>
      <c r="F2789" t="str">
        <f>VLOOKUP($D2789,商品マスタ,3,FALSE)</f>
        <v>ドリンクバー</v>
      </c>
      <c r="G2789" s="5">
        <v>350</v>
      </c>
      <c r="H2789">
        <v>2</v>
      </c>
      <c r="I2789" s="5">
        <f t="shared" si="43"/>
        <v>700</v>
      </c>
    </row>
    <row r="2790" spans="1:9" x14ac:dyDescent="0.4">
      <c r="A2790">
        <v>111254</v>
      </c>
      <c r="B2790" s="1">
        <v>44140</v>
      </c>
      <c r="C2790" s="2">
        <v>0.77430555555555547</v>
      </c>
      <c r="D2790">
        <v>403</v>
      </c>
      <c r="E2790" t="str">
        <f>VLOOKUP($D2790,商品マスタ,2,FALSE)</f>
        <v>ハンバーグ</v>
      </c>
      <c r="F2790" t="str">
        <f>VLOOKUP($D2790,商品マスタ,3,FALSE)</f>
        <v>イタリアンハンバーグ</v>
      </c>
      <c r="G2790" s="5">
        <v>1000</v>
      </c>
      <c r="H2790">
        <v>2</v>
      </c>
      <c r="I2790" s="5">
        <f t="shared" si="43"/>
        <v>2000</v>
      </c>
    </row>
    <row r="2791" spans="1:9" x14ac:dyDescent="0.4">
      <c r="A2791">
        <v>111255</v>
      </c>
      <c r="B2791" s="1">
        <v>44140</v>
      </c>
      <c r="C2791" s="2">
        <v>0.77430555555555547</v>
      </c>
      <c r="D2791">
        <v>301</v>
      </c>
      <c r="E2791" t="str">
        <f>VLOOKUP($D2791,商品マスタ,2,FALSE)</f>
        <v>ドリア</v>
      </c>
      <c r="F2791" t="str">
        <f>VLOOKUP($D2791,商品マスタ,3,FALSE)</f>
        <v>シーフードドリア</v>
      </c>
      <c r="G2791" s="5">
        <v>900</v>
      </c>
      <c r="H2791">
        <v>2</v>
      </c>
      <c r="I2791" s="5">
        <f t="shared" si="43"/>
        <v>1800</v>
      </c>
    </row>
    <row r="2792" spans="1:9" x14ac:dyDescent="0.4">
      <c r="A2792">
        <v>111255</v>
      </c>
      <c r="B2792" s="1">
        <v>44140</v>
      </c>
      <c r="C2792" s="2">
        <v>0.77430555555555547</v>
      </c>
      <c r="D2792">
        <v>501</v>
      </c>
      <c r="E2792" t="str">
        <f>VLOOKUP($D2792,商品マスタ,2,FALSE)</f>
        <v>サラダ</v>
      </c>
      <c r="F2792" t="str">
        <f>VLOOKUP($D2792,商品マスタ,3,FALSE)</f>
        <v>コーンサラダ</v>
      </c>
      <c r="G2792" s="5">
        <v>350</v>
      </c>
      <c r="H2792">
        <v>2</v>
      </c>
      <c r="I2792" s="5">
        <f t="shared" si="43"/>
        <v>700</v>
      </c>
    </row>
    <row r="2793" spans="1:9" x14ac:dyDescent="0.4">
      <c r="A2793">
        <v>111255</v>
      </c>
      <c r="B2793" s="1">
        <v>44140</v>
      </c>
      <c r="C2793" s="2">
        <v>0.77430555555555547</v>
      </c>
      <c r="D2793">
        <v>903</v>
      </c>
      <c r="E2793" t="str">
        <f>VLOOKUP($D2793,商品マスタ,2,FALSE)</f>
        <v>ドリンク</v>
      </c>
      <c r="F2793" t="str">
        <f>VLOOKUP($D2793,商品マスタ,3,FALSE)</f>
        <v>ビール（グラス）</v>
      </c>
      <c r="G2793" s="5">
        <v>400</v>
      </c>
      <c r="H2793">
        <v>2</v>
      </c>
      <c r="I2793" s="5">
        <f t="shared" si="43"/>
        <v>800</v>
      </c>
    </row>
    <row r="2794" spans="1:9" x14ac:dyDescent="0.4">
      <c r="A2794">
        <v>111256</v>
      </c>
      <c r="B2794" s="1">
        <v>44140</v>
      </c>
      <c r="C2794" s="2">
        <v>0.77777777777777768</v>
      </c>
      <c r="D2794">
        <v>901</v>
      </c>
      <c r="E2794" t="str">
        <f>VLOOKUP($D2794,商品マスタ,2,FALSE)</f>
        <v>ドリンク</v>
      </c>
      <c r="F2794" t="str">
        <f>VLOOKUP($D2794,商品マスタ,3,FALSE)</f>
        <v>ドリンクバー</v>
      </c>
      <c r="G2794" s="5">
        <v>350</v>
      </c>
      <c r="H2794">
        <v>1</v>
      </c>
      <c r="I2794" s="5">
        <f t="shared" si="43"/>
        <v>350</v>
      </c>
    </row>
    <row r="2795" spans="1:9" x14ac:dyDescent="0.4">
      <c r="A2795">
        <v>111256</v>
      </c>
      <c r="B2795" s="1">
        <v>44140</v>
      </c>
      <c r="C2795" s="2">
        <v>0.77777777777777768</v>
      </c>
      <c r="D2795">
        <v>303</v>
      </c>
      <c r="E2795" t="str">
        <f>VLOOKUP($D2795,商品マスタ,2,FALSE)</f>
        <v>ドリア</v>
      </c>
      <c r="F2795" t="str">
        <f>VLOOKUP($D2795,商品マスタ,3,FALSE)</f>
        <v>イカとエビのドリア</v>
      </c>
      <c r="G2795" s="5">
        <v>900</v>
      </c>
      <c r="H2795">
        <v>1</v>
      </c>
      <c r="I2795" s="5">
        <f t="shared" si="43"/>
        <v>900</v>
      </c>
    </row>
    <row r="2796" spans="1:9" x14ac:dyDescent="0.4">
      <c r="A2796">
        <v>111257</v>
      </c>
      <c r="B2796" s="1">
        <v>44140</v>
      </c>
      <c r="C2796" s="2">
        <v>0.77777777777777768</v>
      </c>
      <c r="D2796">
        <v>904</v>
      </c>
      <c r="E2796" t="str">
        <f>VLOOKUP($D2796,商品マスタ,2,FALSE)</f>
        <v>ドリンク</v>
      </c>
      <c r="F2796" t="str">
        <f>VLOOKUP($D2796,商品マスタ,3,FALSE)</f>
        <v>ビール（中ジョッキ）</v>
      </c>
      <c r="G2796" s="5">
        <v>600</v>
      </c>
      <c r="H2796">
        <v>3</v>
      </c>
      <c r="I2796" s="5">
        <f t="shared" si="43"/>
        <v>1800</v>
      </c>
    </row>
    <row r="2797" spans="1:9" x14ac:dyDescent="0.4">
      <c r="A2797">
        <v>111257</v>
      </c>
      <c r="B2797" s="1">
        <v>44140</v>
      </c>
      <c r="C2797" s="2">
        <v>0.77777777777777768</v>
      </c>
      <c r="D2797">
        <v>111</v>
      </c>
      <c r="E2797" t="str">
        <f>VLOOKUP($D2797,商品マスタ,2,FALSE)</f>
        <v>パスタ</v>
      </c>
      <c r="F2797" t="str">
        <f>VLOOKUP($D2797,商品マスタ,3,FALSE)</f>
        <v>和風きのこ</v>
      </c>
      <c r="G2797" s="5">
        <v>900</v>
      </c>
      <c r="H2797">
        <v>2</v>
      </c>
      <c r="I2797" s="5">
        <f t="shared" si="43"/>
        <v>1800</v>
      </c>
    </row>
    <row r="2798" spans="1:9" x14ac:dyDescent="0.4">
      <c r="A2798">
        <v>111258</v>
      </c>
      <c r="B2798" s="1">
        <v>44140</v>
      </c>
      <c r="C2798" s="2">
        <v>0.77777777777777768</v>
      </c>
      <c r="D2798">
        <v>903</v>
      </c>
      <c r="E2798" t="str">
        <f>VLOOKUP($D2798,商品マスタ,2,FALSE)</f>
        <v>ドリンク</v>
      </c>
      <c r="F2798" t="str">
        <f>VLOOKUP($D2798,商品マスタ,3,FALSE)</f>
        <v>ビール（グラス）</v>
      </c>
      <c r="G2798" s="5">
        <v>400</v>
      </c>
      <c r="H2798">
        <v>2</v>
      </c>
      <c r="I2798" s="5">
        <f t="shared" si="43"/>
        <v>800</v>
      </c>
    </row>
    <row r="2799" spans="1:9" x14ac:dyDescent="0.4">
      <c r="A2799">
        <v>111258</v>
      </c>
      <c r="B2799" s="1">
        <v>44140</v>
      </c>
      <c r="C2799" s="2">
        <v>0.77777777777777768</v>
      </c>
      <c r="D2799">
        <v>105</v>
      </c>
      <c r="E2799" t="str">
        <f>VLOOKUP($D2799,商品マスタ,2,FALSE)</f>
        <v>パスタ</v>
      </c>
      <c r="F2799" t="str">
        <f>VLOOKUP($D2799,商品マスタ,3,FALSE)</f>
        <v>カルボナーラ</v>
      </c>
      <c r="G2799" s="5">
        <v>1200</v>
      </c>
      <c r="H2799">
        <v>2</v>
      </c>
      <c r="I2799" s="5">
        <f t="shared" si="43"/>
        <v>2400</v>
      </c>
    </row>
    <row r="2800" spans="1:9" x14ac:dyDescent="0.4">
      <c r="A2800">
        <v>111259</v>
      </c>
      <c r="B2800" s="1">
        <v>44140</v>
      </c>
      <c r="C2800" s="2">
        <v>0.77777777777777768</v>
      </c>
      <c r="D2800">
        <v>904</v>
      </c>
      <c r="E2800" t="str">
        <f>VLOOKUP($D2800,商品マスタ,2,FALSE)</f>
        <v>ドリンク</v>
      </c>
      <c r="F2800" t="str">
        <f>VLOOKUP($D2800,商品マスタ,3,FALSE)</f>
        <v>ビール（中ジョッキ）</v>
      </c>
      <c r="G2800" s="5">
        <v>600</v>
      </c>
      <c r="H2800">
        <v>3</v>
      </c>
      <c r="I2800" s="5">
        <f t="shared" si="43"/>
        <v>1800</v>
      </c>
    </row>
    <row r="2801" spans="1:9" x14ac:dyDescent="0.4">
      <c r="A2801">
        <v>111260</v>
      </c>
      <c r="B2801" s="1">
        <v>44140</v>
      </c>
      <c r="C2801" s="2">
        <v>0.78124999999999989</v>
      </c>
      <c r="D2801">
        <v>901</v>
      </c>
      <c r="E2801" t="str">
        <f>VLOOKUP($D2801,商品マスタ,2,FALSE)</f>
        <v>ドリンク</v>
      </c>
      <c r="F2801" t="str">
        <f>VLOOKUP($D2801,商品マスタ,3,FALSE)</f>
        <v>ドリンクバー</v>
      </c>
      <c r="G2801" s="5">
        <v>350</v>
      </c>
      <c r="H2801">
        <v>2</v>
      </c>
      <c r="I2801" s="5">
        <f t="shared" si="43"/>
        <v>700</v>
      </c>
    </row>
    <row r="2802" spans="1:9" x14ac:dyDescent="0.4">
      <c r="A2802">
        <v>111260</v>
      </c>
      <c r="B2802" s="1">
        <v>44140</v>
      </c>
      <c r="C2802" s="2">
        <v>0.78124999999999989</v>
      </c>
      <c r="D2802">
        <v>403</v>
      </c>
      <c r="E2802" t="str">
        <f>VLOOKUP($D2802,商品マスタ,2,FALSE)</f>
        <v>ハンバーグ</v>
      </c>
      <c r="F2802" t="str">
        <f>VLOOKUP($D2802,商品マスタ,3,FALSE)</f>
        <v>イタリアンハンバーグ</v>
      </c>
      <c r="G2802" s="5">
        <v>1000</v>
      </c>
      <c r="H2802">
        <v>2</v>
      </c>
      <c r="I2802" s="5">
        <f t="shared" si="43"/>
        <v>2000</v>
      </c>
    </row>
    <row r="2803" spans="1:9" x14ac:dyDescent="0.4">
      <c r="A2803">
        <v>111261</v>
      </c>
      <c r="B2803" s="1">
        <v>44140</v>
      </c>
      <c r="C2803" s="2">
        <v>0.78124999999999989</v>
      </c>
      <c r="D2803">
        <v>301</v>
      </c>
      <c r="E2803" t="str">
        <f>VLOOKUP($D2803,商品マスタ,2,FALSE)</f>
        <v>ドリア</v>
      </c>
      <c r="F2803" t="str">
        <f>VLOOKUP($D2803,商品マスタ,3,FALSE)</f>
        <v>シーフードドリア</v>
      </c>
      <c r="G2803" s="5">
        <v>900</v>
      </c>
      <c r="H2803">
        <v>2</v>
      </c>
      <c r="I2803" s="5">
        <f t="shared" si="43"/>
        <v>1800</v>
      </c>
    </row>
    <row r="2804" spans="1:9" x14ac:dyDescent="0.4">
      <c r="A2804">
        <v>111261</v>
      </c>
      <c r="B2804" s="1">
        <v>44140</v>
      </c>
      <c r="C2804" s="2">
        <v>0.78124999999999989</v>
      </c>
      <c r="D2804">
        <v>501</v>
      </c>
      <c r="E2804" t="str">
        <f>VLOOKUP($D2804,商品マスタ,2,FALSE)</f>
        <v>サラダ</v>
      </c>
      <c r="F2804" t="str">
        <f>VLOOKUP($D2804,商品マスタ,3,FALSE)</f>
        <v>コーンサラダ</v>
      </c>
      <c r="G2804" s="5">
        <v>350</v>
      </c>
      <c r="H2804">
        <v>2</v>
      </c>
      <c r="I2804" s="5">
        <f t="shared" si="43"/>
        <v>700</v>
      </c>
    </row>
    <row r="2805" spans="1:9" x14ac:dyDescent="0.4">
      <c r="A2805">
        <v>111261</v>
      </c>
      <c r="B2805" s="1">
        <v>44140</v>
      </c>
      <c r="C2805" s="2">
        <v>0.78124999999999989</v>
      </c>
      <c r="D2805">
        <v>903</v>
      </c>
      <c r="E2805" t="str">
        <f>VLOOKUP($D2805,商品マスタ,2,FALSE)</f>
        <v>ドリンク</v>
      </c>
      <c r="F2805" t="str">
        <f>VLOOKUP($D2805,商品マスタ,3,FALSE)</f>
        <v>ビール（グラス）</v>
      </c>
      <c r="G2805" s="5">
        <v>400</v>
      </c>
      <c r="H2805">
        <v>2</v>
      </c>
      <c r="I2805" s="5">
        <f t="shared" si="43"/>
        <v>800</v>
      </c>
    </row>
    <row r="2806" spans="1:9" x14ac:dyDescent="0.4">
      <c r="A2806">
        <v>111262</v>
      </c>
      <c r="B2806" s="1">
        <v>44140</v>
      </c>
      <c r="C2806" s="2">
        <v>0.78472222222222221</v>
      </c>
      <c r="D2806">
        <v>901</v>
      </c>
      <c r="E2806" t="str">
        <f>VLOOKUP($D2806,商品マスタ,2,FALSE)</f>
        <v>ドリンク</v>
      </c>
      <c r="F2806" t="str">
        <f>VLOOKUP($D2806,商品マスタ,3,FALSE)</f>
        <v>ドリンクバー</v>
      </c>
      <c r="G2806" s="5">
        <v>350</v>
      </c>
      <c r="H2806">
        <v>2</v>
      </c>
      <c r="I2806" s="5">
        <f t="shared" si="43"/>
        <v>700</v>
      </c>
    </row>
    <row r="2807" spans="1:9" x14ac:dyDescent="0.4">
      <c r="A2807">
        <v>111262</v>
      </c>
      <c r="B2807" s="1">
        <v>44140</v>
      </c>
      <c r="C2807" s="2">
        <v>0.78472222222222221</v>
      </c>
      <c r="D2807">
        <v>403</v>
      </c>
      <c r="E2807" t="str">
        <f>VLOOKUP($D2807,商品マスタ,2,FALSE)</f>
        <v>ハンバーグ</v>
      </c>
      <c r="F2807" t="str">
        <f>VLOOKUP($D2807,商品マスタ,3,FALSE)</f>
        <v>イタリアンハンバーグ</v>
      </c>
      <c r="G2807" s="5">
        <v>1000</v>
      </c>
      <c r="H2807">
        <v>2</v>
      </c>
      <c r="I2807" s="5">
        <f t="shared" si="43"/>
        <v>2000</v>
      </c>
    </row>
    <row r="2808" spans="1:9" x14ac:dyDescent="0.4">
      <c r="A2808">
        <v>111263</v>
      </c>
      <c r="B2808" s="1">
        <v>44140</v>
      </c>
      <c r="C2808" s="2">
        <v>0.78819444444444453</v>
      </c>
      <c r="D2808">
        <v>301</v>
      </c>
      <c r="E2808" t="str">
        <f>VLOOKUP($D2808,商品マスタ,2,FALSE)</f>
        <v>ドリア</v>
      </c>
      <c r="F2808" t="str">
        <f>VLOOKUP($D2808,商品マスタ,3,FALSE)</f>
        <v>シーフードドリア</v>
      </c>
      <c r="G2808" s="5">
        <v>900</v>
      </c>
      <c r="H2808">
        <v>2</v>
      </c>
      <c r="I2808" s="5">
        <f t="shared" si="43"/>
        <v>1800</v>
      </c>
    </row>
    <row r="2809" spans="1:9" x14ac:dyDescent="0.4">
      <c r="A2809">
        <v>111263</v>
      </c>
      <c r="B2809" s="1">
        <v>44140</v>
      </c>
      <c r="C2809" s="2">
        <v>0.78819444444444453</v>
      </c>
      <c r="D2809">
        <v>501</v>
      </c>
      <c r="E2809" t="str">
        <f>VLOOKUP($D2809,商品マスタ,2,FALSE)</f>
        <v>サラダ</v>
      </c>
      <c r="F2809" t="str">
        <f>VLOOKUP($D2809,商品マスタ,3,FALSE)</f>
        <v>コーンサラダ</v>
      </c>
      <c r="G2809" s="5">
        <v>350</v>
      </c>
      <c r="H2809">
        <v>2</v>
      </c>
      <c r="I2809" s="5">
        <f t="shared" si="43"/>
        <v>700</v>
      </c>
    </row>
    <row r="2810" spans="1:9" x14ac:dyDescent="0.4">
      <c r="A2810">
        <v>111263</v>
      </c>
      <c r="B2810" s="1">
        <v>44140</v>
      </c>
      <c r="C2810" s="2">
        <v>0.78819444444444453</v>
      </c>
      <c r="D2810">
        <v>903</v>
      </c>
      <c r="E2810" t="str">
        <f>VLOOKUP($D2810,商品マスタ,2,FALSE)</f>
        <v>ドリンク</v>
      </c>
      <c r="F2810" t="str">
        <f>VLOOKUP($D2810,商品マスタ,3,FALSE)</f>
        <v>ビール（グラス）</v>
      </c>
      <c r="G2810" s="5">
        <v>400</v>
      </c>
      <c r="H2810">
        <v>2</v>
      </c>
      <c r="I2810" s="5">
        <f t="shared" si="43"/>
        <v>800</v>
      </c>
    </row>
    <row r="2811" spans="1:9" x14ac:dyDescent="0.4">
      <c r="A2811">
        <v>111264</v>
      </c>
      <c r="B2811" s="1">
        <v>44140</v>
      </c>
      <c r="C2811" s="2">
        <v>0.79166666666666663</v>
      </c>
      <c r="D2811">
        <v>501</v>
      </c>
      <c r="E2811" t="str">
        <f>VLOOKUP($D2811,商品マスタ,2,FALSE)</f>
        <v>サラダ</v>
      </c>
      <c r="F2811" t="str">
        <f>VLOOKUP($D2811,商品マスタ,3,FALSE)</f>
        <v>コーンサラダ</v>
      </c>
      <c r="G2811" s="5">
        <v>350</v>
      </c>
      <c r="H2811">
        <v>2</v>
      </c>
      <c r="I2811" s="5">
        <f t="shared" si="43"/>
        <v>700</v>
      </c>
    </row>
    <row r="2812" spans="1:9" x14ac:dyDescent="0.4">
      <c r="A2812">
        <v>111264</v>
      </c>
      <c r="B2812" s="1">
        <v>44140</v>
      </c>
      <c r="C2812" s="2">
        <v>0.79166666666666663</v>
      </c>
      <c r="D2812">
        <v>401</v>
      </c>
      <c r="E2812" t="str">
        <f>VLOOKUP($D2812,商品マスタ,2,FALSE)</f>
        <v>ハンバーグ</v>
      </c>
      <c r="F2812" t="str">
        <f>VLOOKUP($D2812,商品マスタ,3,FALSE)</f>
        <v>煮込みハンバーグ</v>
      </c>
      <c r="G2812" s="5">
        <v>1200</v>
      </c>
      <c r="H2812">
        <v>2</v>
      </c>
      <c r="I2812" s="5">
        <f t="shared" si="43"/>
        <v>2400</v>
      </c>
    </row>
    <row r="2813" spans="1:9" x14ac:dyDescent="0.4">
      <c r="A2813">
        <v>111264</v>
      </c>
      <c r="B2813" s="1">
        <v>44140</v>
      </c>
      <c r="C2813" s="2">
        <v>0.79166666666666663</v>
      </c>
      <c r="D2813">
        <v>901</v>
      </c>
      <c r="E2813" t="str">
        <f>VLOOKUP($D2813,商品マスタ,2,FALSE)</f>
        <v>ドリンク</v>
      </c>
      <c r="F2813" t="str">
        <f>VLOOKUP($D2813,商品マスタ,3,FALSE)</f>
        <v>ドリンクバー</v>
      </c>
      <c r="G2813" s="5">
        <v>350</v>
      </c>
      <c r="H2813">
        <v>2</v>
      </c>
      <c r="I2813" s="5">
        <f t="shared" si="43"/>
        <v>700</v>
      </c>
    </row>
    <row r="2814" spans="1:9" x14ac:dyDescent="0.4">
      <c r="A2814">
        <v>111265</v>
      </c>
      <c r="B2814" s="1">
        <v>44140</v>
      </c>
      <c r="C2814" s="2">
        <v>0.79166666666666663</v>
      </c>
      <c r="D2814">
        <v>901</v>
      </c>
      <c r="E2814" t="str">
        <f>VLOOKUP($D2814,商品マスタ,2,FALSE)</f>
        <v>ドリンク</v>
      </c>
      <c r="F2814" t="str">
        <f>VLOOKUP($D2814,商品マスタ,3,FALSE)</f>
        <v>ドリンクバー</v>
      </c>
      <c r="G2814" s="5">
        <v>350</v>
      </c>
      <c r="H2814">
        <v>2</v>
      </c>
      <c r="I2814" s="5">
        <f t="shared" si="43"/>
        <v>700</v>
      </c>
    </row>
    <row r="2815" spans="1:9" x14ac:dyDescent="0.4">
      <c r="A2815">
        <v>111265</v>
      </c>
      <c r="B2815" s="1">
        <v>44140</v>
      </c>
      <c r="C2815" s="2">
        <v>0.79166666666666663</v>
      </c>
      <c r="D2815">
        <v>902</v>
      </c>
      <c r="E2815" t="str">
        <f>VLOOKUP($D2815,商品マスタ,2,FALSE)</f>
        <v>ドリンク</v>
      </c>
      <c r="F2815" t="str">
        <f>VLOOKUP($D2815,商品マスタ,3,FALSE)</f>
        <v>ドリンクバー（キッズ）</v>
      </c>
      <c r="G2815" s="5">
        <v>200</v>
      </c>
      <c r="H2815">
        <v>4</v>
      </c>
      <c r="I2815" s="5">
        <f t="shared" si="43"/>
        <v>800</v>
      </c>
    </row>
    <row r="2816" spans="1:9" x14ac:dyDescent="0.4">
      <c r="A2816">
        <v>111266</v>
      </c>
      <c r="B2816" s="1">
        <v>44140</v>
      </c>
      <c r="C2816" s="2">
        <v>0.79166666666666663</v>
      </c>
      <c r="D2816">
        <v>205</v>
      </c>
      <c r="E2816" t="str">
        <f>VLOOKUP($D2816,商品マスタ,2,FALSE)</f>
        <v>ピザ</v>
      </c>
      <c r="F2816" t="str">
        <f>VLOOKUP($D2816,商品マスタ,3,FALSE)</f>
        <v>照り焼きチキン</v>
      </c>
      <c r="G2816" s="5">
        <v>900</v>
      </c>
      <c r="H2816">
        <v>1</v>
      </c>
      <c r="I2816" s="5">
        <f t="shared" si="43"/>
        <v>900</v>
      </c>
    </row>
    <row r="2817" spans="1:9" x14ac:dyDescent="0.4">
      <c r="A2817">
        <v>111266</v>
      </c>
      <c r="B2817" s="1">
        <v>44140</v>
      </c>
      <c r="C2817" s="2">
        <v>0.79166666666666663</v>
      </c>
      <c r="D2817">
        <v>901</v>
      </c>
      <c r="E2817" t="str">
        <f>VLOOKUP($D2817,商品マスタ,2,FALSE)</f>
        <v>ドリンク</v>
      </c>
      <c r="F2817" t="str">
        <f>VLOOKUP($D2817,商品マスタ,3,FALSE)</f>
        <v>ドリンクバー</v>
      </c>
      <c r="G2817" s="5">
        <v>350</v>
      </c>
      <c r="H2817">
        <v>4</v>
      </c>
      <c r="I2817" s="5">
        <f t="shared" si="43"/>
        <v>1400</v>
      </c>
    </row>
    <row r="2818" spans="1:9" x14ac:dyDescent="0.4">
      <c r="A2818">
        <v>111267</v>
      </c>
      <c r="B2818" s="1">
        <v>44140</v>
      </c>
      <c r="C2818" s="2">
        <v>0.79166666666666663</v>
      </c>
      <c r="D2818">
        <v>901</v>
      </c>
      <c r="E2818" t="str">
        <f>VLOOKUP($D2818,商品マスタ,2,FALSE)</f>
        <v>ドリンク</v>
      </c>
      <c r="F2818" t="str">
        <f>VLOOKUP($D2818,商品マスタ,3,FALSE)</f>
        <v>ドリンクバー</v>
      </c>
      <c r="G2818" s="5">
        <v>350</v>
      </c>
      <c r="H2818">
        <v>4</v>
      </c>
      <c r="I2818" s="5">
        <f t="shared" si="43"/>
        <v>1400</v>
      </c>
    </row>
    <row r="2819" spans="1:9" x14ac:dyDescent="0.4">
      <c r="A2819">
        <v>111268</v>
      </c>
      <c r="B2819" s="1">
        <v>44140</v>
      </c>
      <c r="C2819" s="2">
        <v>0.79513888888888884</v>
      </c>
      <c r="D2819">
        <v>108</v>
      </c>
      <c r="E2819" t="str">
        <f>VLOOKUP($D2819,商品マスタ,2,FALSE)</f>
        <v>パスタ</v>
      </c>
      <c r="F2819" t="str">
        <f>VLOOKUP($D2819,商品マスタ,3,FALSE)</f>
        <v>たらこクリーム</v>
      </c>
      <c r="G2819" s="5">
        <v>1000</v>
      </c>
      <c r="H2819">
        <v>2</v>
      </c>
      <c r="I2819" s="5">
        <f t="shared" ref="I2819:I2882" si="44">G2819*H2819</f>
        <v>2000</v>
      </c>
    </row>
    <row r="2820" spans="1:9" x14ac:dyDescent="0.4">
      <c r="A2820">
        <v>111268</v>
      </c>
      <c r="B2820" s="1">
        <v>44140</v>
      </c>
      <c r="C2820" s="2">
        <v>0.79513888888888884</v>
      </c>
      <c r="D2820">
        <v>107</v>
      </c>
      <c r="E2820" t="str">
        <f>VLOOKUP($D2820,商品マスタ,2,FALSE)</f>
        <v>パスタ</v>
      </c>
      <c r="F2820" t="str">
        <f>VLOOKUP($D2820,商品マスタ,3,FALSE)</f>
        <v>ズワイガニのクリームソース</v>
      </c>
      <c r="G2820" s="5">
        <v>1500</v>
      </c>
      <c r="H2820">
        <v>1</v>
      </c>
      <c r="I2820" s="5">
        <f t="shared" si="44"/>
        <v>1500</v>
      </c>
    </row>
    <row r="2821" spans="1:9" x14ac:dyDescent="0.4">
      <c r="A2821">
        <v>111268</v>
      </c>
      <c r="B2821" s="1">
        <v>44140</v>
      </c>
      <c r="C2821" s="2">
        <v>0.79513888888888884</v>
      </c>
      <c r="D2821">
        <v>901</v>
      </c>
      <c r="E2821" t="str">
        <f>VLOOKUP($D2821,商品マスタ,2,FALSE)</f>
        <v>ドリンク</v>
      </c>
      <c r="F2821" t="str">
        <f>VLOOKUP($D2821,商品マスタ,3,FALSE)</f>
        <v>ドリンクバー</v>
      </c>
      <c r="G2821" s="5">
        <v>350</v>
      </c>
      <c r="H2821">
        <v>3</v>
      </c>
      <c r="I2821" s="5">
        <f t="shared" si="44"/>
        <v>1050</v>
      </c>
    </row>
    <row r="2822" spans="1:9" x14ac:dyDescent="0.4">
      <c r="A2822">
        <v>111269</v>
      </c>
      <c r="B2822" s="1">
        <v>44140</v>
      </c>
      <c r="C2822" s="2">
        <v>0.79513888888888884</v>
      </c>
      <c r="D2822">
        <v>103</v>
      </c>
      <c r="E2822" t="str">
        <f>VLOOKUP($D2822,商品マスタ,2,FALSE)</f>
        <v>パスタ</v>
      </c>
      <c r="F2822" t="str">
        <f>VLOOKUP($D2822,商品マスタ,3,FALSE)</f>
        <v>ペスカトーレ</v>
      </c>
      <c r="G2822" s="5">
        <v>1500</v>
      </c>
      <c r="H2822">
        <v>2</v>
      </c>
      <c r="I2822" s="5">
        <f t="shared" si="44"/>
        <v>3000</v>
      </c>
    </row>
    <row r="2823" spans="1:9" x14ac:dyDescent="0.4">
      <c r="A2823">
        <v>111270</v>
      </c>
      <c r="B2823" s="1">
        <v>44140</v>
      </c>
      <c r="C2823" s="2">
        <v>0.79513888888888884</v>
      </c>
      <c r="D2823">
        <v>104</v>
      </c>
      <c r="E2823" t="str">
        <f>VLOOKUP($D2823,商品マスタ,2,FALSE)</f>
        <v>パスタ</v>
      </c>
      <c r="F2823" t="str">
        <f>VLOOKUP($D2823,商品マスタ,3,FALSE)</f>
        <v>アラビアータ</v>
      </c>
      <c r="G2823" s="5">
        <v>900</v>
      </c>
      <c r="H2823">
        <v>2</v>
      </c>
      <c r="I2823" s="5">
        <f t="shared" si="44"/>
        <v>1800</v>
      </c>
    </row>
    <row r="2824" spans="1:9" x14ac:dyDescent="0.4">
      <c r="A2824">
        <v>111271</v>
      </c>
      <c r="B2824" s="1">
        <v>44140</v>
      </c>
      <c r="C2824" s="2">
        <v>0.79513888888888884</v>
      </c>
      <c r="D2824">
        <v>203</v>
      </c>
      <c r="E2824" t="str">
        <f>VLOOKUP($D2824,商品マスタ,2,FALSE)</f>
        <v>ピザ</v>
      </c>
      <c r="F2824" t="str">
        <f>VLOOKUP($D2824,商品マスタ,3,FALSE)</f>
        <v>シーフード</v>
      </c>
      <c r="G2824" s="5">
        <v>900</v>
      </c>
      <c r="H2824">
        <v>3</v>
      </c>
      <c r="I2824" s="5">
        <f t="shared" si="44"/>
        <v>2700</v>
      </c>
    </row>
    <row r="2825" spans="1:9" x14ac:dyDescent="0.4">
      <c r="A2825">
        <v>111272</v>
      </c>
      <c r="B2825" s="1">
        <v>44140</v>
      </c>
      <c r="C2825" s="2">
        <v>0.79513888888888884</v>
      </c>
      <c r="D2825">
        <v>101</v>
      </c>
      <c r="E2825" t="str">
        <f>VLOOKUP($D2825,商品マスタ,2,FALSE)</f>
        <v>パスタ</v>
      </c>
      <c r="F2825" t="str">
        <f>VLOOKUP($D2825,商品マスタ,3,FALSE)</f>
        <v>トマトミートソース</v>
      </c>
      <c r="G2825" s="5">
        <v>1000</v>
      </c>
      <c r="H2825">
        <v>3</v>
      </c>
      <c r="I2825" s="5">
        <f t="shared" si="44"/>
        <v>3000</v>
      </c>
    </row>
    <row r="2826" spans="1:9" x14ac:dyDescent="0.4">
      <c r="A2826">
        <v>111272</v>
      </c>
      <c r="B2826" s="1">
        <v>44140</v>
      </c>
      <c r="C2826" s="2">
        <v>0.79513888888888884</v>
      </c>
      <c r="D2826">
        <v>901</v>
      </c>
      <c r="E2826" t="str">
        <f>VLOOKUP($D2826,商品マスタ,2,FALSE)</f>
        <v>ドリンク</v>
      </c>
      <c r="F2826" t="str">
        <f>VLOOKUP($D2826,商品マスタ,3,FALSE)</f>
        <v>ドリンクバー</v>
      </c>
      <c r="G2826" s="5">
        <v>350</v>
      </c>
      <c r="H2826">
        <v>3</v>
      </c>
      <c r="I2826" s="5">
        <f t="shared" si="44"/>
        <v>1050</v>
      </c>
    </row>
    <row r="2827" spans="1:9" x14ac:dyDescent="0.4">
      <c r="A2827">
        <v>111272</v>
      </c>
      <c r="B2827" s="1">
        <v>44140</v>
      </c>
      <c r="C2827" s="2">
        <v>0.79513888888888884</v>
      </c>
      <c r="D2827">
        <v>602</v>
      </c>
      <c r="E2827" t="str">
        <f>VLOOKUP($D2827,商品マスタ,2,FALSE)</f>
        <v>デザート</v>
      </c>
      <c r="F2827" t="str">
        <f>VLOOKUP($D2827,商品マスタ,3,FALSE)</f>
        <v>マンゴープリン</v>
      </c>
      <c r="G2827" s="5">
        <v>500</v>
      </c>
      <c r="H2827">
        <v>3</v>
      </c>
      <c r="I2827" s="5">
        <f t="shared" si="44"/>
        <v>1500</v>
      </c>
    </row>
    <row r="2828" spans="1:9" x14ac:dyDescent="0.4">
      <c r="A2828">
        <v>111273</v>
      </c>
      <c r="B2828" s="1">
        <v>44140</v>
      </c>
      <c r="C2828" s="2">
        <v>0.79861111111111105</v>
      </c>
      <c r="D2828">
        <v>401</v>
      </c>
      <c r="E2828" t="str">
        <f>VLOOKUP($D2828,商品マスタ,2,FALSE)</f>
        <v>ハンバーグ</v>
      </c>
      <c r="F2828" t="str">
        <f>VLOOKUP($D2828,商品マスタ,3,FALSE)</f>
        <v>煮込みハンバーグ</v>
      </c>
      <c r="G2828" s="5">
        <v>1200</v>
      </c>
      <c r="H2828">
        <v>3</v>
      </c>
      <c r="I2828" s="5">
        <f t="shared" si="44"/>
        <v>3600</v>
      </c>
    </row>
    <row r="2829" spans="1:9" x14ac:dyDescent="0.4">
      <c r="A2829">
        <v>111273</v>
      </c>
      <c r="B2829" s="1">
        <v>44140</v>
      </c>
      <c r="C2829" s="2">
        <v>0.79861111111111105</v>
      </c>
      <c r="D2829">
        <v>901</v>
      </c>
      <c r="E2829" t="str">
        <f>VLOOKUP($D2829,商品マスタ,2,FALSE)</f>
        <v>ドリンク</v>
      </c>
      <c r="F2829" t="str">
        <f>VLOOKUP($D2829,商品マスタ,3,FALSE)</f>
        <v>ドリンクバー</v>
      </c>
      <c r="G2829" s="5">
        <v>350</v>
      </c>
      <c r="H2829">
        <v>3</v>
      </c>
      <c r="I2829" s="5">
        <f t="shared" si="44"/>
        <v>1050</v>
      </c>
    </row>
    <row r="2830" spans="1:9" x14ac:dyDescent="0.4">
      <c r="A2830">
        <v>111273</v>
      </c>
      <c r="B2830" s="1">
        <v>44140</v>
      </c>
      <c r="C2830" s="2">
        <v>0.79861111111111105</v>
      </c>
      <c r="D2830">
        <v>602</v>
      </c>
      <c r="E2830" t="str">
        <f>VLOOKUP($D2830,商品マスタ,2,FALSE)</f>
        <v>デザート</v>
      </c>
      <c r="F2830" t="str">
        <f>VLOOKUP($D2830,商品マスタ,3,FALSE)</f>
        <v>マンゴープリン</v>
      </c>
      <c r="G2830" s="5">
        <v>500</v>
      </c>
      <c r="H2830">
        <v>3</v>
      </c>
      <c r="I2830" s="5">
        <f t="shared" si="44"/>
        <v>1500</v>
      </c>
    </row>
    <row r="2831" spans="1:9" x14ac:dyDescent="0.4">
      <c r="A2831">
        <v>111274</v>
      </c>
      <c r="B2831" s="1">
        <v>44140</v>
      </c>
      <c r="C2831" s="2">
        <v>0.79861111111111105</v>
      </c>
      <c r="D2831">
        <v>404</v>
      </c>
      <c r="E2831" t="str">
        <f>VLOOKUP($D2831,商品マスタ,2,FALSE)</f>
        <v>ハンバーグ</v>
      </c>
      <c r="F2831" t="str">
        <f>VLOOKUP($D2831,商品マスタ,3,FALSE)</f>
        <v>ビーフハンバーグ</v>
      </c>
      <c r="G2831" s="5">
        <v>1800</v>
      </c>
      <c r="H2831">
        <v>3</v>
      </c>
      <c r="I2831" s="5">
        <f t="shared" si="44"/>
        <v>5400</v>
      </c>
    </row>
    <row r="2832" spans="1:9" x14ac:dyDescent="0.4">
      <c r="A2832">
        <v>111274</v>
      </c>
      <c r="B2832" s="1">
        <v>44140</v>
      </c>
      <c r="C2832" s="2">
        <v>0.79861111111111105</v>
      </c>
      <c r="D2832">
        <v>602</v>
      </c>
      <c r="E2832" t="str">
        <f>VLOOKUP($D2832,商品マスタ,2,FALSE)</f>
        <v>デザート</v>
      </c>
      <c r="F2832" t="str">
        <f>VLOOKUP($D2832,商品マスタ,3,FALSE)</f>
        <v>マンゴープリン</v>
      </c>
      <c r="G2832" s="5">
        <v>500</v>
      </c>
      <c r="H2832">
        <v>3</v>
      </c>
      <c r="I2832" s="5">
        <f t="shared" si="44"/>
        <v>1500</v>
      </c>
    </row>
    <row r="2833" spans="1:9" x14ac:dyDescent="0.4">
      <c r="A2833">
        <v>111274</v>
      </c>
      <c r="B2833" s="1">
        <v>44140</v>
      </c>
      <c r="C2833" s="2">
        <v>0.79861111111111105</v>
      </c>
      <c r="D2833">
        <v>502</v>
      </c>
      <c r="E2833" t="str">
        <f>VLOOKUP($D2833,商品マスタ,2,FALSE)</f>
        <v>サラダ</v>
      </c>
      <c r="F2833" t="str">
        <f>VLOOKUP($D2833,商品マスタ,3,FALSE)</f>
        <v>ポテトサラダ</v>
      </c>
      <c r="G2833" s="5">
        <v>350</v>
      </c>
      <c r="H2833">
        <v>3</v>
      </c>
      <c r="I2833" s="5">
        <f t="shared" si="44"/>
        <v>1050</v>
      </c>
    </row>
    <row r="2834" spans="1:9" x14ac:dyDescent="0.4">
      <c r="A2834">
        <v>111274</v>
      </c>
      <c r="B2834" s="1">
        <v>44140</v>
      </c>
      <c r="C2834" s="2">
        <v>0.79861111111111105</v>
      </c>
      <c r="D2834">
        <v>901</v>
      </c>
      <c r="E2834" t="str">
        <f>VLOOKUP($D2834,商品マスタ,2,FALSE)</f>
        <v>ドリンク</v>
      </c>
      <c r="F2834" t="str">
        <f>VLOOKUP($D2834,商品マスタ,3,FALSE)</f>
        <v>ドリンクバー</v>
      </c>
      <c r="G2834" s="5">
        <v>350</v>
      </c>
      <c r="H2834">
        <v>1</v>
      </c>
      <c r="I2834" s="5">
        <f t="shared" si="44"/>
        <v>350</v>
      </c>
    </row>
    <row r="2835" spans="1:9" x14ac:dyDescent="0.4">
      <c r="A2835">
        <v>111275</v>
      </c>
      <c r="B2835" s="1">
        <v>44140</v>
      </c>
      <c r="C2835" s="2">
        <v>0.80555555555555558</v>
      </c>
      <c r="D2835">
        <v>304</v>
      </c>
      <c r="E2835" t="str">
        <f>VLOOKUP($D2835,商品マスタ,2,FALSE)</f>
        <v>ドリア</v>
      </c>
      <c r="F2835" t="str">
        <f>VLOOKUP($D2835,商品マスタ,3,FALSE)</f>
        <v>たっぷり野菜ドリア</v>
      </c>
      <c r="G2835" s="5">
        <v>1000</v>
      </c>
      <c r="H2835">
        <v>1</v>
      </c>
      <c r="I2835" s="5">
        <f t="shared" si="44"/>
        <v>1000</v>
      </c>
    </row>
    <row r="2836" spans="1:9" x14ac:dyDescent="0.4">
      <c r="A2836">
        <v>111275</v>
      </c>
      <c r="B2836" s="1">
        <v>44140</v>
      </c>
      <c r="C2836" s="2">
        <v>0.80555555555555558</v>
      </c>
      <c r="D2836">
        <v>901</v>
      </c>
      <c r="E2836" t="str">
        <f>VLOOKUP($D2836,商品マスタ,2,FALSE)</f>
        <v>ドリンク</v>
      </c>
      <c r="F2836" t="str">
        <f>VLOOKUP($D2836,商品マスタ,3,FALSE)</f>
        <v>ドリンクバー</v>
      </c>
      <c r="G2836" s="5">
        <v>350</v>
      </c>
      <c r="H2836">
        <v>3</v>
      </c>
      <c r="I2836" s="5">
        <f t="shared" si="44"/>
        <v>1050</v>
      </c>
    </row>
    <row r="2837" spans="1:9" x14ac:dyDescent="0.4">
      <c r="A2837">
        <v>111275</v>
      </c>
      <c r="B2837" s="1">
        <v>44140</v>
      </c>
      <c r="C2837" s="2">
        <v>0.80555555555555558</v>
      </c>
      <c r="D2837">
        <v>601</v>
      </c>
      <c r="E2837" t="str">
        <f>VLOOKUP($D2837,商品マスタ,2,FALSE)</f>
        <v>デザート</v>
      </c>
      <c r="F2837" t="str">
        <f>VLOOKUP($D2837,商品マスタ,3,FALSE)</f>
        <v>アップルパイ</v>
      </c>
      <c r="G2837" s="5">
        <v>500</v>
      </c>
      <c r="H2837">
        <v>3</v>
      </c>
      <c r="I2837" s="5">
        <f t="shared" si="44"/>
        <v>1500</v>
      </c>
    </row>
    <row r="2838" spans="1:9" x14ac:dyDescent="0.4">
      <c r="A2838">
        <v>111276</v>
      </c>
      <c r="B2838" s="1">
        <v>44140</v>
      </c>
      <c r="C2838" s="2">
        <v>0.80555555555555558</v>
      </c>
      <c r="D2838">
        <v>109</v>
      </c>
      <c r="E2838" t="str">
        <f>VLOOKUP($D2838,商品マスタ,2,FALSE)</f>
        <v>パスタ</v>
      </c>
      <c r="F2838" t="str">
        <f>VLOOKUP($D2838,商品マスタ,3,FALSE)</f>
        <v>ペペロンチーノ</v>
      </c>
      <c r="G2838" s="5">
        <v>900</v>
      </c>
      <c r="H2838">
        <v>1</v>
      </c>
      <c r="I2838" s="5">
        <f t="shared" si="44"/>
        <v>900</v>
      </c>
    </row>
    <row r="2839" spans="1:9" x14ac:dyDescent="0.4">
      <c r="A2839">
        <v>111276</v>
      </c>
      <c r="B2839" s="1">
        <v>44140</v>
      </c>
      <c r="C2839" s="2">
        <v>0.80555555555555558</v>
      </c>
      <c r="D2839">
        <v>108</v>
      </c>
      <c r="E2839" t="str">
        <f>VLOOKUP($D2839,商品マスタ,2,FALSE)</f>
        <v>パスタ</v>
      </c>
      <c r="F2839" t="str">
        <f>VLOOKUP($D2839,商品マスタ,3,FALSE)</f>
        <v>たらこクリーム</v>
      </c>
      <c r="G2839" s="5">
        <v>1000</v>
      </c>
      <c r="H2839">
        <v>2</v>
      </c>
      <c r="I2839" s="5">
        <f t="shared" si="44"/>
        <v>2000</v>
      </c>
    </row>
    <row r="2840" spans="1:9" x14ac:dyDescent="0.4">
      <c r="A2840">
        <v>111276</v>
      </c>
      <c r="B2840" s="1">
        <v>44140</v>
      </c>
      <c r="C2840" s="2">
        <v>0.80555555555555558</v>
      </c>
      <c r="D2840">
        <v>110</v>
      </c>
      <c r="E2840" t="str">
        <f>VLOOKUP($D2840,商品マスタ,2,FALSE)</f>
        <v>パスタ</v>
      </c>
      <c r="F2840" t="str">
        <f>VLOOKUP($D2840,商品マスタ,3,FALSE)</f>
        <v>キャベツのペペロンチーノ</v>
      </c>
      <c r="G2840" s="5">
        <v>900</v>
      </c>
      <c r="H2840">
        <v>1</v>
      </c>
      <c r="I2840" s="5">
        <f t="shared" si="44"/>
        <v>900</v>
      </c>
    </row>
    <row r="2841" spans="1:9" x14ac:dyDescent="0.4">
      <c r="A2841">
        <v>111276</v>
      </c>
      <c r="B2841" s="1">
        <v>44140</v>
      </c>
      <c r="C2841" s="2">
        <v>0.80555555555555558</v>
      </c>
      <c r="D2841">
        <v>111</v>
      </c>
      <c r="E2841" t="str">
        <f>VLOOKUP($D2841,商品マスタ,2,FALSE)</f>
        <v>パスタ</v>
      </c>
      <c r="F2841" t="str">
        <f>VLOOKUP($D2841,商品マスタ,3,FALSE)</f>
        <v>和風きのこ</v>
      </c>
      <c r="G2841" s="5">
        <v>900</v>
      </c>
      <c r="H2841">
        <v>1</v>
      </c>
      <c r="I2841" s="5">
        <f t="shared" si="44"/>
        <v>900</v>
      </c>
    </row>
    <row r="2842" spans="1:9" x14ac:dyDescent="0.4">
      <c r="A2842">
        <v>111276</v>
      </c>
      <c r="B2842" s="1">
        <v>44140</v>
      </c>
      <c r="C2842" s="2">
        <v>0.80555555555555558</v>
      </c>
      <c r="D2842">
        <v>901</v>
      </c>
      <c r="E2842" t="str">
        <f>VLOOKUP($D2842,商品マスタ,2,FALSE)</f>
        <v>ドリンク</v>
      </c>
      <c r="F2842" t="str">
        <f>VLOOKUP($D2842,商品マスタ,3,FALSE)</f>
        <v>ドリンクバー</v>
      </c>
      <c r="G2842" s="5">
        <v>350</v>
      </c>
      <c r="H2842">
        <v>4</v>
      </c>
      <c r="I2842" s="5">
        <f t="shared" si="44"/>
        <v>1400</v>
      </c>
    </row>
    <row r="2843" spans="1:9" x14ac:dyDescent="0.4">
      <c r="A2843">
        <v>111277</v>
      </c>
      <c r="B2843" s="1">
        <v>44140</v>
      </c>
      <c r="C2843" s="2">
        <v>0.80555555555555558</v>
      </c>
      <c r="D2843">
        <v>401</v>
      </c>
      <c r="E2843" t="str">
        <f>VLOOKUP($D2843,商品マスタ,2,FALSE)</f>
        <v>ハンバーグ</v>
      </c>
      <c r="F2843" t="str">
        <f>VLOOKUP($D2843,商品マスタ,3,FALSE)</f>
        <v>煮込みハンバーグ</v>
      </c>
      <c r="G2843" s="5">
        <v>1200</v>
      </c>
      <c r="H2843">
        <v>4</v>
      </c>
      <c r="I2843" s="5">
        <f t="shared" si="44"/>
        <v>4800</v>
      </c>
    </row>
    <row r="2844" spans="1:9" x14ac:dyDescent="0.4">
      <c r="A2844">
        <v>111278</v>
      </c>
      <c r="B2844" s="1">
        <v>44140</v>
      </c>
      <c r="C2844" s="2">
        <v>0.8125</v>
      </c>
      <c r="D2844">
        <v>108</v>
      </c>
      <c r="E2844" t="str">
        <f>VLOOKUP($D2844,商品マスタ,2,FALSE)</f>
        <v>パスタ</v>
      </c>
      <c r="F2844" t="str">
        <f>VLOOKUP($D2844,商品マスタ,3,FALSE)</f>
        <v>たらこクリーム</v>
      </c>
      <c r="G2844" s="5">
        <v>1000</v>
      </c>
      <c r="H2844">
        <v>2</v>
      </c>
      <c r="I2844" s="5">
        <f t="shared" si="44"/>
        <v>2000</v>
      </c>
    </row>
    <row r="2845" spans="1:9" x14ac:dyDescent="0.4">
      <c r="A2845">
        <v>111278</v>
      </c>
      <c r="B2845" s="1">
        <v>44140</v>
      </c>
      <c r="C2845" s="2">
        <v>0.8125</v>
      </c>
      <c r="D2845">
        <v>107</v>
      </c>
      <c r="E2845" t="str">
        <f>VLOOKUP($D2845,商品マスタ,2,FALSE)</f>
        <v>パスタ</v>
      </c>
      <c r="F2845" t="str">
        <f>VLOOKUP($D2845,商品マスタ,3,FALSE)</f>
        <v>ズワイガニのクリームソース</v>
      </c>
      <c r="G2845" s="5">
        <v>1500</v>
      </c>
      <c r="H2845">
        <v>2</v>
      </c>
      <c r="I2845" s="5">
        <f t="shared" si="44"/>
        <v>3000</v>
      </c>
    </row>
    <row r="2846" spans="1:9" x14ac:dyDescent="0.4">
      <c r="A2846">
        <v>111278</v>
      </c>
      <c r="B2846" s="1">
        <v>44140</v>
      </c>
      <c r="C2846" s="2">
        <v>0.8125</v>
      </c>
      <c r="D2846">
        <v>501</v>
      </c>
      <c r="E2846" t="str">
        <f>VLOOKUP($D2846,商品マスタ,2,FALSE)</f>
        <v>サラダ</v>
      </c>
      <c r="F2846" t="str">
        <f>VLOOKUP($D2846,商品マスタ,3,FALSE)</f>
        <v>コーンサラダ</v>
      </c>
      <c r="G2846" s="5">
        <v>350</v>
      </c>
      <c r="H2846">
        <v>4</v>
      </c>
      <c r="I2846" s="5">
        <f t="shared" si="44"/>
        <v>1400</v>
      </c>
    </row>
    <row r="2847" spans="1:9" x14ac:dyDescent="0.4">
      <c r="A2847">
        <v>111279</v>
      </c>
      <c r="B2847" s="1">
        <v>44140</v>
      </c>
      <c r="C2847" s="2">
        <v>0.8125</v>
      </c>
      <c r="D2847">
        <v>102</v>
      </c>
      <c r="E2847" t="str">
        <f>VLOOKUP($D2847,商品マスタ,2,FALSE)</f>
        <v>パスタ</v>
      </c>
      <c r="F2847" t="str">
        <f>VLOOKUP($D2847,商品マスタ,3,FALSE)</f>
        <v>ナスとベーコンのトマトソース</v>
      </c>
      <c r="G2847" s="5">
        <v>900</v>
      </c>
      <c r="H2847">
        <v>2</v>
      </c>
      <c r="I2847" s="5">
        <f t="shared" si="44"/>
        <v>1800</v>
      </c>
    </row>
    <row r="2848" spans="1:9" x14ac:dyDescent="0.4">
      <c r="A2848">
        <v>111280</v>
      </c>
      <c r="B2848" s="1">
        <v>44140</v>
      </c>
      <c r="C2848" s="2">
        <v>0.8125</v>
      </c>
      <c r="D2848">
        <v>301</v>
      </c>
      <c r="E2848" t="str">
        <f>VLOOKUP($D2848,商品マスタ,2,FALSE)</f>
        <v>ドリア</v>
      </c>
      <c r="F2848" t="str">
        <f>VLOOKUP($D2848,商品マスタ,3,FALSE)</f>
        <v>シーフードドリア</v>
      </c>
      <c r="G2848" s="5">
        <v>900</v>
      </c>
      <c r="H2848">
        <v>2</v>
      </c>
      <c r="I2848" s="5">
        <f t="shared" si="44"/>
        <v>1800</v>
      </c>
    </row>
    <row r="2849" spans="1:9" x14ac:dyDescent="0.4">
      <c r="A2849">
        <v>111281</v>
      </c>
      <c r="B2849" s="1">
        <v>44140</v>
      </c>
      <c r="C2849" s="2">
        <v>0.8125</v>
      </c>
      <c r="D2849">
        <v>112</v>
      </c>
      <c r="E2849" t="str">
        <f>VLOOKUP($D2849,商品マスタ,2,FALSE)</f>
        <v>パスタ</v>
      </c>
      <c r="F2849" t="str">
        <f>VLOOKUP($D2849,商品マスタ,3,FALSE)</f>
        <v>イカ墨入りパスタ</v>
      </c>
      <c r="G2849" s="5">
        <v>1200</v>
      </c>
      <c r="H2849">
        <v>2</v>
      </c>
      <c r="I2849" s="5">
        <f t="shared" si="44"/>
        <v>2400</v>
      </c>
    </row>
    <row r="2850" spans="1:9" x14ac:dyDescent="0.4">
      <c r="A2850">
        <v>111282</v>
      </c>
      <c r="B2850" s="1">
        <v>44140</v>
      </c>
      <c r="C2850" s="2">
        <v>0.8125</v>
      </c>
      <c r="D2850">
        <v>101</v>
      </c>
      <c r="E2850" t="str">
        <f>VLOOKUP($D2850,商品マスタ,2,FALSE)</f>
        <v>パスタ</v>
      </c>
      <c r="F2850" t="str">
        <f>VLOOKUP($D2850,商品マスタ,3,FALSE)</f>
        <v>トマトミートソース</v>
      </c>
      <c r="G2850" s="5">
        <v>1000</v>
      </c>
      <c r="H2850">
        <v>3</v>
      </c>
      <c r="I2850" s="5">
        <f t="shared" si="44"/>
        <v>3000</v>
      </c>
    </row>
    <row r="2851" spans="1:9" x14ac:dyDescent="0.4">
      <c r="A2851">
        <v>111282</v>
      </c>
      <c r="B2851" s="1">
        <v>44140</v>
      </c>
      <c r="C2851" s="2">
        <v>0.8125</v>
      </c>
      <c r="D2851">
        <v>901</v>
      </c>
      <c r="E2851" t="str">
        <f>VLOOKUP($D2851,商品マスタ,2,FALSE)</f>
        <v>ドリンク</v>
      </c>
      <c r="F2851" t="str">
        <f>VLOOKUP($D2851,商品マスタ,3,FALSE)</f>
        <v>ドリンクバー</v>
      </c>
      <c r="G2851" s="5">
        <v>350</v>
      </c>
      <c r="H2851">
        <v>3</v>
      </c>
      <c r="I2851" s="5">
        <f t="shared" si="44"/>
        <v>1050</v>
      </c>
    </row>
    <row r="2852" spans="1:9" x14ac:dyDescent="0.4">
      <c r="A2852">
        <v>111282</v>
      </c>
      <c r="B2852" s="1">
        <v>44140</v>
      </c>
      <c r="C2852" s="2">
        <v>0.8125</v>
      </c>
      <c r="D2852">
        <v>602</v>
      </c>
      <c r="E2852" t="str">
        <f>VLOOKUP($D2852,商品マスタ,2,FALSE)</f>
        <v>デザート</v>
      </c>
      <c r="F2852" t="str">
        <f>VLOOKUP($D2852,商品マスタ,3,FALSE)</f>
        <v>マンゴープリン</v>
      </c>
      <c r="G2852" s="5">
        <v>500</v>
      </c>
      <c r="H2852">
        <v>3</v>
      </c>
      <c r="I2852" s="5">
        <f t="shared" si="44"/>
        <v>1500</v>
      </c>
    </row>
    <row r="2853" spans="1:9" x14ac:dyDescent="0.4">
      <c r="A2853">
        <v>111283</v>
      </c>
      <c r="B2853" s="1">
        <v>44140</v>
      </c>
      <c r="C2853" s="2">
        <v>0.81944444444444442</v>
      </c>
      <c r="D2853">
        <v>403</v>
      </c>
      <c r="E2853" t="str">
        <f>VLOOKUP($D2853,商品マスタ,2,FALSE)</f>
        <v>ハンバーグ</v>
      </c>
      <c r="F2853" t="str">
        <f>VLOOKUP($D2853,商品マスタ,3,FALSE)</f>
        <v>イタリアンハンバーグ</v>
      </c>
      <c r="G2853" s="5">
        <v>1000</v>
      </c>
      <c r="H2853">
        <v>2</v>
      </c>
      <c r="I2853" s="5">
        <f t="shared" si="44"/>
        <v>2000</v>
      </c>
    </row>
    <row r="2854" spans="1:9" x14ac:dyDescent="0.4">
      <c r="A2854">
        <v>111283</v>
      </c>
      <c r="B2854" s="1">
        <v>44140</v>
      </c>
      <c r="C2854" s="2">
        <v>0.81944444444444442</v>
      </c>
      <c r="D2854">
        <v>901</v>
      </c>
      <c r="E2854" t="str">
        <f>VLOOKUP($D2854,商品マスタ,2,FALSE)</f>
        <v>ドリンク</v>
      </c>
      <c r="F2854" t="str">
        <f>VLOOKUP($D2854,商品マスタ,3,FALSE)</f>
        <v>ドリンクバー</v>
      </c>
      <c r="G2854" s="5">
        <v>350</v>
      </c>
      <c r="H2854">
        <v>2</v>
      </c>
      <c r="I2854" s="5">
        <f t="shared" si="44"/>
        <v>700</v>
      </c>
    </row>
    <row r="2855" spans="1:9" x14ac:dyDescent="0.4">
      <c r="A2855">
        <v>111283</v>
      </c>
      <c r="B2855" s="1">
        <v>44140</v>
      </c>
      <c r="C2855" s="2">
        <v>0.81944444444444442</v>
      </c>
      <c r="D2855">
        <v>603</v>
      </c>
      <c r="E2855" t="str">
        <f>VLOOKUP($D2855,商品マスタ,2,FALSE)</f>
        <v>デザート</v>
      </c>
      <c r="F2855" t="str">
        <f>VLOOKUP($D2855,商品マスタ,3,FALSE)</f>
        <v>イタリアンプリン</v>
      </c>
      <c r="G2855" s="5">
        <v>500</v>
      </c>
      <c r="H2855">
        <v>2</v>
      </c>
      <c r="I2855" s="5">
        <f t="shared" si="44"/>
        <v>1000</v>
      </c>
    </row>
    <row r="2856" spans="1:9" x14ac:dyDescent="0.4">
      <c r="A2856">
        <v>111284</v>
      </c>
      <c r="B2856" s="1">
        <v>44140</v>
      </c>
      <c r="C2856" s="2">
        <v>0.82638888888888884</v>
      </c>
      <c r="D2856">
        <v>403</v>
      </c>
      <c r="E2856" t="str">
        <f>VLOOKUP($D2856,商品マスタ,2,FALSE)</f>
        <v>ハンバーグ</v>
      </c>
      <c r="F2856" t="str">
        <f>VLOOKUP($D2856,商品マスタ,3,FALSE)</f>
        <v>イタリアンハンバーグ</v>
      </c>
      <c r="G2856" s="5">
        <v>1000</v>
      </c>
      <c r="H2856">
        <v>1</v>
      </c>
      <c r="I2856" s="5">
        <f t="shared" si="44"/>
        <v>1000</v>
      </c>
    </row>
    <row r="2857" spans="1:9" x14ac:dyDescent="0.4">
      <c r="A2857">
        <v>111284</v>
      </c>
      <c r="B2857" s="1">
        <v>44140</v>
      </c>
      <c r="C2857" s="2">
        <v>0.82638888888888884</v>
      </c>
      <c r="D2857">
        <v>302</v>
      </c>
      <c r="E2857" t="str">
        <f>VLOOKUP($D2857,商品マスタ,2,FALSE)</f>
        <v>ドリア</v>
      </c>
      <c r="F2857" t="str">
        <f>VLOOKUP($D2857,商品マスタ,3,FALSE)</f>
        <v>ミートドリア</v>
      </c>
      <c r="G2857" s="5">
        <v>900</v>
      </c>
      <c r="H2857">
        <v>1</v>
      </c>
      <c r="I2857" s="5">
        <f t="shared" si="44"/>
        <v>900</v>
      </c>
    </row>
    <row r="2858" spans="1:9" x14ac:dyDescent="0.4">
      <c r="A2858">
        <v>111284</v>
      </c>
      <c r="B2858" s="1">
        <v>44140</v>
      </c>
      <c r="C2858" s="2">
        <v>0.82638888888888884</v>
      </c>
      <c r="D2858">
        <v>304</v>
      </c>
      <c r="E2858" t="str">
        <f>VLOOKUP($D2858,商品マスタ,2,FALSE)</f>
        <v>ドリア</v>
      </c>
      <c r="F2858" t="str">
        <f>VLOOKUP($D2858,商品マスタ,3,FALSE)</f>
        <v>たっぷり野菜ドリア</v>
      </c>
      <c r="G2858" s="5">
        <v>1000</v>
      </c>
      <c r="H2858">
        <v>1</v>
      </c>
      <c r="I2858" s="5">
        <f t="shared" si="44"/>
        <v>1000</v>
      </c>
    </row>
    <row r="2859" spans="1:9" x14ac:dyDescent="0.4">
      <c r="A2859">
        <v>111284</v>
      </c>
      <c r="B2859" s="1">
        <v>44140</v>
      </c>
      <c r="C2859" s="2">
        <v>0.82638888888888884</v>
      </c>
      <c r="D2859">
        <v>107</v>
      </c>
      <c r="E2859" t="str">
        <f>VLOOKUP($D2859,商品マスタ,2,FALSE)</f>
        <v>パスタ</v>
      </c>
      <c r="F2859" t="str">
        <f>VLOOKUP($D2859,商品マスタ,3,FALSE)</f>
        <v>ズワイガニのクリームソース</v>
      </c>
      <c r="G2859" s="5">
        <v>1500</v>
      </c>
      <c r="H2859">
        <v>2</v>
      </c>
      <c r="I2859" s="5">
        <f t="shared" si="44"/>
        <v>3000</v>
      </c>
    </row>
    <row r="2860" spans="1:9" x14ac:dyDescent="0.4">
      <c r="A2860">
        <v>111285</v>
      </c>
      <c r="B2860" s="1">
        <v>44140</v>
      </c>
      <c r="C2860" s="2">
        <v>0.82986111111111105</v>
      </c>
      <c r="D2860">
        <v>304</v>
      </c>
      <c r="E2860" t="str">
        <f>VLOOKUP($D2860,商品マスタ,2,FALSE)</f>
        <v>ドリア</v>
      </c>
      <c r="F2860" t="str">
        <f>VLOOKUP($D2860,商品マスタ,3,FALSE)</f>
        <v>たっぷり野菜ドリア</v>
      </c>
      <c r="G2860" s="5">
        <v>1000</v>
      </c>
      <c r="H2860">
        <v>1</v>
      </c>
      <c r="I2860" s="5">
        <f t="shared" si="44"/>
        <v>1000</v>
      </c>
    </row>
    <row r="2861" spans="1:9" x14ac:dyDescent="0.4">
      <c r="A2861">
        <v>111285</v>
      </c>
      <c r="B2861" s="1">
        <v>44140</v>
      </c>
      <c r="C2861" s="2">
        <v>0.82986111111111105</v>
      </c>
      <c r="D2861">
        <v>901</v>
      </c>
      <c r="E2861" t="str">
        <f>VLOOKUP($D2861,商品マスタ,2,FALSE)</f>
        <v>ドリンク</v>
      </c>
      <c r="F2861" t="str">
        <f>VLOOKUP($D2861,商品マスタ,3,FALSE)</f>
        <v>ドリンクバー</v>
      </c>
      <c r="G2861" s="5">
        <v>350</v>
      </c>
      <c r="H2861">
        <v>3</v>
      </c>
      <c r="I2861" s="5">
        <f t="shared" si="44"/>
        <v>1050</v>
      </c>
    </row>
    <row r="2862" spans="1:9" x14ac:dyDescent="0.4">
      <c r="A2862">
        <v>111285</v>
      </c>
      <c r="B2862" s="1">
        <v>44140</v>
      </c>
      <c r="C2862" s="2">
        <v>0.82986111111111105</v>
      </c>
      <c r="D2862">
        <v>601</v>
      </c>
      <c r="E2862" t="str">
        <f>VLOOKUP($D2862,商品マスタ,2,FALSE)</f>
        <v>デザート</v>
      </c>
      <c r="F2862" t="str">
        <f>VLOOKUP($D2862,商品マスタ,3,FALSE)</f>
        <v>アップルパイ</v>
      </c>
      <c r="G2862" s="5">
        <v>500</v>
      </c>
      <c r="H2862">
        <v>3</v>
      </c>
      <c r="I2862" s="5">
        <f t="shared" si="44"/>
        <v>1500</v>
      </c>
    </row>
    <row r="2863" spans="1:9" x14ac:dyDescent="0.4">
      <c r="A2863">
        <v>111286</v>
      </c>
      <c r="B2863" s="1">
        <v>44140</v>
      </c>
      <c r="C2863" s="2">
        <v>0.82986111111111105</v>
      </c>
      <c r="D2863">
        <v>109</v>
      </c>
      <c r="E2863" t="str">
        <f>VLOOKUP($D2863,商品マスタ,2,FALSE)</f>
        <v>パスタ</v>
      </c>
      <c r="F2863" t="str">
        <f>VLOOKUP($D2863,商品マスタ,3,FALSE)</f>
        <v>ペペロンチーノ</v>
      </c>
      <c r="G2863" s="5">
        <v>900</v>
      </c>
      <c r="H2863">
        <v>1</v>
      </c>
      <c r="I2863" s="5">
        <f t="shared" si="44"/>
        <v>900</v>
      </c>
    </row>
    <row r="2864" spans="1:9" x14ac:dyDescent="0.4">
      <c r="A2864">
        <v>111286</v>
      </c>
      <c r="B2864" s="1">
        <v>44140</v>
      </c>
      <c r="C2864" s="2">
        <v>0.82986111111111105</v>
      </c>
      <c r="D2864">
        <v>108</v>
      </c>
      <c r="E2864" t="str">
        <f>VLOOKUP($D2864,商品マスタ,2,FALSE)</f>
        <v>パスタ</v>
      </c>
      <c r="F2864" t="str">
        <f>VLOOKUP($D2864,商品マスタ,3,FALSE)</f>
        <v>たらこクリーム</v>
      </c>
      <c r="G2864" s="5">
        <v>1000</v>
      </c>
      <c r="H2864">
        <v>2</v>
      </c>
      <c r="I2864" s="5">
        <f t="shared" si="44"/>
        <v>2000</v>
      </c>
    </row>
    <row r="2865" spans="1:9" x14ac:dyDescent="0.4">
      <c r="A2865">
        <v>111286</v>
      </c>
      <c r="B2865" s="1">
        <v>44140</v>
      </c>
      <c r="C2865" s="2">
        <v>0.82986111111111105</v>
      </c>
      <c r="D2865">
        <v>112</v>
      </c>
      <c r="E2865" t="str">
        <f>VLOOKUP($D2865,商品マスタ,2,FALSE)</f>
        <v>パスタ</v>
      </c>
      <c r="F2865" t="str">
        <f>VLOOKUP($D2865,商品マスタ,3,FALSE)</f>
        <v>イカ墨入りパスタ</v>
      </c>
      <c r="G2865" s="5">
        <v>1200</v>
      </c>
      <c r="H2865">
        <v>1</v>
      </c>
      <c r="I2865" s="5">
        <f t="shared" si="44"/>
        <v>1200</v>
      </c>
    </row>
    <row r="2866" spans="1:9" x14ac:dyDescent="0.4">
      <c r="A2866">
        <v>111286</v>
      </c>
      <c r="B2866" s="1">
        <v>44140</v>
      </c>
      <c r="C2866" s="2">
        <v>0.82986111111111105</v>
      </c>
      <c r="D2866">
        <v>109</v>
      </c>
      <c r="E2866" t="str">
        <f>VLOOKUP($D2866,商品マスタ,2,FALSE)</f>
        <v>パスタ</v>
      </c>
      <c r="F2866" t="str">
        <f>VLOOKUP($D2866,商品マスタ,3,FALSE)</f>
        <v>ペペロンチーノ</v>
      </c>
      <c r="G2866" s="5">
        <v>900</v>
      </c>
      <c r="H2866">
        <v>1</v>
      </c>
      <c r="I2866" s="5">
        <f t="shared" si="44"/>
        <v>900</v>
      </c>
    </row>
    <row r="2867" spans="1:9" x14ac:dyDescent="0.4">
      <c r="A2867">
        <v>111286</v>
      </c>
      <c r="B2867" s="1">
        <v>44140</v>
      </c>
      <c r="C2867" s="2">
        <v>0.83333333333333326</v>
      </c>
      <c r="D2867">
        <v>109</v>
      </c>
      <c r="E2867" t="str">
        <f>VLOOKUP($D2867,商品マスタ,2,FALSE)</f>
        <v>パスタ</v>
      </c>
      <c r="F2867" t="str">
        <f>VLOOKUP($D2867,商品マスタ,3,FALSE)</f>
        <v>ペペロンチーノ</v>
      </c>
      <c r="G2867" s="5">
        <v>900</v>
      </c>
      <c r="H2867">
        <v>2</v>
      </c>
      <c r="I2867" s="5">
        <f t="shared" si="44"/>
        <v>1800</v>
      </c>
    </row>
    <row r="2868" spans="1:9" x14ac:dyDescent="0.4">
      <c r="A2868">
        <v>111286</v>
      </c>
      <c r="B2868" s="1">
        <v>44140</v>
      </c>
      <c r="C2868" s="2">
        <v>0.83333333333333326</v>
      </c>
      <c r="D2868">
        <v>901</v>
      </c>
      <c r="E2868" t="str">
        <f>VLOOKUP($D2868,商品マスタ,2,FALSE)</f>
        <v>ドリンク</v>
      </c>
      <c r="F2868" t="str">
        <f>VLOOKUP($D2868,商品マスタ,3,FALSE)</f>
        <v>ドリンクバー</v>
      </c>
      <c r="G2868" s="5">
        <v>350</v>
      </c>
      <c r="H2868">
        <v>4</v>
      </c>
      <c r="I2868" s="5">
        <f t="shared" si="44"/>
        <v>1400</v>
      </c>
    </row>
    <row r="2869" spans="1:9" x14ac:dyDescent="0.4">
      <c r="A2869">
        <v>111286</v>
      </c>
      <c r="B2869" s="1">
        <v>44140</v>
      </c>
      <c r="C2869" s="2">
        <v>0.83333333333333326</v>
      </c>
      <c r="D2869">
        <v>502</v>
      </c>
      <c r="E2869" t="str">
        <f>VLOOKUP($D2869,商品マスタ,2,FALSE)</f>
        <v>サラダ</v>
      </c>
      <c r="F2869" t="str">
        <f>VLOOKUP($D2869,商品マスタ,3,FALSE)</f>
        <v>ポテトサラダ</v>
      </c>
      <c r="G2869" s="5">
        <v>350</v>
      </c>
      <c r="H2869">
        <v>4</v>
      </c>
      <c r="I2869" s="5">
        <f t="shared" si="44"/>
        <v>1400</v>
      </c>
    </row>
    <row r="2870" spans="1:9" x14ac:dyDescent="0.4">
      <c r="A2870">
        <v>111287</v>
      </c>
      <c r="B2870" s="1">
        <v>44140</v>
      </c>
      <c r="C2870" s="2">
        <v>0.83680555555555536</v>
      </c>
      <c r="D2870">
        <v>402</v>
      </c>
      <c r="E2870" t="str">
        <f>VLOOKUP($D2870,商品マスタ,2,FALSE)</f>
        <v>ハンバーグ</v>
      </c>
      <c r="F2870" t="str">
        <f>VLOOKUP($D2870,商品マスタ,3,FALSE)</f>
        <v>和風ハンバーグ</v>
      </c>
      <c r="G2870" s="5">
        <v>1000</v>
      </c>
      <c r="H2870">
        <v>2</v>
      </c>
      <c r="I2870" s="5">
        <f t="shared" si="44"/>
        <v>2000</v>
      </c>
    </row>
    <row r="2871" spans="1:9" x14ac:dyDescent="0.4">
      <c r="A2871">
        <v>111287</v>
      </c>
      <c r="B2871" s="1">
        <v>44140</v>
      </c>
      <c r="C2871" s="2">
        <v>0.83680555555555536</v>
      </c>
      <c r="D2871">
        <v>901</v>
      </c>
      <c r="E2871" t="str">
        <f>VLOOKUP($D2871,商品マスタ,2,FALSE)</f>
        <v>ドリンク</v>
      </c>
      <c r="F2871" t="str">
        <f>VLOOKUP($D2871,商品マスタ,3,FALSE)</f>
        <v>ドリンクバー</v>
      </c>
      <c r="G2871" s="5">
        <v>350</v>
      </c>
      <c r="H2871">
        <v>2</v>
      </c>
      <c r="I2871" s="5">
        <f t="shared" si="44"/>
        <v>700</v>
      </c>
    </row>
    <row r="2872" spans="1:9" x14ac:dyDescent="0.4">
      <c r="A2872">
        <v>111287</v>
      </c>
      <c r="B2872" s="1">
        <v>44140</v>
      </c>
      <c r="C2872" s="2">
        <v>0.83680555555555536</v>
      </c>
      <c r="D2872">
        <v>503</v>
      </c>
      <c r="E2872" t="str">
        <f>VLOOKUP($D2872,商品マスタ,2,FALSE)</f>
        <v>サラダ</v>
      </c>
      <c r="F2872" t="str">
        <f>VLOOKUP($D2872,商品マスタ,3,FALSE)</f>
        <v>エビとアボカドのサラダ</v>
      </c>
      <c r="G2872" s="5">
        <v>500</v>
      </c>
      <c r="H2872">
        <v>2</v>
      </c>
      <c r="I2872" s="5">
        <f t="shared" si="44"/>
        <v>1000</v>
      </c>
    </row>
    <row r="2873" spans="1:9" x14ac:dyDescent="0.4">
      <c r="A2873">
        <v>111288</v>
      </c>
      <c r="B2873" s="1">
        <v>44140</v>
      </c>
      <c r="C2873" s="2">
        <v>0.83680555555555536</v>
      </c>
      <c r="D2873">
        <v>109</v>
      </c>
      <c r="E2873" t="str">
        <f>VLOOKUP($D2873,商品マスタ,2,FALSE)</f>
        <v>パスタ</v>
      </c>
      <c r="F2873" t="str">
        <f>VLOOKUP($D2873,商品マスタ,3,FALSE)</f>
        <v>ペペロンチーノ</v>
      </c>
      <c r="G2873" s="5">
        <v>900</v>
      </c>
      <c r="H2873">
        <v>2</v>
      </c>
      <c r="I2873" s="5">
        <f t="shared" si="44"/>
        <v>1800</v>
      </c>
    </row>
    <row r="2874" spans="1:9" x14ac:dyDescent="0.4">
      <c r="A2874">
        <v>111288</v>
      </c>
      <c r="B2874" s="1">
        <v>44140</v>
      </c>
      <c r="C2874" s="2">
        <v>0.83680555555555536</v>
      </c>
      <c r="D2874">
        <v>201</v>
      </c>
      <c r="E2874" t="str">
        <f>VLOOKUP($D2874,商品マスタ,2,FALSE)</f>
        <v>ピザ</v>
      </c>
      <c r="F2874" t="str">
        <f>VLOOKUP($D2874,商品マスタ,3,FALSE)</f>
        <v>マルゲリータ</v>
      </c>
      <c r="G2874" s="5">
        <v>900</v>
      </c>
      <c r="H2874">
        <v>1</v>
      </c>
      <c r="I2874" s="5">
        <f t="shared" si="44"/>
        <v>900</v>
      </c>
    </row>
    <row r="2875" spans="1:9" x14ac:dyDescent="0.4">
      <c r="A2875">
        <v>111288</v>
      </c>
      <c r="B2875" s="1">
        <v>44140</v>
      </c>
      <c r="C2875" s="2">
        <v>0.83680555555555536</v>
      </c>
      <c r="D2875">
        <v>901</v>
      </c>
      <c r="E2875" t="str">
        <f>VLOOKUP($D2875,商品マスタ,2,FALSE)</f>
        <v>ドリンク</v>
      </c>
      <c r="F2875" t="str">
        <f>VLOOKUP($D2875,商品マスタ,3,FALSE)</f>
        <v>ドリンクバー</v>
      </c>
      <c r="G2875" s="5">
        <v>350</v>
      </c>
      <c r="H2875">
        <v>3</v>
      </c>
      <c r="I2875" s="5">
        <f t="shared" si="44"/>
        <v>1050</v>
      </c>
    </row>
    <row r="2876" spans="1:9" x14ac:dyDescent="0.4">
      <c r="A2876">
        <v>111289</v>
      </c>
      <c r="B2876" s="1">
        <v>44140</v>
      </c>
      <c r="C2876" s="2">
        <v>0.84027777777777757</v>
      </c>
      <c r="D2876">
        <v>202</v>
      </c>
      <c r="E2876" t="str">
        <f>VLOOKUP($D2876,商品マスタ,2,FALSE)</f>
        <v>ピザ</v>
      </c>
      <c r="F2876" t="str">
        <f>VLOOKUP($D2876,商品マスタ,3,FALSE)</f>
        <v>フレッシュバジルのマルゲリータ</v>
      </c>
      <c r="G2876" s="5">
        <v>1000</v>
      </c>
      <c r="H2876">
        <v>2</v>
      </c>
      <c r="I2876" s="5">
        <f t="shared" si="44"/>
        <v>2000</v>
      </c>
    </row>
    <row r="2877" spans="1:9" x14ac:dyDescent="0.4">
      <c r="A2877">
        <v>111289</v>
      </c>
      <c r="B2877" s="1">
        <v>44140</v>
      </c>
      <c r="C2877" s="2">
        <v>0.84027777777777757</v>
      </c>
      <c r="D2877">
        <v>901</v>
      </c>
      <c r="E2877" t="str">
        <f>VLOOKUP($D2877,商品マスタ,2,FALSE)</f>
        <v>ドリンク</v>
      </c>
      <c r="F2877" t="str">
        <f>VLOOKUP($D2877,商品マスタ,3,FALSE)</f>
        <v>ドリンクバー</v>
      </c>
      <c r="G2877" s="5">
        <v>350</v>
      </c>
      <c r="H2877">
        <v>2</v>
      </c>
      <c r="I2877" s="5">
        <f t="shared" si="44"/>
        <v>700</v>
      </c>
    </row>
    <row r="2878" spans="1:9" x14ac:dyDescent="0.4">
      <c r="A2878">
        <v>111290</v>
      </c>
      <c r="B2878" s="1">
        <v>44140</v>
      </c>
      <c r="C2878" s="2">
        <v>0.84374999999999978</v>
      </c>
      <c r="D2878">
        <v>901</v>
      </c>
      <c r="E2878" t="str">
        <f>VLOOKUP($D2878,商品マスタ,2,FALSE)</f>
        <v>ドリンク</v>
      </c>
      <c r="F2878" t="str">
        <f>VLOOKUP($D2878,商品マスタ,3,FALSE)</f>
        <v>ドリンクバー</v>
      </c>
      <c r="G2878" s="5">
        <v>350</v>
      </c>
      <c r="H2878">
        <v>2</v>
      </c>
      <c r="I2878" s="5">
        <f t="shared" si="44"/>
        <v>700</v>
      </c>
    </row>
    <row r="2879" spans="1:9" x14ac:dyDescent="0.4">
      <c r="A2879">
        <v>111290</v>
      </c>
      <c r="B2879" s="1">
        <v>44140</v>
      </c>
      <c r="C2879" s="2">
        <v>0.84374999999999978</v>
      </c>
      <c r="D2879">
        <v>301</v>
      </c>
      <c r="E2879" t="str">
        <f>VLOOKUP($D2879,商品マスタ,2,FALSE)</f>
        <v>ドリア</v>
      </c>
      <c r="F2879" t="str">
        <f>VLOOKUP($D2879,商品マスタ,3,FALSE)</f>
        <v>シーフードドリア</v>
      </c>
      <c r="G2879" s="5">
        <v>900</v>
      </c>
      <c r="H2879">
        <v>2</v>
      </c>
      <c r="I2879" s="5">
        <f t="shared" si="44"/>
        <v>1800</v>
      </c>
    </row>
    <row r="2880" spans="1:9" x14ac:dyDescent="0.4">
      <c r="A2880">
        <v>111291</v>
      </c>
      <c r="B2880" s="1">
        <v>44140</v>
      </c>
      <c r="C2880" s="2">
        <v>0.84722222222222199</v>
      </c>
      <c r="D2880">
        <v>901</v>
      </c>
      <c r="E2880" t="str">
        <f>VLOOKUP($D2880,商品マスタ,2,FALSE)</f>
        <v>ドリンク</v>
      </c>
      <c r="F2880" t="str">
        <f>VLOOKUP($D2880,商品マスタ,3,FALSE)</f>
        <v>ドリンクバー</v>
      </c>
      <c r="G2880" s="5">
        <v>350</v>
      </c>
      <c r="H2880">
        <v>3</v>
      </c>
      <c r="I2880" s="5">
        <f t="shared" si="44"/>
        <v>1050</v>
      </c>
    </row>
    <row r="2881" spans="1:9" x14ac:dyDescent="0.4">
      <c r="A2881">
        <v>111291</v>
      </c>
      <c r="B2881" s="1">
        <v>44140</v>
      </c>
      <c r="C2881" s="2">
        <v>0.84722222222222199</v>
      </c>
      <c r="D2881">
        <v>501</v>
      </c>
      <c r="E2881" t="str">
        <f>VLOOKUP($D2881,商品マスタ,2,FALSE)</f>
        <v>サラダ</v>
      </c>
      <c r="F2881" t="str">
        <f>VLOOKUP($D2881,商品マスタ,3,FALSE)</f>
        <v>コーンサラダ</v>
      </c>
      <c r="G2881" s="5">
        <v>350</v>
      </c>
      <c r="H2881">
        <v>3</v>
      </c>
      <c r="I2881" s="5">
        <f t="shared" si="44"/>
        <v>1050</v>
      </c>
    </row>
    <row r="2882" spans="1:9" x14ac:dyDescent="0.4">
      <c r="A2882">
        <v>111291</v>
      </c>
      <c r="B2882" s="1">
        <v>44140</v>
      </c>
      <c r="C2882" s="2">
        <v>0.84722222222222199</v>
      </c>
      <c r="D2882">
        <v>401</v>
      </c>
      <c r="E2882" t="str">
        <f>VLOOKUP($D2882,商品マスタ,2,FALSE)</f>
        <v>ハンバーグ</v>
      </c>
      <c r="F2882" t="str">
        <f>VLOOKUP($D2882,商品マスタ,3,FALSE)</f>
        <v>煮込みハンバーグ</v>
      </c>
      <c r="G2882" s="5">
        <v>1200</v>
      </c>
      <c r="H2882">
        <v>3</v>
      </c>
      <c r="I2882" s="5">
        <f t="shared" si="44"/>
        <v>3600</v>
      </c>
    </row>
    <row r="2883" spans="1:9" x14ac:dyDescent="0.4">
      <c r="A2883">
        <v>111292</v>
      </c>
      <c r="B2883" s="1">
        <v>44140</v>
      </c>
      <c r="C2883" s="2">
        <v>0.85069444444444431</v>
      </c>
      <c r="D2883">
        <v>901</v>
      </c>
      <c r="E2883" t="str">
        <f>VLOOKUP($D2883,商品マスタ,2,FALSE)</f>
        <v>ドリンク</v>
      </c>
      <c r="F2883" t="str">
        <f>VLOOKUP($D2883,商品マスタ,3,FALSE)</f>
        <v>ドリンクバー</v>
      </c>
      <c r="G2883" s="5">
        <v>350</v>
      </c>
      <c r="H2883">
        <v>2</v>
      </c>
      <c r="I2883" s="5">
        <f t="shared" ref="I2883:I2946" si="45">G2883*H2883</f>
        <v>700</v>
      </c>
    </row>
    <row r="2884" spans="1:9" x14ac:dyDescent="0.4">
      <c r="A2884">
        <v>111293</v>
      </c>
      <c r="B2884" s="1">
        <v>44140</v>
      </c>
      <c r="C2884" s="2">
        <v>0.85416666666666652</v>
      </c>
      <c r="D2884">
        <v>901</v>
      </c>
      <c r="E2884" t="str">
        <f>VLOOKUP($D2884,商品マスタ,2,FALSE)</f>
        <v>ドリンク</v>
      </c>
      <c r="F2884" t="str">
        <f>VLOOKUP($D2884,商品マスタ,3,FALSE)</f>
        <v>ドリンクバー</v>
      </c>
      <c r="G2884" s="5">
        <v>350</v>
      </c>
      <c r="H2884">
        <v>1</v>
      </c>
      <c r="I2884" s="5">
        <f t="shared" si="45"/>
        <v>350</v>
      </c>
    </row>
    <row r="2885" spans="1:9" x14ac:dyDescent="0.4">
      <c r="A2885">
        <v>111293</v>
      </c>
      <c r="B2885" s="1">
        <v>44140</v>
      </c>
      <c r="C2885" s="2">
        <v>0.85416666666666652</v>
      </c>
      <c r="D2885">
        <v>303</v>
      </c>
      <c r="E2885" t="str">
        <f>VLOOKUP($D2885,商品マスタ,2,FALSE)</f>
        <v>ドリア</v>
      </c>
      <c r="F2885" t="str">
        <f>VLOOKUP($D2885,商品マスタ,3,FALSE)</f>
        <v>イカとエビのドリア</v>
      </c>
      <c r="G2885" s="5">
        <v>900</v>
      </c>
      <c r="H2885">
        <v>1</v>
      </c>
      <c r="I2885" s="5">
        <f t="shared" si="45"/>
        <v>900</v>
      </c>
    </row>
    <row r="2886" spans="1:9" x14ac:dyDescent="0.4">
      <c r="A2886">
        <v>111294</v>
      </c>
      <c r="B2886" s="1">
        <v>44140</v>
      </c>
      <c r="C2886" s="2">
        <v>0.85416666666666652</v>
      </c>
      <c r="D2886">
        <v>901</v>
      </c>
      <c r="E2886" t="str">
        <f>VLOOKUP($D2886,商品マスタ,2,FALSE)</f>
        <v>ドリンク</v>
      </c>
      <c r="F2886" t="str">
        <f>VLOOKUP($D2886,商品マスタ,3,FALSE)</f>
        <v>ドリンクバー</v>
      </c>
      <c r="G2886" s="5">
        <v>350</v>
      </c>
      <c r="H2886">
        <v>2</v>
      </c>
      <c r="I2886" s="5">
        <f t="shared" si="45"/>
        <v>700</v>
      </c>
    </row>
    <row r="2887" spans="1:9" x14ac:dyDescent="0.4">
      <c r="A2887">
        <v>111294</v>
      </c>
      <c r="B2887" s="1">
        <v>44140</v>
      </c>
      <c r="C2887" s="2">
        <v>0.85416666666666652</v>
      </c>
      <c r="D2887">
        <v>111</v>
      </c>
      <c r="E2887" t="str">
        <f>VLOOKUP($D2887,商品マスタ,2,FALSE)</f>
        <v>パスタ</v>
      </c>
      <c r="F2887" t="str">
        <f>VLOOKUP($D2887,商品マスタ,3,FALSE)</f>
        <v>和風きのこ</v>
      </c>
      <c r="G2887" s="5">
        <v>900</v>
      </c>
      <c r="H2887">
        <v>2</v>
      </c>
      <c r="I2887" s="5">
        <f t="shared" si="45"/>
        <v>1800</v>
      </c>
    </row>
    <row r="2888" spans="1:9" x14ac:dyDescent="0.4">
      <c r="A2888">
        <v>111295</v>
      </c>
      <c r="B2888" s="1">
        <v>44140</v>
      </c>
      <c r="C2888" s="2">
        <v>0.85416666666666652</v>
      </c>
      <c r="D2888">
        <v>903</v>
      </c>
      <c r="E2888" t="str">
        <f>VLOOKUP($D2888,商品マスタ,2,FALSE)</f>
        <v>ドリンク</v>
      </c>
      <c r="F2888" t="str">
        <f>VLOOKUP($D2888,商品マスタ,3,FALSE)</f>
        <v>ビール（グラス）</v>
      </c>
      <c r="G2888" s="5">
        <v>400</v>
      </c>
      <c r="H2888">
        <v>2</v>
      </c>
      <c r="I2888" s="5">
        <f t="shared" si="45"/>
        <v>800</v>
      </c>
    </row>
    <row r="2889" spans="1:9" x14ac:dyDescent="0.4">
      <c r="A2889">
        <v>111295</v>
      </c>
      <c r="B2889" s="1">
        <v>44140</v>
      </c>
      <c r="C2889" s="2">
        <v>0.85416666666666652</v>
      </c>
      <c r="D2889">
        <v>401</v>
      </c>
      <c r="E2889" t="str">
        <f>VLOOKUP($D2889,商品マスタ,2,FALSE)</f>
        <v>ハンバーグ</v>
      </c>
      <c r="F2889" t="str">
        <f>VLOOKUP($D2889,商品マスタ,3,FALSE)</f>
        <v>煮込みハンバーグ</v>
      </c>
      <c r="G2889" s="5">
        <v>1200</v>
      </c>
      <c r="H2889">
        <v>3</v>
      </c>
      <c r="I2889" s="5">
        <f t="shared" si="45"/>
        <v>3600</v>
      </c>
    </row>
    <row r="2890" spans="1:9" x14ac:dyDescent="0.4">
      <c r="A2890">
        <v>111295</v>
      </c>
      <c r="B2890" s="1">
        <v>44140</v>
      </c>
      <c r="C2890" s="2">
        <v>0.85416666666666652</v>
      </c>
      <c r="D2890">
        <v>902</v>
      </c>
      <c r="E2890" t="str">
        <f>VLOOKUP($D2890,商品マスタ,2,FALSE)</f>
        <v>ドリンク</v>
      </c>
      <c r="F2890" t="str">
        <f>VLOOKUP($D2890,商品マスタ,3,FALSE)</f>
        <v>ドリンクバー（キッズ）</v>
      </c>
      <c r="G2890" s="5">
        <v>200</v>
      </c>
      <c r="H2890">
        <v>1</v>
      </c>
      <c r="I2890" s="5">
        <f t="shared" si="45"/>
        <v>200</v>
      </c>
    </row>
    <row r="2891" spans="1:9" x14ac:dyDescent="0.4">
      <c r="A2891">
        <v>111296</v>
      </c>
      <c r="B2891" s="1">
        <v>44140</v>
      </c>
      <c r="C2891" s="2">
        <v>0.85416666666666652</v>
      </c>
      <c r="D2891">
        <v>904</v>
      </c>
      <c r="E2891" t="str">
        <f>VLOOKUP($D2891,商品マスタ,2,FALSE)</f>
        <v>ドリンク</v>
      </c>
      <c r="F2891" t="str">
        <f>VLOOKUP($D2891,商品マスタ,3,FALSE)</f>
        <v>ビール（中ジョッキ）</v>
      </c>
      <c r="G2891" s="5">
        <v>600</v>
      </c>
      <c r="H2891">
        <v>3</v>
      </c>
      <c r="I2891" s="5">
        <f t="shared" si="45"/>
        <v>1800</v>
      </c>
    </row>
    <row r="2892" spans="1:9" x14ac:dyDescent="0.4">
      <c r="A2892">
        <v>111296</v>
      </c>
      <c r="B2892" s="1">
        <v>44140</v>
      </c>
      <c r="C2892" s="2">
        <v>0.85416666666666652</v>
      </c>
      <c r="D2892">
        <v>201</v>
      </c>
      <c r="E2892" t="str">
        <f>VLOOKUP($D2892,商品マスタ,2,FALSE)</f>
        <v>ピザ</v>
      </c>
      <c r="F2892" t="str">
        <f>VLOOKUP($D2892,商品マスタ,3,FALSE)</f>
        <v>マルゲリータ</v>
      </c>
      <c r="G2892" s="5">
        <v>900</v>
      </c>
      <c r="H2892">
        <v>1</v>
      </c>
      <c r="I2892" s="5">
        <f t="shared" si="45"/>
        <v>900</v>
      </c>
    </row>
    <row r="2893" spans="1:9" x14ac:dyDescent="0.4">
      <c r="A2893">
        <v>111297</v>
      </c>
      <c r="B2893" s="1">
        <v>44140</v>
      </c>
      <c r="C2893" s="2">
        <v>0.85763888888888873</v>
      </c>
      <c r="D2893">
        <v>901</v>
      </c>
      <c r="E2893" t="str">
        <f>VLOOKUP($D2893,商品マスタ,2,FALSE)</f>
        <v>ドリンク</v>
      </c>
      <c r="F2893" t="str">
        <f>VLOOKUP($D2893,商品マスタ,3,FALSE)</f>
        <v>ドリンクバー</v>
      </c>
      <c r="G2893" s="5">
        <v>350</v>
      </c>
      <c r="H2893">
        <v>2</v>
      </c>
      <c r="I2893" s="5">
        <f t="shared" si="45"/>
        <v>700</v>
      </c>
    </row>
    <row r="2894" spans="1:9" x14ac:dyDescent="0.4">
      <c r="A2894">
        <v>111297</v>
      </c>
      <c r="B2894" s="1">
        <v>44140</v>
      </c>
      <c r="C2894" s="2">
        <v>0.85763888888888873</v>
      </c>
      <c r="D2894">
        <v>403</v>
      </c>
      <c r="E2894" t="str">
        <f>VLOOKUP($D2894,商品マスタ,2,FALSE)</f>
        <v>ハンバーグ</v>
      </c>
      <c r="F2894" t="str">
        <f>VLOOKUP($D2894,商品マスタ,3,FALSE)</f>
        <v>イタリアンハンバーグ</v>
      </c>
      <c r="G2894" s="5">
        <v>1000</v>
      </c>
      <c r="H2894">
        <v>2</v>
      </c>
      <c r="I2894" s="5">
        <f t="shared" si="45"/>
        <v>2000</v>
      </c>
    </row>
    <row r="2895" spans="1:9" x14ac:dyDescent="0.4">
      <c r="A2895">
        <v>111298</v>
      </c>
      <c r="B2895" s="1">
        <v>44140</v>
      </c>
      <c r="C2895" s="2">
        <v>0.85763888888888873</v>
      </c>
      <c r="D2895">
        <v>302</v>
      </c>
      <c r="E2895" t="str">
        <f>VLOOKUP($D2895,商品マスタ,2,FALSE)</f>
        <v>ドリア</v>
      </c>
      <c r="F2895" t="str">
        <f>VLOOKUP($D2895,商品マスタ,3,FALSE)</f>
        <v>ミートドリア</v>
      </c>
      <c r="G2895" s="5">
        <v>900</v>
      </c>
      <c r="H2895">
        <v>2</v>
      </c>
      <c r="I2895" s="5">
        <f t="shared" si="45"/>
        <v>1800</v>
      </c>
    </row>
    <row r="2896" spans="1:9" x14ac:dyDescent="0.4">
      <c r="A2896">
        <v>111298</v>
      </c>
      <c r="B2896" s="1">
        <v>44140</v>
      </c>
      <c r="C2896" s="2">
        <v>0.85763888888888873</v>
      </c>
      <c r="D2896">
        <v>501</v>
      </c>
      <c r="E2896" t="str">
        <f>VLOOKUP($D2896,商品マスタ,2,FALSE)</f>
        <v>サラダ</v>
      </c>
      <c r="F2896" t="str">
        <f>VLOOKUP($D2896,商品マスタ,3,FALSE)</f>
        <v>コーンサラダ</v>
      </c>
      <c r="G2896" s="5">
        <v>350</v>
      </c>
      <c r="H2896">
        <v>2</v>
      </c>
      <c r="I2896" s="5">
        <f t="shared" si="45"/>
        <v>700</v>
      </c>
    </row>
    <row r="2897" spans="1:9" x14ac:dyDescent="0.4">
      <c r="A2897">
        <v>111298</v>
      </c>
      <c r="B2897" s="1">
        <v>44140</v>
      </c>
      <c r="C2897" s="2">
        <v>0.85763888888888873</v>
      </c>
      <c r="D2897">
        <v>903</v>
      </c>
      <c r="E2897" t="str">
        <f>VLOOKUP($D2897,商品マスタ,2,FALSE)</f>
        <v>ドリンク</v>
      </c>
      <c r="F2897" t="str">
        <f>VLOOKUP($D2897,商品マスタ,3,FALSE)</f>
        <v>ビール（グラス）</v>
      </c>
      <c r="G2897" s="5">
        <v>400</v>
      </c>
      <c r="H2897">
        <v>2</v>
      </c>
      <c r="I2897" s="5">
        <f t="shared" si="45"/>
        <v>800</v>
      </c>
    </row>
    <row r="2898" spans="1:9" x14ac:dyDescent="0.4">
      <c r="A2898">
        <v>111299</v>
      </c>
      <c r="B2898" s="1">
        <v>44140</v>
      </c>
      <c r="C2898" s="2">
        <v>0.86111111111111094</v>
      </c>
      <c r="D2898">
        <v>901</v>
      </c>
      <c r="E2898" t="str">
        <f>VLOOKUP($D2898,商品マスタ,2,FALSE)</f>
        <v>ドリンク</v>
      </c>
      <c r="F2898" t="str">
        <f>VLOOKUP($D2898,商品マスタ,3,FALSE)</f>
        <v>ドリンクバー</v>
      </c>
      <c r="G2898" s="5">
        <v>350</v>
      </c>
      <c r="H2898">
        <v>1</v>
      </c>
      <c r="I2898" s="5">
        <f t="shared" si="45"/>
        <v>350</v>
      </c>
    </row>
    <row r="2899" spans="1:9" x14ac:dyDescent="0.4">
      <c r="A2899">
        <v>111299</v>
      </c>
      <c r="B2899" s="1">
        <v>44140</v>
      </c>
      <c r="C2899" s="2">
        <v>0.86111111111111094</v>
      </c>
      <c r="D2899">
        <v>303</v>
      </c>
      <c r="E2899" t="str">
        <f>VLOOKUP($D2899,商品マスタ,2,FALSE)</f>
        <v>ドリア</v>
      </c>
      <c r="F2899" t="str">
        <f>VLOOKUP($D2899,商品マスタ,3,FALSE)</f>
        <v>イカとエビのドリア</v>
      </c>
      <c r="G2899" s="5">
        <v>900</v>
      </c>
      <c r="H2899">
        <v>1</v>
      </c>
      <c r="I2899" s="5">
        <f t="shared" si="45"/>
        <v>900</v>
      </c>
    </row>
    <row r="2900" spans="1:9" x14ac:dyDescent="0.4">
      <c r="A2900">
        <v>111300</v>
      </c>
      <c r="B2900" s="1">
        <v>44140</v>
      </c>
      <c r="C2900" s="2">
        <v>0.86111111111111094</v>
      </c>
      <c r="D2900">
        <v>904</v>
      </c>
      <c r="E2900" t="str">
        <f>VLOOKUP($D2900,商品マスタ,2,FALSE)</f>
        <v>ドリンク</v>
      </c>
      <c r="F2900" t="str">
        <f>VLOOKUP($D2900,商品マスタ,3,FALSE)</f>
        <v>ビール（中ジョッキ）</v>
      </c>
      <c r="G2900" s="5">
        <v>600</v>
      </c>
      <c r="H2900">
        <v>3</v>
      </c>
      <c r="I2900" s="5">
        <f t="shared" si="45"/>
        <v>1800</v>
      </c>
    </row>
    <row r="2901" spans="1:9" x14ac:dyDescent="0.4">
      <c r="A2901">
        <v>111300</v>
      </c>
      <c r="B2901" s="1">
        <v>44140</v>
      </c>
      <c r="C2901" s="2">
        <v>0.86111111111111094</v>
      </c>
      <c r="D2901">
        <v>111</v>
      </c>
      <c r="E2901" t="str">
        <f>VLOOKUP($D2901,商品マスタ,2,FALSE)</f>
        <v>パスタ</v>
      </c>
      <c r="F2901" t="str">
        <f>VLOOKUP($D2901,商品マスタ,3,FALSE)</f>
        <v>和風きのこ</v>
      </c>
      <c r="G2901" s="5">
        <v>900</v>
      </c>
      <c r="H2901">
        <v>2</v>
      </c>
      <c r="I2901" s="5">
        <f t="shared" si="45"/>
        <v>1800</v>
      </c>
    </row>
    <row r="2902" spans="1:9" x14ac:dyDescent="0.4">
      <c r="A2902">
        <v>111301</v>
      </c>
      <c r="B2902" s="1">
        <v>44140</v>
      </c>
      <c r="C2902" s="2">
        <v>0.86111111111111094</v>
      </c>
      <c r="D2902">
        <v>903</v>
      </c>
      <c r="E2902" t="str">
        <f>VLOOKUP($D2902,商品マスタ,2,FALSE)</f>
        <v>ドリンク</v>
      </c>
      <c r="F2902" t="str">
        <f>VLOOKUP($D2902,商品マスタ,3,FALSE)</f>
        <v>ビール（グラス）</v>
      </c>
      <c r="G2902" s="5">
        <v>400</v>
      </c>
      <c r="H2902">
        <v>2</v>
      </c>
      <c r="I2902" s="5">
        <f t="shared" si="45"/>
        <v>800</v>
      </c>
    </row>
    <row r="2903" spans="1:9" x14ac:dyDescent="0.4">
      <c r="A2903">
        <v>111301</v>
      </c>
      <c r="B2903" s="1">
        <v>44140</v>
      </c>
      <c r="C2903" s="2">
        <v>0.86111111111111094</v>
      </c>
      <c r="D2903">
        <v>105</v>
      </c>
      <c r="E2903" t="str">
        <f>VLOOKUP($D2903,商品マスタ,2,FALSE)</f>
        <v>パスタ</v>
      </c>
      <c r="F2903" t="str">
        <f>VLOOKUP($D2903,商品マスタ,3,FALSE)</f>
        <v>カルボナーラ</v>
      </c>
      <c r="G2903" s="5">
        <v>1200</v>
      </c>
      <c r="H2903">
        <v>2</v>
      </c>
      <c r="I2903" s="5">
        <f t="shared" si="45"/>
        <v>2400</v>
      </c>
    </row>
    <row r="2904" spans="1:9" x14ac:dyDescent="0.4">
      <c r="A2904">
        <v>111302</v>
      </c>
      <c r="B2904" s="1">
        <v>44140</v>
      </c>
      <c r="C2904" s="2">
        <v>0.86111111111111094</v>
      </c>
      <c r="D2904">
        <v>904</v>
      </c>
      <c r="E2904" t="str">
        <f>VLOOKUP($D2904,商品マスタ,2,FALSE)</f>
        <v>ドリンク</v>
      </c>
      <c r="F2904" t="str">
        <f>VLOOKUP($D2904,商品マスタ,3,FALSE)</f>
        <v>ビール（中ジョッキ）</v>
      </c>
      <c r="G2904" s="5">
        <v>600</v>
      </c>
      <c r="H2904">
        <v>3</v>
      </c>
      <c r="I2904" s="5">
        <f t="shared" si="45"/>
        <v>1800</v>
      </c>
    </row>
    <row r="2905" spans="1:9" x14ac:dyDescent="0.4">
      <c r="A2905">
        <v>111303</v>
      </c>
      <c r="B2905" s="1">
        <v>44140</v>
      </c>
      <c r="C2905" s="2">
        <v>0.86458333333333315</v>
      </c>
      <c r="D2905">
        <v>901</v>
      </c>
      <c r="E2905" t="str">
        <f>VLOOKUP($D2905,商品マスタ,2,FALSE)</f>
        <v>ドリンク</v>
      </c>
      <c r="F2905" t="str">
        <f>VLOOKUP($D2905,商品マスタ,3,FALSE)</f>
        <v>ドリンクバー</v>
      </c>
      <c r="G2905" s="5">
        <v>350</v>
      </c>
      <c r="H2905">
        <v>2</v>
      </c>
      <c r="I2905" s="5">
        <f t="shared" si="45"/>
        <v>700</v>
      </c>
    </row>
    <row r="2906" spans="1:9" x14ac:dyDescent="0.4">
      <c r="A2906">
        <v>111303</v>
      </c>
      <c r="B2906" s="1">
        <v>44140</v>
      </c>
      <c r="C2906" s="2">
        <v>0.86458333333333315</v>
      </c>
      <c r="D2906">
        <v>403</v>
      </c>
      <c r="E2906" t="str">
        <f>VLOOKUP($D2906,商品マスタ,2,FALSE)</f>
        <v>ハンバーグ</v>
      </c>
      <c r="F2906" t="str">
        <f>VLOOKUP($D2906,商品マスタ,3,FALSE)</f>
        <v>イタリアンハンバーグ</v>
      </c>
      <c r="G2906" s="5">
        <v>1000</v>
      </c>
      <c r="H2906">
        <v>2</v>
      </c>
      <c r="I2906" s="5">
        <f t="shared" si="45"/>
        <v>2000</v>
      </c>
    </row>
    <row r="2907" spans="1:9" x14ac:dyDescent="0.4">
      <c r="A2907">
        <v>111304</v>
      </c>
      <c r="B2907" s="1">
        <v>44140</v>
      </c>
      <c r="C2907" s="2">
        <v>0.86458333333333315</v>
      </c>
      <c r="D2907">
        <v>301</v>
      </c>
      <c r="E2907" t="str">
        <f>VLOOKUP($D2907,商品マスタ,2,FALSE)</f>
        <v>ドリア</v>
      </c>
      <c r="F2907" t="str">
        <f>VLOOKUP($D2907,商品マスタ,3,FALSE)</f>
        <v>シーフードドリア</v>
      </c>
      <c r="G2907" s="5">
        <v>900</v>
      </c>
      <c r="H2907">
        <v>2</v>
      </c>
      <c r="I2907" s="5">
        <f t="shared" si="45"/>
        <v>1800</v>
      </c>
    </row>
    <row r="2908" spans="1:9" x14ac:dyDescent="0.4">
      <c r="A2908">
        <v>111304</v>
      </c>
      <c r="B2908" s="1">
        <v>44140</v>
      </c>
      <c r="C2908" s="2">
        <v>0.86458333333333315</v>
      </c>
      <c r="D2908">
        <v>501</v>
      </c>
      <c r="E2908" t="str">
        <f>VLOOKUP($D2908,商品マスタ,2,FALSE)</f>
        <v>サラダ</v>
      </c>
      <c r="F2908" t="str">
        <f>VLOOKUP($D2908,商品マスタ,3,FALSE)</f>
        <v>コーンサラダ</v>
      </c>
      <c r="G2908" s="5">
        <v>350</v>
      </c>
      <c r="H2908">
        <v>2</v>
      </c>
      <c r="I2908" s="5">
        <f t="shared" si="45"/>
        <v>700</v>
      </c>
    </row>
    <row r="2909" spans="1:9" x14ac:dyDescent="0.4">
      <c r="A2909">
        <v>111304</v>
      </c>
      <c r="B2909" s="1">
        <v>44140</v>
      </c>
      <c r="C2909" s="2">
        <v>0.86458333333333315</v>
      </c>
      <c r="D2909">
        <v>903</v>
      </c>
      <c r="E2909" t="str">
        <f>VLOOKUP($D2909,商品マスタ,2,FALSE)</f>
        <v>ドリンク</v>
      </c>
      <c r="F2909" t="str">
        <f>VLOOKUP($D2909,商品マスタ,3,FALSE)</f>
        <v>ビール（グラス）</v>
      </c>
      <c r="G2909" s="5">
        <v>400</v>
      </c>
      <c r="H2909">
        <v>2</v>
      </c>
      <c r="I2909" s="5">
        <f t="shared" si="45"/>
        <v>800</v>
      </c>
    </row>
    <row r="2910" spans="1:9" x14ac:dyDescent="0.4">
      <c r="A2910">
        <v>111305</v>
      </c>
      <c r="B2910" s="1">
        <v>44140</v>
      </c>
      <c r="C2910" s="2">
        <v>0.86805555555555547</v>
      </c>
      <c r="D2910">
        <v>901</v>
      </c>
      <c r="E2910" t="str">
        <f>VLOOKUP($D2910,商品マスタ,2,FALSE)</f>
        <v>ドリンク</v>
      </c>
      <c r="F2910" t="str">
        <f>VLOOKUP($D2910,商品マスタ,3,FALSE)</f>
        <v>ドリンクバー</v>
      </c>
      <c r="G2910" s="5">
        <v>350</v>
      </c>
      <c r="H2910">
        <v>2</v>
      </c>
      <c r="I2910" s="5">
        <f t="shared" si="45"/>
        <v>700</v>
      </c>
    </row>
    <row r="2911" spans="1:9" x14ac:dyDescent="0.4">
      <c r="A2911">
        <v>111305</v>
      </c>
      <c r="B2911" s="1">
        <v>44140</v>
      </c>
      <c r="C2911" s="2">
        <v>0.86805555555555547</v>
      </c>
      <c r="D2911">
        <v>403</v>
      </c>
      <c r="E2911" t="str">
        <f>VLOOKUP($D2911,商品マスタ,2,FALSE)</f>
        <v>ハンバーグ</v>
      </c>
      <c r="F2911" t="str">
        <f>VLOOKUP($D2911,商品マスタ,3,FALSE)</f>
        <v>イタリアンハンバーグ</v>
      </c>
      <c r="G2911" s="5">
        <v>1000</v>
      </c>
      <c r="H2911">
        <v>2</v>
      </c>
      <c r="I2911" s="5">
        <f t="shared" si="45"/>
        <v>2000</v>
      </c>
    </row>
    <row r="2912" spans="1:9" x14ac:dyDescent="0.4">
      <c r="A2912">
        <v>111306</v>
      </c>
      <c r="B2912" s="1">
        <v>44140</v>
      </c>
      <c r="C2912" s="2">
        <v>0.87152777777777779</v>
      </c>
      <c r="D2912">
        <v>301</v>
      </c>
      <c r="E2912" t="str">
        <f>VLOOKUP($D2912,商品マスタ,2,FALSE)</f>
        <v>ドリア</v>
      </c>
      <c r="F2912" t="str">
        <f>VLOOKUP($D2912,商品マスタ,3,FALSE)</f>
        <v>シーフードドリア</v>
      </c>
      <c r="G2912" s="5">
        <v>900</v>
      </c>
      <c r="H2912">
        <v>2</v>
      </c>
      <c r="I2912" s="5">
        <f t="shared" si="45"/>
        <v>1800</v>
      </c>
    </row>
    <row r="2913" spans="1:9" x14ac:dyDescent="0.4">
      <c r="A2913">
        <v>111306</v>
      </c>
      <c r="B2913" s="1">
        <v>44140</v>
      </c>
      <c r="C2913" s="2">
        <v>0.87152777777777779</v>
      </c>
      <c r="D2913">
        <v>504</v>
      </c>
      <c r="E2913" t="str">
        <f>VLOOKUP($D2913,商品マスタ,2,FALSE)</f>
        <v>サラダ</v>
      </c>
      <c r="F2913" t="str">
        <f>VLOOKUP($D2913,商品マスタ,3,FALSE)</f>
        <v>シーザーサラダ</v>
      </c>
      <c r="G2913" s="5">
        <v>500</v>
      </c>
      <c r="H2913">
        <v>4</v>
      </c>
      <c r="I2913" s="5">
        <f t="shared" si="45"/>
        <v>2000</v>
      </c>
    </row>
    <row r="2914" spans="1:9" x14ac:dyDescent="0.4">
      <c r="A2914">
        <v>111306</v>
      </c>
      <c r="B2914" s="1">
        <v>44140</v>
      </c>
      <c r="C2914" s="2">
        <v>0.87152777777777779</v>
      </c>
      <c r="D2914">
        <v>903</v>
      </c>
      <c r="E2914" t="str">
        <f>VLOOKUP($D2914,商品マスタ,2,FALSE)</f>
        <v>ドリンク</v>
      </c>
      <c r="F2914" t="str">
        <f>VLOOKUP($D2914,商品マスタ,3,FALSE)</f>
        <v>ビール（グラス）</v>
      </c>
      <c r="G2914" s="5">
        <v>400</v>
      </c>
      <c r="H2914">
        <v>4</v>
      </c>
      <c r="I2914" s="5">
        <f t="shared" si="45"/>
        <v>1600</v>
      </c>
    </row>
    <row r="2915" spans="1:9" x14ac:dyDescent="0.4">
      <c r="A2915">
        <v>111306</v>
      </c>
      <c r="B2915" s="1">
        <v>44140</v>
      </c>
      <c r="C2915" s="2">
        <v>0.87152777777777779</v>
      </c>
      <c r="D2915">
        <v>110</v>
      </c>
      <c r="E2915" t="str">
        <f>VLOOKUP($D2915,商品マスタ,2,FALSE)</f>
        <v>パスタ</v>
      </c>
      <c r="F2915" t="str">
        <f>VLOOKUP($D2915,商品マスタ,3,FALSE)</f>
        <v>キャベツのペペロンチーノ</v>
      </c>
      <c r="G2915" s="5">
        <v>900</v>
      </c>
      <c r="H2915">
        <v>2</v>
      </c>
      <c r="I2915" s="5">
        <f t="shared" si="45"/>
        <v>1800</v>
      </c>
    </row>
    <row r="2916" spans="1:9" x14ac:dyDescent="0.4">
      <c r="A2916">
        <v>111307</v>
      </c>
      <c r="B2916" s="1">
        <v>44140</v>
      </c>
      <c r="C2916" s="2">
        <v>0.88194444444444453</v>
      </c>
      <c r="D2916">
        <v>901</v>
      </c>
      <c r="E2916" t="str">
        <f>VLOOKUP($D2916,商品マスタ,2,FALSE)</f>
        <v>ドリンク</v>
      </c>
      <c r="F2916" t="str">
        <f>VLOOKUP($D2916,商品マスタ,3,FALSE)</f>
        <v>ドリンクバー</v>
      </c>
      <c r="G2916" s="5">
        <v>350</v>
      </c>
      <c r="H2916">
        <v>1</v>
      </c>
      <c r="I2916" s="5">
        <f t="shared" si="45"/>
        <v>350</v>
      </c>
    </row>
    <row r="2917" spans="1:9" x14ac:dyDescent="0.4">
      <c r="A2917">
        <v>111307</v>
      </c>
      <c r="B2917" s="1">
        <v>44140</v>
      </c>
      <c r="C2917" s="2">
        <v>0.88194444444444453</v>
      </c>
      <c r="D2917">
        <v>201</v>
      </c>
      <c r="E2917" t="str">
        <f>VLOOKUP($D2917,商品マスタ,2,FALSE)</f>
        <v>ピザ</v>
      </c>
      <c r="F2917" t="str">
        <f>VLOOKUP($D2917,商品マスタ,3,FALSE)</f>
        <v>マルゲリータ</v>
      </c>
      <c r="G2917" s="5">
        <v>900</v>
      </c>
      <c r="H2917">
        <v>1</v>
      </c>
      <c r="I2917" s="5">
        <f t="shared" si="45"/>
        <v>900</v>
      </c>
    </row>
    <row r="2918" spans="1:9" x14ac:dyDescent="0.4">
      <c r="A2918">
        <v>111308</v>
      </c>
      <c r="B2918" s="1">
        <v>44140</v>
      </c>
      <c r="C2918" s="2">
        <v>0.88194444444444453</v>
      </c>
      <c r="D2918">
        <v>901</v>
      </c>
      <c r="E2918" t="str">
        <f>VLOOKUP($D2918,商品マスタ,2,FALSE)</f>
        <v>ドリンク</v>
      </c>
      <c r="F2918" t="str">
        <f>VLOOKUP($D2918,商品マスタ,3,FALSE)</f>
        <v>ドリンクバー</v>
      </c>
      <c r="G2918" s="5">
        <v>350</v>
      </c>
      <c r="H2918">
        <v>2</v>
      </c>
      <c r="I2918" s="5">
        <f t="shared" si="45"/>
        <v>700</v>
      </c>
    </row>
    <row r="2919" spans="1:9" x14ac:dyDescent="0.4">
      <c r="A2919">
        <v>111308</v>
      </c>
      <c r="B2919" s="1">
        <v>44140</v>
      </c>
      <c r="C2919" s="2">
        <v>0.88194444444444453</v>
      </c>
      <c r="D2919">
        <v>202</v>
      </c>
      <c r="E2919" t="str">
        <f>VLOOKUP($D2919,商品マスタ,2,FALSE)</f>
        <v>ピザ</v>
      </c>
      <c r="F2919" t="str">
        <f>VLOOKUP($D2919,商品マスタ,3,FALSE)</f>
        <v>フレッシュバジルのマルゲリータ</v>
      </c>
      <c r="G2919" s="5">
        <v>1000</v>
      </c>
      <c r="H2919">
        <v>1</v>
      </c>
      <c r="I2919" s="5">
        <f t="shared" si="45"/>
        <v>1000</v>
      </c>
    </row>
    <row r="2920" spans="1:9" x14ac:dyDescent="0.4">
      <c r="A2920">
        <v>111309</v>
      </c>
      <c r="B2920" s="1">
        <v>44140</v>
      </c>
      <c r="C2920" s="2">
        <v>0.88194444444444453</v>
      </c>
      <c r="D2920">
        <v>903</v>
      </c>
      <c r="E2920" t="str">
        <f>VLOOKUP($D2920,商品マスタ,2,FALSE)</f>
        <v>ドリンク</v>
      </c>
      <c r="F2920" t="str">
        <f>VLOOKUP($D2920,商品マスタ,3,FALSE)</f>
        <v>ビール（グラス）</v>
      </c>
      <c r="G2920" s="5">
        <v>400</v>
      </c>
      <c r="H2920">
        <v>3</v>
      </c>
      <c r="I2920" s="5">
        <f t="shared" si="45"/>
        <v>1200</v>
      </c>
    </row>
    <row r="2921" spans="1:9" x14ac:dyDescent="0.4">
      <c r="A2921">
        <v>111309</v>
      </c>
      <c r="B2921" s="1">
        <v>44140</v>
      </c>
      <c r="C2921" s="2">
        <v>0.88194444444444453</v>
      </c>
      <c r="D2921">
        <v>202</v>
      </c>
      <c r="E2921" t="str">
        <f>VLOOKUP($D2921,商品マスタ,2,FALSE)</f>
        <v>ピザ</v>
      </c>
      <c r="F2921" t="str">
        <f>VLOOKUP($D2921,商品マスタ,3,FALSE)</f>
        <v>フレッシュバジルのマルゲリータ</v>
      </c>
      <c r="G2921" s="5">
        <v>1000</v>
      </c>
      <c r="H2921">
        <v>2</v>
      </c>
      <c r="I2921" s="5">
        <f t="shared" si="45"/>
        <v>2000</v>
      </c>
    </row>
    <row r="2922" spans="1:9" x14ac:dyDescent="0.4">
      <c r="A2922">
        <v>111309</v>
      </c>
      <c r="B2922" s="1">
        <v>44140</v>
      </c>
      <c r="C2922" s="2">
        <v>0.88194444444444453</v>
      </c>
      <c r="D2922">
        <v>904</v>
      </c>
      <c r="E2922" t="str">
        <f>VLOOKUP($D2922,商品マスタ,2,FALSE)</f>
        <v>ドリンク</v>
      </c>
      <c r="F2922" t="str">
        <f>VLOOKUP($D2922,商品マスタ,3,FALSE)</f>
        <v>ビール（中ジョッキ）</v>
      </c>
      <c r="G2922" s="5">
        <v>600</v>
      </c>
      <c r="H2922">
        <v>3</v>
      </c>
      <c r="I2922" s="5">
        <f t="shared" si="45"/>
        <v>1800</v>
      </c>
    </row>
    <row r="2923" spans="1:9" x14ac:dyDescent="0.4">
      <c r="A2923">
        <v>111310</v>
      </c>
      <c r="B2923" s="1">
        <v>44140</v>
      </c>
      <c r="C2923" s="2">
        <v>0.88888888888888873</v>
      </c>
      <c r="D2923">
        <v>904</v>
      </c>
      <c r="E2923" t="str">
        <f>VLOOKUP($D2923,商品マスタ,2,FALSE)</f>
        <v>ドリンク</v>
      </c>
      <c r="F2923" t="str">
        <f>VLOOKUP($D2923,商品マスタ,3,FALSE)</f>
        <v>ビール（中ジョッキ）</v>
      </c>
      <c r="G2923" s="5">
        <v>600</v>
      </c>
      <c r="H2923">
        <v>3</v>
      </c>
      <c r="I2923" s="5">
        <f t="shared" si="45"/>
        <v>1800</v>
      </c>
    </row>
    <row r="2924" spans="1:9" x14ac:dyDescent="0.4">
      <c r="A2924">
        <v>111310</v>
      </c>
      <c r="B2924" s="1">
        <v>44140</v>
      </c>
      <c r="C2924" s="2">
        <v>0.88888888888888873</v>
      </c>
      <c r="D2924">
        <v>201</v>
      </c>
      <c r="E2924" t="str">
        <f>VLOOKUP($D2924,商品マスタ,2,FALSE)</f>
        <v>ピザ</v>
      </c>
      <c r="F2924" t="str">
        <f>VLOOKUP($D2924,商品マスタ,3,FALSE)</f>
        <v>マルゲリータ</v>
      </c>
      <c r="G2924" s="5">
        <v>900</v>
      </c>
      <c r="H2924">
        <v>2</v>
      </c>
      <c r="I2924" s="5">
        <f t="shared" si="45"/>
        <v>1800</v>
      </c>
    </row>
    <row r="2925" spans="1:9" x14ac:dyDescent="0.4">
      <c r="A2925">
        <v>111311</v>
      </c>
      <c r="B2925" s="1">
        <v>44140</v>
      </c>
      <c r="C2925" s="2">
        <v>0.89236111111111094</v>
      </c>
      <c r="D2925">
        <v>901</v>
      </c>
      <c r="E2925" t="str">
        <f>VLOOKUP($D2925,商品マスタ,2,FALSE)</f>
        <v>ドリンク</v>
      </c>
      <c r="F2925" t="str">
        <f>VLOOKUP($D2925,商品マスタ,3,FALSE)</f>
        <v>ドリンクバー</v>
      </c>
      <c r="G2925" s="5">
        <v>350</v>
      </c>
      <c r="H2925">
        <v>2</v>
      </c>
      <c r="I2925" s="5">
        <f t="shared" si="45"/>
        <v>700</v>
      </c>
    </row>
    <row r="2926" spans="1:9" x14ac:dyDescent="0.4">
      <c r="A2926">
        <v>111311</v>
      </c>
      <c r="B2926" s="1">
        <v>44140</v>
      </c>
      <c r="C2926" s="2">
        <v>0.89236111111111094</v>
      </c>
      <c r="D2926">
        <v>203</v>
      </c>
      <c r="E2926" t="str">
        <f>VLOOKUP($D2926,商品マスタ,2,FALSE)</f>
        <v>ピザ</v>
      </c>
      <c r="F2926" t="str">
        <f>VLOOKUP($D2926,商品マスタ,3,FALSE)</f>
        <v>シーフード</v>
      </c>
      <c r="G2926" s="5">
        <v>900</v>
      </c>
      <c r="H2926">
        <v>1</v>
      </c>
      <c r="I2926" s="5">
        <f t="shared" si="45"/>
        <v>900</v>
      </c>
    </row>
    <row r="2927" spans="1:9" x14ac:dyDescent="0.4">
      <c r="A2927">
        <v>111312</v>
      </c>
      <c r="B2927" s="1">
        <v>44140</v>
      </c>
      <c r="C2927" s="2">
        <v>0.89236111111111094</v>
      </c>
      <c r="D2927">
        <v>301</v>
      </c>
      <c r="E2927" t="str">
        <f>VLOOKUP($D2927,商品マスタ,2,FALSE)</f>
        <v>ドリア</v>
      </c>
      <c r="F2927" t="str">
        <f>VLOOKUP($D2927,商品マスタ,3,FALSE)</f>
        <v>シーフードドリア</v>
      </c>
      <c r="G2927" s="5">
        <v>900</v>
      </c>
      <c r="H2927">
        <v>2</v>
      </c>
      <c r="I2927" s="5">
        <f t="shared" si="45"/>
        <v>1800</v>
      </c>
    </row>
    <row r="2928" spans="1:9" x14ac:dyDescent="0.4">
      <c r="A2928">
        <v>111312</v>
      </c>
      <c r="B2928" s="1">
        <v>44140</v>
      </c>
      <c r="C2928" s="2">
        <v>0.89236111111111094</v>
      </c>
      <c r="D2928">
        <v>501</v>
      </c>
      <c r="E2928" t="str">
        <f>VLOOKUP($D2928,商品マスタ,2,FALSE)</f>
        <v>サラダ</v>
      </c>
      <c r="F2928" t="str">
        <f>VLOOKUP($D2928,商品マスタ,3,FALSE)</f>
        <v>コーンサラダ</v>
      </c>
      <c r="G2928" s="5">
        <v>350</v>
      </c>
      <c r="H2928">
        <v>2</v>
      </c>
      <c r="I2928" s="5">
        <f t="shared" si="45"/>
        <v>700</v>
      </c>
    </row>
    <row r="2929" spans="1:9" x14ac:dyDescent="0.4">
      <c r="A2929">
        <v>111312</v>
      </c>
      <c r="B2929" s="1">
        <v>44140</v>
      </c>
      <c r="C2929" s="2">
        <v>0.89236111111111094</v>
      </c>
      <c r="D2929">
        <v>904</v>
      </c>
      <c r="E2929" t="str">
        <f>VLOOKUP($D2929,商品マスタ,2,FALSE)</f>
        <v>ドリンク</v>
      </c>
      <c r="F2929" t="str">
        <f>VLOOKUP($D2929,商品マスタ,3,FALSE)</f>
        <v>ビール（中ジョッキ）</v>
      </c>
      <c r="G2929" s="5">
        <v>600</v>
      </c>
      <c r="H2929">
        <v>2</v>
      </c>
      <c r="I2929" s="5">
        <f t="shared" si="45"/>
        <v>1200</v>
      </c>
    </row>
    <row r="2930" spans="1:9" x14ac:dyDescent="0.4">
      <c r="A2930">
        <v>111313</v>
      </c>
      <c r="B2930" s="1">
        <v>44140</v>
      </c>
      <c r="C2930" s="2">
        <v>0.89583333333333315</v>
      </c>
      <c r="D2930">
        <v>901</v>
      </c>
      <c r="E2930" t="str">
        <f>VLOOKUP($D2930,商品マスタ,2,FALSE)</f>
        <v>ドリンク</v>
      </c>
      <c r="F2930" t="str">
        <f>VLOOKUP($D2930,商品マスタ,3,FALSE)</f>
        <v>ドリンクバー</v>
      </c>
      <c r="G2930" s="5">
        <v>350</v>
      </c>
      <c r="H2930">
        <v>2</v>
      </c>
      <c r="I2930" s="5">
        <f t="shared" si="45"/>
        <v>700</v>
      </c>
    </row>
    <row r="2931" spans="1:9" x14ac:dyDescent="0.4">
      <c r="A2931">
        <v>111313</v>
      </c>
      <c r="B2931" s="1">
        <v>44140</v>
      </c>
      <c r="C2931" s="2">
        <v>0.89583333333333315</v>
      </c>
      <c r="D2931">
        <v>107</v>
      </c>
      <c r="E2931" t="str">
        <f>VLOOKUP($D2931,商品マスタ,2,FALSE)</f>
        <v>パスタ</v>
      </c>
      <c r="F2931" t="str">
        <f>VLOOKUP($D2931,商品マスタ,3,FALSE)</f>
        <v>ズワイガニのクリームソース</v>
      </c>
      <c r="G2931" s="5">
        <v>1500</v>
      </c>
      <c r="H2931">
        <v>2</v>
      </c>
      <c r="I2931" s="5">
        <f t="shared" si="45"/>
        <v>3000</v>
      </c>
    </row>
    <row r="2932" spans="1:9" x14ac:dyDescent="0.4">
      <c r="A2932">
        <v>111314</v>
      </c>
      <c r="B2932" s="1">
        <v>44140</v>
      </c>
      <c r="C2932" s="2">
        <v>0.89583333333333315</v>
      </c>
      <c r="D2932">
        <v>904</v>
      </c>
      <c r="E2932" t="str">
        <f>VLOOKUP($D2932,商品マスタ,2,FALSE)</f>
        <v>ドリンク</v>
      </c>
      <c r="F2932" t="str">
        <f>VLOOKUP($D2932,商品マスタ,3,FALSE)</f>
        <v>ビール（中ジョッキ）</v>
      </c>
      <c r="G2932" s="5">
        <v>600</v>
      </c>
      <c r="H2932">
        <v>2</v>
      </c>
      <c r="I2932" s="5">
        <f t="shared" si="45"/>
        <v>1200</v>
      </c>
    </row>
    <row r="2933" spans="1:9" x14ac:dyDescent="0.4">
      <c r="A2933">
        <v>111314</v>
      </c>
      <c r="B2933" s="1">
        <v>44140</v>
      </c>
      <c r="C2933" s="2">
        <v>0.89583333333333315</v>
      </c>
      <c r="D2933">
        <v>111</v>
      </c>
      <c r="E2933" t="str">
        <f>VLOOKUP($D2933,商品マスタ,2,FALSE)</f>
        <v>パスタ</v>
      </c>
      <c r="F2933" t="str">
        <f>VLOOKUP($D2933,商品マスタ,3,FALSE)</f>
        <v>和風きのこ</v>
      </c>
      <c r="G2933" s="5">
        <v>900</v>
      </c>
      <c r="H2933">
        <v>2</v>
      </c>
      <c r="I2933" s="5">
        <f t="shared" si="45"/>
        <v>1800</v>
      </c>
    </row>
    <row r="2934" spans="1:9" x14ac:dyDescent="0.4">
      <c r="A2934">
        <v>111315</v>
      </c>
      <c r="B2934" s="1">
        <v>44140</v>
      </c>
      <c r="C2934" s="2">
        <v>0.89583333333333315</v>
      </c>
      <c r="D2934">
        <v>903</v>
      </c>
      <c r="E2934" t="str">
        <f>VLOOKUP($D2934,商品マスタ,2,FALSE)</f>
        <v>ドリンク</v>
      </c>
      <c r="F2934" t="str">
        <f>VLOOKUP($D2934,商品マスタ,3,FALSE)</f>
        <v>ビール（グラス）</v>
      </c>
      <c r="G2934" s="5">
        <v>400</v>
      </c>
      <c r="H2934">
        <v>3</v>
      </c>
      <c r="I2934" s="5">
        <f t="shared" si="45"/>
        <v>1200</v>
      </c>
    </row>
    <row r="2935" spans="1:9" x14ac:dyDescent="0.4">
      <c r="A2935">
        <v>111315</v>
      </c>
      <c r="B2935" s="1">
        <v>44140</v>
      </c>
      <c r="C2935" s="2">
        <v>0.89583333333333315</v>
      </c>
      <c r="D2935">
        <v>201</v>
      </c>
      <c r="E2935" t="str">
        <f>VLOOKUP($D2935,商品マスタ,2,FALSE)</f>
        <v>ピザ</v>
      </c>
      <c r="F2935" t="str">
        <f>VLOOKUP($D2935,商品マスタ,3,FALSE)</f>
        <v>マルゲリータ</v>
      </c>
      <c r="G2935" s="5">
        <v>900</v>
      </c>
      <c r="H2935">
        <v>1</v>
      </c>
      <c r="I2935" s="5">
        <f t="shared" si="45"/>
        <v>900</v>
      </c>
    </row>
    <row r="2936" spans="1:9" x14ac:dyDescent="0.4">
      <c r="A2936">
        <v>111316</v>
      </c>
      <c r="B2936" s="1">
        <v>44140</v>
      </c>
      <c r="C2936" s="2">
        <v>0.89583333333333315</v>
      </c>
      <c r="D2936">
        <v>904</v>
      </c>
      <c r="E2936" t="str">
        <f>VLOOKUP($D2936,商品マスタ,2,FALSE)</f>
        <v>ドリンク</v>
      </c>
      <c r="F2936" t="str">
        <f>VLOOKUP($D2936,商品マスタ,3,FALSE)</f>
        <v>ビール（中ジョッキ）</v>
      </c>
      <c r="G2936" s="5">
        <v>600</v>
      </c>
      <c r="H2936">
        <v>3</v>
      </c>
      <c r="I2936" s="5">
        <f t="shared" si="45"/>
        <v>1800</v>
      </c>
    </row>
    <row r="2937" spans="1:9" x14ac:dyDescent="0.4">
      <c r="A2937">
        <v>111317</v>
      </c>
      <c r="B2937" s="1">
        <v>44140</v>
      </c>
      <c r="C2937" s="2">
        <v>0.89930555555555536</v>
      </c>
      <c r="D2937">
        <v>901</v>
      </c>
      <c r="E2937" t="str">
        <f>VLOOKUP($D2937,商品マスタ,2,FALSE)</f>
        <v>ドリンク</v>
      </c>
      <c r="F2937" t="str">
        <f>VLOOKUP($D2937,商品マスタ,3,FALSE)</f>
        <v>ドリンクバー</v>
      </c>
      <c r="G2937" s="5">
        <v>350</v>
      </c>
      <c r="H2937">
        <v>3</v>
      </c>
      <c r="I2937" s="5">
        <f t="shared" si="45"/>
        <v>1050</v>
      </c>
    </row>
    <row r="2938" spans="1:9" x14ac:dyDescent="0.4">
      <c r="A2938">
        <v>111317</v>
      </c>
      <c r="B2938" s="1">
        <v>44140</v>
      </c>
      <c r="C2938" s="2">
        <v>0.89930555555555536</v>
      </c>
      <c r="D2938">
        <v>605</v>
      </c>
      <c r="E2938" t="str">
        <f>VLOOKUP($D2938,商品マスタ,2,FALSE)</f>
        <v>デザート</v>
      </c>
      <c r="F2938" t="str">
        <f>VLOOKUP($D2938,商品マスタ,3,FALSE)</f>
        <v>バニラアイス</v>
      </c>
      <c r="G2938" s="5">
        <v>300</v>
      </c>
      <c r="H2938">
        <v>3</v>
      </c>
      <c r="I2938" s="5">
        <f t="shared" si="45"/>
        <v>900</v>
      </c>
    </row>
    <row r="2939" spans="1:9" x14ac:dyDescent="0.4">
      <c r="A2939">
        <v>111318</v>
      </c>
      <c r="B2939" s="1">
        <v>44140</v>
      </c>
      <c r="C2939" s="2">
        <v>0.89930555555555536</v>
      </c>
      <c r="D2939">
        <v>606</v>
      </c>
      <c r="E2939" t="str">
        <f>VLOOKUP($D2939,商品マスタ,2,FALSE)</f>
        <v>デザート</v>
      </c>
      <c r="F2939" t="str">
        <f>VLOOKUP($D2939,商品マスタ,3,FALSE)</f>
        <v>チョコレートアイス</v>
      </c>
      <c r="G2939" s="5">
        <v>300</v>
      </c>
      <c r="H2939">
        <v>1</v>
      </c>
      <c r="I2939" s="5">
        <f t="shared" si="45"/>
        <v>300</v>
      </c>
    </row>
    <row r="2940" spans="1:9" x14ac:dyDescent="0.4">
      <c r="A2940">
        <v>111318</v>
      </c>
      <c r="B2940" s="1">
        <v>44140</v>
      </c>
      <c r="C2940" s="2">
        <v>0.89930555555555536</v>
      </c>
      <c r="D2940">
        <v>901</v>
      </c>
      <c r="E2940" t="str">
        <f>VLOOKUP($D2940,商品マスタ,2,FALSE)</f>
        <v>ドリンク</v>
      </c>
      <c r="F2940" t="str">
        <f>VLOOKUP($D2940,商品マスタ,3,FALSE)</f>
        <v>ドリンクバー</v>
      </c>
      <c r="G2940" s="5">
        <v>350</v>
      </c>
      <c r="H2940">
        <v>4</v>
      </c>
      <c r="I2940" s="5">
        <f t="shared" si="45"/>
        <v>1400</v>
      </c>
    </row>
    <row r="2941" spans="1:9" x14ac:dyDescent="0.4">
      <c r="A2941">
        <v>111318</v>
      </c>
      <c r="B2941" s="1">
        <v>44140</v>
      </c>
      <c r="C2941" s="2">
        <v>0.89930555555555536</v>
      </c>
      <c r="D2941">
        <v>902</v>
      </c>
      <c r="E2941" t="str">
        <f>VLOOKUP($D2941,商品マスタ,2,FALSE)</f>
        <v>ドリンク</v>
      </c>
      <c r="F2941" t="str">
        <f>VLOOKUP($D2941,商品マスタ,3,FALSE)</f>
        <v>ドリンクバー（キッズ）</v>
      </c>
      <c r="G2941" s="5">
        <v>200</v>
      </c>
      <c r="H2941">
        <v>2</v>
      </c>
      <c r="I2941" s="5">
        <f t="shared" si="45"/>
        <v>400</v>
      </c>
    </row>
    <row r="2942" spans="1:9" x14ac:dyDescent="0.4">
      <c r="A2942">
        <v>111319</v>
      </c>
      <c r="B2942" s="1">
        <v>44140</v>
      </c>
      <c r="C2942" s="2">
        <v>0.90277777777777768</v>
      </c>
      <c r="D2942">
        <v>901</v>
      </c>
      <c r="E2942" t="str">
        <f>VLOOKUP($D2942,商品マスタ,2,FALSE)</f>
        <v>ドリンク</v>
      </c>
      <c r="F2942" t="str">
        <f>VLOOKUP($D2942,商品マスタ,3,FALSE)</f>
        <v>ドリンクバー</v>
      </c>
      <c r="G2942" s="5">
        <v>350</v>
      </c>
      <c r="H2942">
        <v>2</v>
      </c>
      <c r="I2942" s="5">
        <f t="shared" si="45"/>
        <v>700</v>
      </c>
    </row>
    <row r="2943" spans="1:9" x14ac:dyDescent="0.4">
      <c r="A2943">
        <v>111319</v>
      </c>
      <c r="B2943" s="1">
        <v>44140</v>
      </c>
      <c r="C2943" s="2">
        <v>0.90277777777777768</v>
      </c>
      <c r="D2943">
        <v>402</v>
      </c>
      <c r="E2943" t="str">
        <f>VLOOKUP($D2943,商品マスタ,2,FALSE)</f>
        <v>ハンバーグ</v>
      </c>
      <c r="F2943" t="str">
        <f>VLOOKUP($D2943,商品マスタ,3,FALSE)</f>
        <v>和風ハンバーグ</v>
      </c>
      <c r="G2943" s="5">
        <v>1000</v>
      </c>
      <c r="H2943">
        <v>2</v>
      </c>
      <c r="I2943" s="5">
        <f t="shared" si="45"/>
        <v>2000</v>
      </c>
    </row>
    <row r="2944" spans="1:9" x14ac:dyDescent="0.4">
      <c r="A2944">
        <v>111320</v>
      </c>
      <c r="B2944" s="1">
        <v>44140</v>
      </c>
      <c r="C2944" s="2">
        <v>0.90625</v>
      </c>
      <c r="D2944">
        <v>205</v>
      </c>
      <c r="E2944" t="str">
        <f>VLOOKUP($D2944,商品マスタ,2,FALSE)</f>
        <v>ピザ</v>
      </c>
      <c r="F2944" t="str">
        <f>VLOOKUP($D2944,商品マスタ,3,FALSE)</f>
        <v>照り焼きチキン</v>
      </c>
      <c r="G2944" s="5">
        <v>900</v>
      </c>
      <c r="H2944">
        <v>2</v>
      </c>
      <c r="I2944" s="5">
        <f t="shared" si="45"/>
        <v>1800</v>
      </c>
    </row>
    <row r="2945" spans="1:9" x14ac:dyDescent="0.4">
      <c r="A2945">
        <v>111320</v>
      </c>
      <c r="B2945" s="1">
        <v>44140</v>
      </c>
      <c r="C2945" s="2">
        <v>0.90625</v>
      </c>
      <c r="D2945">
        <v>504</v>
      </c>
      <c r="E2945" t="str">
        <f>VLOOKUP($D2945,商品マスタ,2,FALSE)</f>
        <v>サラダ</v>
      </c>
      <c r="F2945" t="str">
        <f>VLOOKUP($D2945,商品マスタ,3,FALSE)</f>
        <v>シーザーサラダ</v>
      </c>
      <c r="G2945" s="5">
        <v>500</v>
      </c>
      <c r="H2945">
        <v>4</v>
      </c>
      <c r="I2945" s="5">
        <f t="shared" si="45"/>
        <v>2000</v>
      </c>
    </row>
    <row r="2946" spans="1:9" x14ac:dyDescent="0.4">
      <c r="A2946">
        <v>111320</v>
      </c>
      <c r="B2946" s="1">
        <v>44140</v>
      </c>
      <c r="C2946" s="2">
        <v>0.90625</v>
      </c>
      <c r="D2946">
        <v>903</v>
      </c>
      <c r="E2946" t="str">
        <f>VLOOKUP($D2946,商品マスタ,2,FALSE)</f>
        <v>ドリンク</v>
      </c>
      <c r="F2946" t="str">
        <f>VLOOKUP($D2946,商品マスタ,3,FALSE)</f>
        <v>ビール（グラス）</v>
      </c>
      <c r="G2946" s="5">
        <v>400</v>
      </c>
      <c r="H2946">
        <v>4</v>
      </c>
      <c r="I2946" s="5">
        <f t="shared" si="45"/>
        <v>1600</v>
      </c>
    </row>
    <row r="2947" spans="1:9" x14ac:dyDescent="0.4">
      <c r="A2947">
        <v>111320</v>
      </c>
      <c r="B2947" s="1">
        <v>44140</v>
      </c>
      <c r="C2947" s="2">
        <v>0.90625</v>
      </c>
      <c r="D2947">
        <v>902</v>
      </c>
      <c r="E2947" t="str">
        <f>VLOOKUP($D2947,商品マスタ,2,FALSE)</f>
        <v>ドリンク</v>
      </c>
      <c r="F2947" t="str">
        <f>VLOOKUP($D2947,商品マスタ,3,FALSE)</f>
        <v>ドリンクバー（キッズ）</v>
      </c>
      <c r="G2947" s="5">
        <v>200</v>
      </c>
      <c r="H2947">
        <v>2</v>
      </c>
      <c r="I2947" s="5">
        <f t="shared" ref="I2947:I3010" si="46">G2947*H2947</f>
        <v>400</v>
      </c>
    </row>
    <row r="2948" spans="1:9" x14ac:dyDescent="0.4">
      <c r="A2948">
        <v>111321</v>
      </c>
      <c r="B2948" s="1">
        <v>44140</v>
      </c>
      <c r="C2948" s="2">
        <v>0.91666666666666674</v>
      </c>
      <c r="D2948">
        <v>203</v>
      </c>
      <c r="E2948" t="str">
        <f>VLOOKUP($D2948,商品マスタ,2,FALSE)</f>
        <v>ピザ</v>
      </c>
      <c r="F2948" t="str">
        <f>VLOOKUP($D2948,商品マスタ,3,FALSE)</f>
        <v>シーフード</v>
      </c>
      <c r="G2948" s="5">
        <v>900</v>
      </c>
      <c r="H2948">
        <v>1</v>
      </c>
      <c r="I2948" s="5">
        <f t="shared" si="46"/>
        <v>900</v>
      </c>
    </row>
    <row r="2949" spans="1:9" x14ac:dyDescent="0.4">
      <c r="A2949">
        <v>111321</v>
      </c>
      <c r="B2949" s="1">
        <v>44140</v>
      </c>
      <c r="C2949" s="2">
        <v>0.91666666666666674</v>
      </c>
      <c r="D2949">
        <v>901</v>
      </c>
      <c r="E2949" t="str">
        <f>VLOOKUP($D2949,商品マスタ,2,FALSE)</f>
        <v>ドリンク</v>
      </c>
      <c r="F2949" t="str">
        <f>VLOOKUP($D2949,商品マスタ,3,FALSE)</f>
        <v>ドリンクバー</v>
      </c>
      <c r="G2949" s="5">
        <v>350</v>
      </c>
      <c r="H2949">
        <v>3</v>
      </c>
      <c r="I2949" s="5">
        <f t="shared" si="46"/>
        <v>1050</v>
      </c>
    </row>
    <row r="2950" spans="1:9" x14ac:dyDescent="0.4">
      <c r="A2950">
        <v>111321</v>
      </c>
      <c r="B2950" s="1">
        <v>44140</v>
      </c>
      <c r="C2950" s="2">
        <v>0.91666666666666674</v>
      </c>
      <c r="D2950">
        <v>603</v>
      </c>
      <c r="E2950" t="str">
        <f>VLOOKUP($D2950,商品マスタ,2,FALSE)</f>
        <v>デザート</v>
      </c>
      <c r="F2950" t="str">
        <f>VLOOKUP($D2950,商品マスタ,3,FALSE)</f>
        <v>イタリアンプリン</v>
      </c>
      <c r="G2950" s="5">
        <v>500</v>
      </c>
      <c r="H2950">
        <v>1</v>
      </c>
      <c r="I2950" s="5">
        <f t="shared" si="46"/>
        <v>500</v>
      </c>
    </row>
    <row r="2951" spans="1:9" x14ac:dyDescent="0.4">
      <c r="A2951">
        <v>111322</v>
      </c>
      <c r="B2951" s="1">
        <v>44140</v>
      </c>
      <c r="C2951" s="2">
        <v>0.92013888888888884</v>
      </c>
      <c r="D2951">
        <v>501</v>
      </c>
      <c r="E2951" t="str">
        <f>VLOOKUP($D2951,商品マスタ,2,FALSE)</f>
        <v>サラダ</v>
      </c>
      <c r="F2951" t="str">
        <f>VLOOKUP($D2951,商品マスタ,3,FALSE)</f>
        <v>コーンサラダ</v>
      </c>
      <c r="G2951" s="5">
        <v>350</v>
      </c>
      <c r="H2951">
        <v>2</v>
      </c>
      <c r="I2951" s="5">
        <f t="shared" si="46"/>
        <v>700</v>
      </c>
    </row>
    <row r="2952" spans="1:9" x14ac:dyDescent="0.4">
      <c r="A2952">
        <v>111322</v>
      </c>
      <c r="B2952" s="1">
        <v>44140</v>
      </c>
      <c r="C2952" s="2">
        <v>0.92013888888888884</v>
      </c>
      <c r="D2952">
        <v>401</v>
      </c>
      <c r="E2952" t="str">
        <f>VLOOKUP($D2952,商品マスタ,2,FALSE)</f>
        <v>ハンバーグ</v>
      </c>
      <c r="F2952" t="str">
        <f>VLOOKUP($D2952,商品マスタ,3,FALSE)</f>
        <v>煮込みハンバーグ</v>
      </c>
      <c r="G2952" s="5">
        <v>1200</v>
      </c>
      <c r="H2952">
        <v>2</v>
      </c>
      <c r="I2952" s="5">
        <f t="shared" si="46"/>
        <v>2400</v>
      </c>
    </row>
    <row r="2953" spans="1:9" x14ac:dyDescent="0.4">
      <c r="A2953">
        <v>111322</v>
      </c>
      <c r="B2953" s="1">
        <v>44140</v>
      </c>
      <c r="C2953" s="2">
        <v>0.92013888888888884</v>
      </c>
      <c r="D2953">
        <v>901</v>
      </c>
      <c r="E2953" t="str">
        <f>VLOOKUP($D2953,商品マスタ,2,FALSE)</f>
        <v>ドリンク</v>
      </c>
      <c r="F2953" t="str">
        <f>VLOOKUP($D2953,商品マスタ,3,FALSE)</f>
        <v>ドリンクバー</v>
      </c>
      <c r="G2953" s="5">
        <v>350</v>
      </c>
      <c r="H2953">
        <v>2</v>
      </c>
      <c r="I2953" s="5">
        <f t="shared" si="46"/>
        <v>700</v>
      </c>
    </row>
    <row r="2954" spans="1:9" x14ac:dyDescent="0.4">
      <c r="A2954">
        <v>111323</v>
      </c>
      <c r="B2954" s="1">
        <v>44140</v>
      </c>
      <c r="C2954" s="2">
        <v>0.93402777777777768</v>
      </c>
      <c r="D2954">
        <v>901</v>
      </c>
      <c r="E2954" t="str">
        <f>VLOOKUP($D2954,商品マスタ,2,FALSE)</f>
        <v>ドリンク</v>
      </c>
      <c r="F2954" t="str">
        <f>VLOOKUP($D2954,商品マスタ,3,FALSE)</f>
        <v>ドリンクバー</v>
      </c>
      <c r="G2954" s="5">
        <v>350</v>
      </c>
      <c r="H2954">
        <v>2</v>
      </c>
      <c r="I2954" s="5">
        <f t="shared" si="46"/>
        <v>700</v>
      </c>
    </row>
    <row r="2955" spans="1:9" x14ac:dyDescent="0.4">
      <c r="A2955">
        <v>111323</v>
      </c>
      <c r="B2955" s="1">
        <v>44140</v>
      </c>
      <c r="C2955" s="2">
        <v>0.93402777777777768</v>
      </c>
      <c r="D2955">
        <v>902</v>
      </c>
      <c r="E2955" t="str">
        <f>VLOOKUP($D2955,商品マスタ,2,FALSE)</f>
        <v>ドリンク</v>
      </c>
      <c r="F2955" t="str">
        <f>VLOOKUP($D2955,商品マスタ,3,FALSE)</f>
        <v>ドリンクバー（キッズ）</v>
      </c>
      <c r="G2955" s="5">
        <v>200</v>
      </c>
      <c r="H2955">
        <v>4</v>
      </c>
      <c r="I2955" s="5">
        <f t="shared" si="46"/>
        <v>800</v>
      </c>
    </row>
    <row r="2956" spans="1:9" x14ac:dyDescent="0.4">
      <c r="A2956">
        <v>111324</v>
      </c>
      <c r="B2956" s="1">
        <v>44140</v>
      </c>
      <c r="C2956" s="2">
        <v>0.9375</v>
      </c>
      <c r="D2956">
        <v>205</v>
      </c>
      <c r="E2956" t="str">
        <f>VLOOKUP($D2956,商品マスタ,2,FALSE)</f>
        <v>ピザ</v>
      </c>
      <c r="F2956" t="str">
        <f>VLOOKUP($D2956,商品マスタ,3,FALSE)</f>
        <v>照り焼きチキン</v>
      </c>
      <c r="G2956" s="5">
        <v>900</v>
      </c>
      <c r="H2956">
        <v>1</v>
      </c>
      <c r="I2956" s="5">
        <f t="shared" si="46"/>
        <v>900</v>
      </c>
    </row>
    <row r="2957" spans="1:9" x14ac:dyDescent="0.4">
      <c r="A2957">
        <v>111324</v>
      </c>
      <c r="B2957" s="1">
        <v>44140</v>
      </c>
      <c r="C2957" s="2">
        <v>0.9375</v>
      </c>
      <c r="D2957">
        <v>901</v>
      </c>
      <c r="E2957" t="str">
        <f>VLOOKUP($D2957,商品マスタ,2,FALSE)</f>
        <v>ドリンク</v>
      </c>
      <c r="F2957" t="str">
        <f>VLOOKUP($D2957,商品マスタ,3,FALSE)</f>
        <v>ドリンクバー</v>
      </c>
      <c r="G2957" s="5">
        <v>350</v>
      </c>
      <c r="H2957">
        <v>4</v>
      </c>
      <c r="I2957" s="5">
        <f t="shared" si="46"/>
        <v>1400</v>
      </c>
    </row>
    <row r="2958" spans="1:9" x14ac:dyDescent="0.4">
      <c r="A2958">
        <v>111325</v>
      </c>
      <c r="B2958" s="1">
        <v>44140</v>
      </c>
      <c r="C2958" s="2">
        <v>0.9409722222222221</v>
      </c>
      <c r="D2958">
        <v>901</v>
      </c>
      <c r="E2958" t="str">
        <f>VLOOKUP($D2958,商品マスタ,2,FALSE)</f>
        <v>ドリンク</v>
      </c>
      <c r="F2958" t="str">
        <f>VLOOKUP($D2958,商品マスタ,3,FALSE)</f>
        <v>ドリンクバー</v>
      </c>
      <c r="G2958" s="5">
        <v>350</v>
      </c>
      <c r="H2958">
        <v>4</v>
      </c>
      <c r="I2958" s="5">
        <f t="shared" si="46"/>
        <v>1400</v>
      </c>
    </row>
    <row r="2959" spans="1:9" x14ac:dyDescent="0.4">
      <c r="A2959">
        <v>111326</v>
      </c>
      <c r="B2959" s="1">
        <v>44140</v>
      </c>
      <c r="C2959" s="2">
        <v>0.94444444444444442</v>
      </c>
      <c r="D2959">
        <v>108</v>
      </c>
      <c r="E2959" t="str">
        <f>VLOOKUP($D2959,商品マスタ,2,FALSE)</f>
        <v>パスタ</v>
      </c>
      <c r="F2959" t="str">
        <f>VLOOKUP($D2959,商品マスタ,3,FALSE)</f>
        <v>たらこクリーム</v>
      </c>
      <c r="G2959" s="5">
        <v>1000</v>
      </c>
      <c r="H2959">
        <v>2</v>
      </c>
      <c r="I2959" s="5">
        <f t="shared" si="46"/>
        <v>2000</v>
      </c>
    </row>
    <row r="2960" spans="1:9" x14ac:dyDescent="0.4">
      <c r="A2960">
        <v>111326</v>
      </c>
      <c r="B2960" s="1">
        <v>44140</v>
      </c>
      <c r="C2960" s="2">
        <v>0.94444444444444442</v>
      </c>
      <c r="D2960">
        <v>107</v>
      </c>
      <c r="E2960" t="str">
        <f>VLOOKUP($D2960,商品マスタ,2,FALSE)</f>
        <v>パスタ</v>
      </c>
      <c r="F2960" t="str">
        <f>VLOOKUP($D2960,商品マスタ,3,FALSE)</f>
        <v>ズワイガニのクリームソース</v>
      </c>
      <c r="G2960" s="5">
        <v>1500</v>
      </c>
      <c r="H2960">
        <v>1</v>
      </c>
      <c r="I2960" s="5">
        <f t="shared" si="46"/>
        <v>1500</v>
      </c>
    </row>
    <row r="2961" spans="1:9" x14ac:dyDescent="0.4">
      <c r="A2961">
        <v>111326</v>
      </c>
      <c r="B2961" s="1">
        <v>44140</v>
      </c>
      <c r="C2961" s="2">
        <v>0.94444444444444442</v>
      </c>
      <c r="D2961">
        <v>904</v>
      </c>
      <c r="E2961" t="str">
        <f>VLOOKUP($D2961,商品マスタ,2,FALSE)</f>
        <v>ドリンク</v>
      </c>
      <c r="F2961" t="str">
        <f>VLOOKUP($D2961,商品マスタ,3,FALSE)</f>
        <v>ビール（中ジョッキ）</v>
      </c>
      <c r="G2961" s="5">
        <v>600</v>
      </c>
      <c r="H2961">
        <v>3</v>
      </c>
      <c r="I2961" s="5">
        <f t="shared" si="46"/>
        <v>1800</v>
      </c>
    </row>
    <row r="2962" spans="1:9" x14ac:dyDescent="0.4">
      <c r="A2962">
        <v>111327</v>
      </c>
      <c r="B2962" s="1">
        <v>44140</v>
      </c>
      <c r="C2962" s="2">
        <v>0.94791666666666674</v>
      </c>
      <c r="D2962">
        <v>903</v>
      </c>
      <c r="E2962" t="str">
        <f>VLOOKUP($D2962,商品マスタ,2,FALSE)</f>
        <v>ドリンク</v>
      </c>
      <c r="F2962" t="str">
        <f>VLOOKUP($D2962,商品マスタ,3,FALSE)</f>
        <v>ビール（グラス）</v>
      </c>
      <c r="G2962" s="5">
        <v>400</v>
      </c>
      <c r="H2962">
        <v>2</v>
      </c>
      <c r="I2962" s="5">
        <f t="shared" si="46"/>
        <v>800</v>
      </c>
    </row>
    <row r="2963" spans="1:9" x14ac:dyDescent="0.4">
      <c r="A2963">
        <v>111328</v>
      </c>
      <c r="B2963" s="1">
        <v>44140</v>
      </c>
      <c r="C2963" s="2">
        <v>0.95138888888888884</v>
      </c>
      <c r="D2963">
        <v>901</v>
      </c>
      <c r="E2963" t="str">
        <f>VLOOKUP($D2963,商品マスタ,2,FALSE)</f>
        <v>ドリンク</v>
      </c>
      <c r="F2963" t="str">
        <f>VLOOKUP($D2963,商品マスタ,3,FALSE)</f>
        <v>ドリンクバー</v>
      </c>
      <c r="G2963" s="5">
        <v>350</v>
      </c>
      <c r="H2963">
        <v>2</v>
      </c>
      <c r="I2963" s="5">
        <f t="shared" si="46"/>
        <v>700</v>
      </c>
    </row>
    <row r="2964" spans="1:9" x14ac:dyDescent="0.4">
      <c r="A2964">
        <v>111329</v>
      </c>
      <c r="B2964" s="1">
        <v>44140</v>
      </c>
      <c r="C2964" s="2">
        <v>0.95138888888888884</v>
      </c>
      <c r="D2964">
        <v>901</v>
      </c>
      <c r="E2964" t="str">
        <f>VLOOKUP($D2964,商品マスタ,2,FALSE)</f>
        <v>ドリンク</v>
      </c>
      <c r="F2964" t="str">
        <f>VLOOKUP($D2964,商品マスタ,3,FALSE)</f>
        <v>ドリンクバー</v>
      </c>
      <c r="G2964" s="5">
        <v>350</v>
      </c>
      <c r="H2964">
        <v>3</v>
      </c>
      <c r="I2964" s="5">
        <f t="shared" si="46"/>
        <v>1050</v>
      </c>
    </row>
    <row r="2965" spans="1:9" x14ac:dyDescent="0.4">
      <c r="A2965">
        <v>111330</v>
      </c>
      <c r="B2965" s="1">
        <v>44140</v>
      </c>
      <c r="C2965" s="2">
        <v>0.95486111111111116</v>
      </c>
      <c r="D2965">
        <v>203</v>
      </c>
      <c r="E2965" t="str">
        <f>VLOOKUP($D2965,商品マスタ,2,FALSE)</f>
        <v>ピザ</v>
      </c>
      <c r="F2965" t="str">
        <f>VLOOKUP($D2965,商品マスタ,3,FALSE)</f>
        <v>シーフード</v>
      </c>
      <c r="G2965" s="5">
        <v>900</v>
      </c>
      <c r="H2965">
        <v>1</v>
      </c>
      <c r="I2965" s="5">
        <f t="shared" si="46"/>
        <v>900</v>
      </c>
    </row>
    <row r="2966" spans="1:9" x14ac:dyDescent="0.4">
      <c r="A2966">
        <v>111330</v>
      </c>
      <c r="B2966" s="1">
        <v>44140</v>
      </c>
      <c r="C2966" s="2">
        <v>0.95486111111111116</v>
      </c>
      <c r="D2966">
        <v>901</v>
      </c>
      <c r="E2966" t="str">
        <f>VLOOKUP($D2966,商品マスタ,2,FALSE)</f>
        <v>ドリンク</v>
      </c>
      <c r="F2966" t="str">
        <f>VLOOKUP($D2966,商品マスタ,3,FALSE)</f>
        <v>ドリンクバー</v>
      </c>
      <c r="G2966" s="5">
        <v>350</v>
      </c>
      <c r="H2966">
        <v>3</v>
      </c>
      <c r="I2966" s="5">
        <f t="shared" si="46"/>
        <v>1050</v>
      </c>
    </row>
    <row r="2967" spans="1:9" x14ac:dyDescent="0.4">
      <c r="A2967">
        <v>111330</v>
      </c>
      <c r="B2967" s="1">
        <v>44140</v>
      </c>
      <c r="C2967" s="2">
        <v>0.95486111111111116</v>
      </c>
      <c r="D2967">
        <v>301</v>
      </c>
      <c r="E2967" t="str">
        <f>VLOOKUP($D2967,商品マスタ,2,FALSE)</f>
        <v>ドリア</v>
      </c>
      <c r="F2967" t="str">
        <f>VLOOKUP($D2967,商品マスタ,3,FALSE)</f>
        <v>シーフードドリア</v>
      </c>
      <c r="G2967" s="5">
        <v>900</v>
      </c>
      <c r="H2967">
        <v>2</v>
      </c>
      <c r="I2967" s="5">
        <f t="shared" si="46"/>
        <v>1800</v>
      </c>
    </row>
    <row r="2968" spans="1:9" x14ac:dyDescent="0.4">
      <c r="A2968">
        <v>111330</v>
      </c>
      <c r="B2968" s="1">
        <v>44140</v>
      </c>
      <c r="C2968" s="2">
        <v>0.95486111111111116</v>
      </c>
      <c r="D2968">
        <v>905</v>
      </c>
      <c r="E2968" t="str">
        <f>VLOOKUP($D2968,商品マスタ,2,FALSE)</f>
        <v>ドリンク</v>
      </c>
      <c r="F2968" t="str">
        <f>VLOOKUP($D2968,商品マスタ,3,FALSE)</f>
        <v>グラスワイン（白）</v>
      </c>
      <c r="G2968" s="5">
        <v>300</v>
      </c>
      <c r="H2968">
        <v>3</v>
      </c>
      <c r="I2968" s="5">
        <f t="shared" si="46"/>
        <v>900</v>
      </c>
    </row>
    <row r="2969" spans="1:9" x14ac:dyDescent="0.4">
      <c r="A2969">
        <v>111331</v>
      </c>
      <c r="B2969" s="1">
        <v>44140</v>
      </c>
      <c r="C2969" s="2">
        <v>0.95833333333333337</v>
      </c>
      <c r="D2969">
        <v>203</v>
      </c>
      <c r="E2969" t="str">
        <f>VLOOKUP($D2969,商品マスタ,2,FALSE)</f>
        <v>ピザ</v>
      </c>
      <c r="F2969" t="str">
        <f>VLOOKUP($D2969,商品マスタ,3,FALSE)</f>
        <v>シーフード</v>
      </c>
      <c r="G2969" s="5">
        <v>900</v>
      </c>
      <c r="H2969">
        <v>1</v>
      </c>
      <c r="I2969" s="5">
        <f t="shared" si="46"/>
        <v>900</v>
      </c>
    </row>
    <row r="2970" spans="1:9" x14ac:dyDescent="0.4">
      <c r="A2970">
        <v>111331</v>
      </c>
      <c r="B2970" s="1">
        <v>44140</v>
      </c>
      <c r="C2970" s="2">
        <v>0.95833333333333337</v>
      </c>
      <c r="D2970">
        <v>901</v>
      </c>
      <c r="E2970" t="str">
        <f>VLOOKUP($D2970,商品マスタ,2,FALSE)</f>
        <v>ドリンク</v>
      </c>
      <c r="F2970" t="str">
        <f>VLOOKUP($D2970,商品マスタ,3,FALSE)</f>
        <v>ドリンクバー</v>
      </c>
      <c r="G2970" s="5">
        <v>350</v>
      </c>
      <c r="H2970">
        <v>3</v>
      </c>
      <c r="I2970" s="5">
        <f t="shared" si="46"/>
        <v>1050</v>
      </c>
    </row>
    <row r="2971" spans="1:9" x14ac:dyDescent="0.4">
      <c r="A2971">
        <v>111331</v>
      </c>
      <c r="B2971" s="1">
        <v>44140</v>
      </c>
      <c r="C2971" s="2">
        <v>0.95833333333333337</v>
      </c>
      <c r="D2971">
        <v>603</v>
      </c>
      <c r="E2971" t="str">
        <f>VLOOKUP($D2971,商品マスタ,2,FALSE)</f>
        <v>デザート</v>
      </c>
      <c r="F2971" t="str">
        <f>VLOOKUP($D2971,商品マスタ,3,FALSE)</f>
        <v>イタリアンプリン</v>
      </c>
      <c r="G2971" s="5">
        <v>500</v>
      </c>
      <c r="H2971">
        <v>1</v>
      </c>
      <c r="I2971" s="5">
        <f t="shared" si="46"/>
        <v>500</v>
      </c>
    </row>
    <row r="2972" spans="1:9" x14ac:dyDescent="0.4">
      <c r="A2972">
        <v>111332</v>
      </c>
      <c r="B2972" s="1">
        <v>44140</v>
      </c>
      <c r="C2972" s="2">
        <v>0.96180555555555547</v>
      </c>
      <c r="D2972">
        <v>501</v>
      </c>
      <c r="E2972" t="str">
        <f>VLOOKUP($D2972,商品マスタ,2,FALSE)</f>
        <v>サラダ</v>
      </c>
      <c r="F2972" t="str">
        <f>VLOOKUP($D2972,商品マスタ,3,FALSE)</f>
        <v>コーンサラダ</v>
      </c>
      <c r="G2972" s="5">
        <v>350</v>
      </c>
      <c r="H2972">
        <v>2</v>
      </c>
      <c r="I2972" s="5">
        <f t="shared" si="46"/>
        <v>700</v>
      </c>
    </row>
    <row r="2973" spans="1:9" x14ac:dyDescent="0.4">
      <c r="A2973">
        <v>111332</v>
      </c>
      <c r="B2973" s="1">
        <v>44140</v>
      </c>
      <c r="C2973" s="2">
        <v>0.96180555555555547</v>
      </c>
      <c r="D2973">
        <v>401</v>
      </c>
      <c r="E2973" t="str">
        <f>VLOOKUP($D2973,商品マスタ,2,FALSE)</f>
        <v>ハンバーグ</v>
      </c>
      <c r="F2973" t="str">
        <f>VLOOKUP($D2973,商品マスタ,3,FALSE)</f>
        <v>煮込みハンバーグ</v>
      </c>
      <c r="G2973" s="5">
        <v>1200</v>
      </c>
      <c r="H2973">
        <v>2</v>
      </c>
      <c r="I2973" s="5">
        <f t="shared" si="46"/>
        <v>2400</v>
      </c>
    </row>
    <row r="2974" spans="1:9" x14ac:dyDescent="0.4">
      <c r="A2974">
        <v>111332</v>
      </c>
      <c r="B2974" s="1">
        <v>44140</v>
      </c>
      <c r="C2974" s="2">
        <v>0.96180555555555547</v>
      </c>
      <c r="D2974">
        <v>901</v>
      </c>
      <c r="E2974" t="str">
        <f>VLOOKUP($D2974,商品マスタ,2,FALSE)</f>
        <v>ドリンク</v>
      </c>
      <c r="F2974" t="str">
        <f>VLOOKUP($D2974,商品マスタ,3,FALSE)</f>
        <v>ドリンクバー</v>
      </c>
      <c r="G2974" s="5">
        <v>350</v>
      </c>
      <c r="H2974">
        <v>2</v>
      </c>
      <c r="I2974" s="5">
        <f t="shared" si="46"/>
        <v>700</v>
      </c>
    </row>
    <row r="2975" spans="1:9" x14ac:dyDescent="0.4">
      <c r="A2975">
        <v>111333</v>
      </c>
      <c r="B2975" s="1">
        <v>44140</v>
      </c>
      <c r="C2975" s="2">
        <v>0.97569444444444431</v>
      </c>
      <c r="D2975">
        <v>901</v>
      </c>
      <c r="E2975" t="str">
        <f>VLOOKUP($D2975,商品マスタ,2,FALSE)</f>
        <v>ドリンク</v>
      </c>
      <c r="F2975" t="str">
        <f>VLOOKUP($D2975,商品マスタ,3,FALSE)</f>
        <v>ドリンクバー</v>
      </c>
      <c r="G2975" s="5">
        <v>350</v>
      </c>
      <c r="H2975">
        <v>2</v>
      </c>
      <c r="I2975" s="5">
        <f t="shared" si="46"/>
        <v>700</v>
      </c>
    </row>
    <row r="2976" spans="1:9" x14ac:dyDescent="0.4">
      <c r="A2976">
        <v>111333</v>
      </c>
      <c r="B2976" s="1">
        <v>44140</v>
      </c>
      <c r="C2976" s="2">
        <v>0.97569444444444431</v>
      </c>
      <c r="D2976">
        <v>902</v>
      </c>
      <c r="E2976" t="str">
        <f>VLOOKUP($D2976,商品マスタ,2,FALSE)</f>
        <v>ドリンク</v>
      </c>
      <c r="F2976" t="str">
        <f>VLOOKUP($D2976,商品マスタ,3,FALSE)</f>
        <v>ドリンクバー（キッズ）</v>
      </c>
      <c r="G2976" s="5">
        <v>200</v>
      </c>
      <c r="H2976">
        <v>4</v>
      </c>
      <c r="I2976" s="5">
        <f t="shared" si="46"/>
        <v>800</v>
      </c>
    </row>
    <row r="2977" spans="1:9" x14ac:dyDescent="0.4">
      <c r="A2977">
        <v>111334</v>
      </c>
      <c r="B2977" s="1">
        <v>44140</v>
      </c>
      <c r="C2977" s="2">
        <v>0.97916666666666663</v>
      </c>
      <c r="D2977">
        <v>205</v>
      </c>
      <c r="E2977" t="str">
        <f>VLOOKUP($D2977,商品マスタ,2,FALSE)</f>
        <v>ピザ</v>
      </c>
      <c r="F2977" t="str">
        <f>VLOOKUP($D2977,商品マスタ,3,FALSE)</f>
        <v>照り焼きチキン</v>
      </c>
      <c r="G2977" s="5">
        <v>900</v>
      </c>
      <c r="H2977">
        <v>1</v>
      </c>
      <c r="I2977" s="5">
        <f t="shared" si="46"/>
        <v>900</v>
      </c>
    </row>
    <row r="2978" spans="1:9" x14ac:dyDescent="0.4">
      <c r="A2978">
        <v>111334</v>
      </c>
      <c r="B2978" s="1">
        <v>44140</v>
      </c>
      <c r="C2978" s="2">
        <v>0.97916666666666663</v>
      </c>
      <c r="D2978">
        <v>901</v>
      </c>
      <c r="E2978" t="str">
        <f>VLOOKUP($D2978,商品マスタ,2,FALSE)</f>
        <v>ドリンク</v>
      </c>
      <c r="F2978" t="str">
        <f>VLOOKUP($D2978,商品マスタ,3,FALSE)</f>
        <v>ドリンクバー</v>
      </c>
      <c r="G2978" s="5">
        <v>350</v>
      </c>
      <c r="H2978">
        <v>4</v>
      </c>
      <c r="I2978" s="5">
        <f t="shared" si="46"/>
        <v>1400</v>
      </c>
    </row>
    <row r="2979" spans="1:9" x14ac:dyDescent="0.4">
      <c r="A2979">
        <v>111335</v>
      </c>
      <c r="B2979" s="1">
        <v>44140</v>
      </c>
      <c r="C2979" s="2">
        <v>0.98263888888888873</v>
      </c>
      <c r="D2979">
        <v>901</v>
      </c>
      <c r="E2979" t="str">
        <f>VLOOKUP($D2979,商品マスタ,2,FALSE)</f>
        <v>ドリンク</v>
      </c>
      <c r="F2979" t="str">
        <f>VLOOKUP($D2979,商品マスタ,3,FALSE)</f>
        <v>ドリンクバー</v>
      </c>
      <c r="G2979" s="5">
        <v>350</v>
      </c>
      <c r="H2979">
        <v>4</v>
      </c>
      <c r="I2979" s="5">
        <f t="shared" si="46"/>
        <v>1400</v>
      </c>
    </row>
    <row r="2980" spans="1:9" x14ac:dyDescent="0.4">
      <c r="A2980">
        <v>111336</v>
      </c>
      <c r="B2980" s="1">
        <v>44140</v>
      </c>
      <c r="C2980" s="2">
        <v>0.98611111111111105</v>
      </c>
      <c r="D2980">
        <v>108</v>
      </c>
      <c r="E2980" t="str">
        <f>VLOOKUP($D2980,商品マスタ,2,FALSE)</f>
        <v>パスタ</v>
      </c>
      <c r="F2980" t="str">
        <f>VLOOKUP($D2980,商品マスタ,3,FALSE)</f>
        <v>たらこクリーム</v>
      </c>
      <c r="G2980" s="5">
        <v>1000</v>
      </c>
      <c r="H2980">
        <v>2</v>
      </c>
      <c r="I2980" s="5">
        <f t="shared" si="46"/>
        <v>2000</v>
      </c>
    </row>
    <row r="2981" spans="1:9" x14ac:dyDescent="0.4">
      <c r="A2981">
        <v>111336</v>
      </c>
      <c r="B2981" s="1">
        <v>44140</v>
      </c>
      <c r="C2981" s="2">
        <v>0.98611111111111105</v>
      </c>
      <c r="D2981">
        <v>107</v>
      </c>
      <c r="E2981" t="str">
        <f>VLOOKUP($D2981,商品マスタ,2,FALSE)</f>
        <v>パスタ</v>
      </c>
      <c r="F2981" t="str">
        <f>VLOOKUP($D2981,商品マスタ,3,FALSE)</f>
        <v>ズワイガニのクリームソース</v>
      </c>
      <c r="G2981" s="5">
        <v>1500</v>
      </c>
      <c r="H2981">
        <v>1</v>
      </c>
      <c r="I2981" s="5">
        <f t="shared" si="46"/>
        <v>1500</v>
      </c>
    </row>
    <row r="2982" spans="1:9" x14ac:dyDescent="0.4">
      <c r="A2982">
        <v>111336</v>
      </c>
      <c r="B2982" s="1">
        <v>44140</v>
      </c>
      <c r="C2982" s="2">
        <v>0.98611111111111105</v>
      </c>
      <c r="D2982">
        <v>904</v>
      </c>
      <c r="E2982" t="str">
        <f>VLOOKUP($D2982,商品マスタ,2,FALSE)</f>
        <v>ドリンク</v>
      </c>
      <c r="F2982" t="str">
        <f>VLOOKUP($D2982,商品マスタ,3,FALSE)</f>
        <v>ビール（中ジョッキ）</v>
      </c>
      <c r="G2982" s="5">
        <v>600</v>
      </c>
      <c r="H2982">
        <v>3</v>
      </c>
      <c r="I2982" s="5">
        <f t="shared" si="46"/>
        <v>1800</v>
      </c>
    </row>
    <row r="2983" spans="1:9" x14ac:dyDescent="0.4">
      <c r="A2983">
        <v>111337</v>
      </c>
      <c r="B2983" s="1">
        <v>44140</v>
      </c>
      <c r="C2983" s="2">
        <v>0.98958333333333337</v>
      </c>
      <c r="D2983">
        <v>903</v>
      </c>
      <c r="E2983" t="str">
        <f>VLOOKUP($D2983,商品マスタ,2,FALSE)</f>
        <v>ドリンク</v>
      </c>
      <c r="F2983" t="str">
        <f>VLOOKUP($D2983,商品マスタ,3,FALSE)</f>
        <v>ビール（グラス）</v>
      </c>
      <c r="G2983" s="5">
        <v>400</v>
      </c>
      <c r="H2983">
        <v>2</v>
      </c>
      <c r="I2983" s="5">
        <f t="shared" si="46"/>
        <v>800</v>
      </c>
    </row>
    <row r="2984" spans="1:9" x14ac:dyDescent="0.4">
      <c r="A2984">
        <v>111338</v>
      </c>
      <c r="B2984" s="1">
        <v>44140</v>
      </c>
      <c r="C2984" s="2">
        <v>0.99305555555555547</v>
      </c>
      <c r="D2984">
        <v>901</v>
      </c>
      <c r="E2984" t="str">
        <f>VLOOKUP($D2984,商品マスタ,2,FALSE)</f>
        <v>ドリンク</v>
      </c>
      <c r="F2984" t="str">
        <f>VLOOKUP($D2984,商品マスタ,3,FALSE)</f>
        <v>ドリンクバー</v>
      </c>
      <c r="G2984" s="5">
        <v>350</v>
      </c>
      <c r="H2984">
        <v>2</v>
      </c>
      <c r="I2984" s="5">
        <f t="shared" si="46"/>
        <v>700</v>
      </c>
    </row>
    <row r="2985" spans="1:9" x14ac:dyDescent="0.4">
      <c r="A2985">
        <v>111339</v>
      </c>
      <c r="B2985" s="1">
        <v>44140</v>
      </c>
      <c r="C2985" s="2">
        <v>0.99305555555555547</v>
      </c>
      <c r="D2985">
        <v>901</v>
      </c>
      <c r="E2985" t="str">
        <f>VLOOKUP($D2985,商品マスタ,2,FALSE)</f>
        <v>ドリンク</v>
      </c>
      <c r="F2985" t="str">
        <f>VLOOKUP($D2985,商品マスタ,3,FALSE)</f>
        <v>ドリンクバー</v>
      </c>
      <c r="G2985" s="5">
        <v>350</v>
      </c>
      <c r="H2985">
        <v>3</v>
      </c>
      <c r="I2985" s="5">
        <f t="shared" si="46"/>
        <v>1050</v>
      </c>
    </row>
    <row r="2986" spans="1:9" x14ac:dyDescent="0.4">
      <c r="A2986">
        <v>111340</v>
      </c>
      <c r="B2986" s="1">
        <v>44140</v>
      </c>
      <c r="C2986" s="2">
        <v>0.99652777777777779</v>
      </c>
      <c r="D2986">
        <v>203</v>
      </c>
      <c r="E2986" t="str">
        <f>VLOOKUP($D2986,商品マスタ,2,FALSE)</f>
        <v>ピザ</v>
      </c>
      <c r="F2986" t="str">
        <f>VLOOKUP($D2986,商品マスタ,3,FALSE)</f>
        <v>シーフード</v>
      </c>
      <c r="G2986" s="5">
        <v>900</v>
      </c>
      <c r="H2986">
        <v>1</v>
      </c>
      <c r="I2986" s="5">
        <f t="shared" si="46"/>
        <v>900</v>
      </c>
    </row>
    <row r="2987" spans="1:9" x14ac:dyDescent="0.4">
      <c r="A2987">
        <v>111341</v>
      </c>
      <c r="B2987" s="1">
        <v>44140</v>
      </c>
      <c r="C2987" s="2">
        <v>0.99652777777777779</v>
      </c>
      <c r="D2987">
        <v>203</v>
      </c>
      <c r="E2987" t="str">
        <f>VLOOKUP($D2987,商品マスタ,2,FALSE)</f>
        <v>ピザ</v>
      </c>
      <c r="F2987" t="str">
        <f>VLOOKUP($D2987,商品マスタ,3,FALSE)</f>
        <v>シーフード</v>
      </c>
      <c r="G2987" s="5">
        <v>900</v>
      </c>
      <c r="H2987">
        <v>1</v>
      </c>
      <c r="I2987" s="5">
        <f t="shared" si="46"/>
        <v>900</v>
      </c>
    </row>
    <row r="2988" spans="1:9" x14ac:dyDescent="0.4">
      <c r="A2988">
        <v>111342</v>
      </c>
      <c r="B2988" s="1">
        <v>44141</v>
      </c>
      <c r="C2988" s="2">
        <v>6.9444444444444441E-3</v>
      </c>
      <c r="D2988">
        <v>201</v>
      </c>
      <c r="E2988" t="str">
        <f>VLOOKUP($D2988,商品マスタ,2,FALSE)</f>
        <v>ピザ</v>
      </c>
      <c r="F2988" t="str">
        <f>VLOOKUP($D2988,商品マスタ,3,FALSE)</f>
        <v>マルゲリータ</v>
      </c>
      <c r="G2988" s="5">
        <v>900</v>
      </c>
      <c r="H2988">
        <v>1</v>
      </c>
      <c r="I2988" s="5">
        <f t="shared" si="46"/>
        <v>900</v>
      </c>
    </row>
    <row r="2989" spans="1:9" x14ac:dyDescent="0.4">
      <c r="A2989">
        <v>111342</v>
      </c>
      <c r="B2989" s="1">
        <v>44141</v>
      </c>
      <c r="C2989" s="2">
        <v>6.9444444444444441E-3</v>
      </c>
      <c r="D2989">
        <v>901</v>
      </c>
      <c r="E2989" t="str">
        <f>VLOOKUP($D2989,商品マスタ,2,FALSE)</f>
        <v>ドリンク</v>
      </c>
      <c r="F2989" t="str">
        <f>VLOOKUP($D2989,商品マスタ,3,FALSE)</f>
        <v>ドリンクバー</v>
      </c>
      <c r="G2989" s="5">
        <v>350</v>
      </c>
      <c r="H2989">
        <v>3</v>
      </c>
      <c r="I2989" s="5">
        <f t="shared" si="46"/>
        <v>1050</v>
      </c>
    </row>
    <row r="2990" spans="1:9" x14ac:dyDescent="0.4">
      <c r="A2990">
        <v>111342</v>
      </c>
      <c r="B2990" s="1">
        <v>44141</v>
      </c>
      <c r="C2990" s="2">
        <v>6.9444444444444441E-3</v>
      </c>
      <c r="D2990">
        <v>905</v>
      </c>
      <c r="E2990" t="str">
        <f>VLOOKUP($D2990,商品マスタ,2,FALSE)</f>
        <v>ドリンク</v>
      </c>
      <c r="F2990" t="str">
        <f>VLOOKUP($D2990,商品マスタ,3,FALSE)</f>
        <v>グラスワイン（白）</v>
      </c>
      <c r="G2990" s="5">
        <v>300</v>
      </c>
      <c r="H2990">
        <v>1</v>
      </c>
      <c r="I2990" s="5">
        <f t="shared" si="46"/>
        <v>300</v>
      </c>
    </row>
    <row r="2991" spans="1:9" x14ac:dyDescent="0.4">
      <c r="A2991">
        <v>111343</v>
      </c>
      <c r="B2991" s="1">
        <v>44141</v>
      </c>
      <c r="C2991" s="2">
        <v>2.0833333333333332E-2</v>
      </c>
      <c r="D2991">
        <v>901</v>
      </c>
      <c r="E2991" t="str">
        <f>VLOOKUP($D2991,商品マスタ,2,FALSE)</f>
        <v>ドリンク</v>
      </c>
      <c r="F2991" t="str">
        <f>VLOOKUP($D2991,商品マスタ,3,FALSE)</f>
        <v>ドリンクバー</v>
      </c>
      <c r="G2991" s="5">
        <v>350</v>
      </c>
      <c r="H2991">
        <v>2</v>
      </c>
      <c r="I2991" s="5">
        <f t="shared" si="46"/>
        <v>700</v>
      </c>
    </row>
    <row r="2992" spans="1:9" x14ac:dyDescent="0.4">
      <c r="A2992">
        <v>111343</v>
      </c>
      <c r="B2992" s="1">
        <v>44141</v>
      </c>
      <c r="C2992" s="2">
        <v>2.0833333333333332E-2</v>
      </c>
      <c r="D2992">
        <v>101</v>
      </c>
      <c r="E2992" t="str">
        <f>VLOOKUP($D2992,商品マスタ,2,FALSE)</f>
        <v>パスタ</v>
      </c>
      <c r="F2992" t="str">
        <f>VLOOKUP($D2992,商品マスタ,3,FALSE)</f>
        <v>トマトミートソース</v>
      </c>
      <c r="G2992" s="5">
        <v>1000</v>
      </c>
      <c r="H2992">
        <v>1</v>
      </c>
      <c r="I2992" s="5">
        <f t="shared" si="46"/>
        <v>1000</v>
      </c>
    </row>
    <row r="2993" spans="1:9" x14ac:dyDescent="0.4">
      <c r="A2993">
        <v>111343</v>
      </c>
      <c r="B2993" s="1">
        <v>44141</v>
      </c>
      <c r="C2993" s="2">
        <v>2.0833333333333332E-2</v>
      </c>
      <c r="D2993">
        <v>102</v>
      </c>
      <c r="E2993" t="str">
        <f>VLOOKUP($D2993,商品マスタ,2,FALSE)</f>
        <v>パスタ</v>
      </c>
      <c r="F2993" t="str">
        <f>VLOOKUP($D2993,商品マスタ,3,FALSE)</f>
        <v>ナスとベーコンのトマトソース</v>
      </c>
      <c r="G2993" s="5">
        <v>900</v>
      </c>
      <c r="H2993">
        <v>1</v>
      </c>
      <c r="I2993" s="5">
        <f t="shared" si="46"/>
        <v>900</v>
      </c>
    </row>
    <row r="2994" spans="1:9" x14ac:dyDescent="0.4">
      <c r="A2994">
        <v>111343</v>
      </c>
      <c r="B2994" s="1">
        <v>44141</v>
      </c>
      <c r="C2994" s="2">
        <v>2.0833333333333332E-2</v>
      </c>
      <c r="D2994">
        <v>607</v>
      </c>
      <c r="E2994" t="str">
        <f>VLOOKUP($D2994,商品マスタ,2,FALSE)</f>
        <v>デザート</v>
      </c>
      <c r="F2994" t="str">
        <f>VLOOKUP($D2994,商品マスタ,3,FALSE)</f>
        <v>いちごシャーベット</v>
      </c>
      <c r="G2994" s="5">
        <v>300</v>
      </c>
      <c r="H2994">
        <v>1</v>
      </c>
      <c r="I2994" s="5">
        <f t="shared" si="46"/>
        <v>300</v>
      </c>
    </row>
    <row r="2995" spans="1:9" x14ac:dyDescent="0.4">
      <c r="A2995">
        <v>111344</v>
      </c>
      <c r="B2995" s="1">
        <v>44141</v>
      </c>
      <c r="C2995" s="2">
        <v>2.7777777777777776E-2</v>
      </c>
      <c r="D2995">
        <v>202</v>
      </c>
      <c r="E2995" t="str">
        <f>VLOOKUP($D2995,商品マスタ,2,FALSE)</f>
        <v>ピザ</v>
      </c>
      <c r="F2995" t="str">
        <f>VLOOKUP($D2995,商品マスタ,3,FALSE)</f>
        <v>フレッシュバジルのマルゲリータ</v>
      </c>
      <c r="G2995" s="5">
        <v>1000</v>
      </c>
      <c r="H2995">
        <v>1</v>
      </c>
      <c r="I2995" s="5">
        <f t="shared" si="46"/>
        <v>1000</v>
      </c>
    </row>
    <row r="2996" spans="1:9" x14ac:dyDescent="0.4">
      <c r="A2996">
        <v>111344</v>
      </c>
      <c r="B2996" s="1">
        <v>44141</v>
      </c>
      <c r="C2996" s="2">
        <v>2.7777777777777776E-2</v>
      </c>
      <c r="D2996">
        <v>203</v>
      </c>
      <c r="E2996" t="str">
        <f>VLOOKUP($D2996,商品マスタ,2,FALSE)</f>
        <v>ピザ</v>
      </c>
      <c r="F2996" t="str">
        <f>VLOOKUP($D2996,商品マスタ,3,FALSE)</f>
        <v>シーフード</v>
      </c>
      <c r="G2996" s="5">
        <v>900</v>
      </c>
      <c r="H2996">
        <v>1</v>
      </c>
      <c r="I2996" s="5">
        <f t="shared" si="46"/>
        <v>900</v>
      </c>
    </row>
    <row r="2997" spans="1:9" x14ac:dyDescent="0.4">
      <c r="A2997">
        <v>111344</v>
      </c>
      <c r="B2997" s="1">
        <v>44141</v>
      </c>
      <c r="C2997" s="2">
        <v>2.7777777777777776E-2</v>
      </c>
      <c r="D2997">
        <v>903</v>
      </c>
      <c r="E2997" t="str">
        <f>VLOOKUP($D2997,商品マスタ,2,FALSE)</f>
        <v>ドリンク</v>
      </c>
      <c r="F2997" t="str">
        <f>VLOOKUP($D2997,商品マスタ,3,FALSE)</f>
        <v>ビール（グラス）</v>
      </c>
      <c r="G2997" s="5">
        <v>400</v>
      </c>
      <c r="H2997">
        <v>3</v>
      </c>
      <c r="I2997" s="5">
        <f t="shared" si="46"/>
        <v>1200</v>
      </c>
    </row>
    <row r="2998" spans="1:9" x14ac:dyDescent="0.4">
      <c r="A2998">
        <v>111344</v>
      </c>
      <c r="B2998" s="1">
        <v>44141</v>
      </c>
      <c r="C2998" s="2">
        <v>2.7777777777777776E-2</v>
      </c>
      <c r="D2998">
        <v>504</v>
      </c>
      <c r="E2998" t="str">
        <f>VLOOKUP($D2998,商品マスタ,2,FALSE)</f>
        <v>サラダ</v>
      </c>
      <c r="F2998" t="str">
        <f>VLOOKUP($D2998,商品マスタ,3,FALSE)</f>
        <v>シーザーサラダ</v>
      </c>
      <c r="G2998" s="5">
        <v>500</v>
      </c>
      <c r="H2998">
        <v>1</v>
      </c>
      <c r="I2998" s="5">
        <f t="shared" si="46"/>
        <v>500</v>
      </c>
    </row>
    <row r="2999" spans="1:9" x14ac:dyDescent="0.4">
      <c r="A2999">
        <v>111345</v>
      </c>
      <c r="B2999" s="1">
        <v>44141</v>
      </c>
      <c r="C2999" s="2">
        <v>3.125E-2</v>
      </c>
      <c r="D2999">
        <v>201</v>
      </c>
      <c r="E2999" t="str">
        <f>VLOOKUP($D2999,商品マスタ,2,FALSE)</f>
        <v>ピザ</v>
      </c>
      <c r="F2999" t="str">
        <f>VLOOKUP($D2999,商品マスタ,3,FALSE)</f>
        <v>マルゲリータ</v>
      </c>
      <c r="G2999" s="5">
        <v>900</v>
      </c>
      <c r="H2999">
        <v>1</v>
      </c>
      <c r="I2999" s="5">
        <f t="shared" si="46"/>
        <v>900</v>
      </c>
    </row>
    <row r="3000" spans="1:9" x14ac:dyDescent="0.4">
      <c r="A3000">
        <v>111345</v>
      </c>
      <c r="B3000" s="1">
        <v>44141</v>
      </c>
      <c r="C3000" s="2">
        <v>3.125E-2</v>
      </c>
      <c r="D3000">
        <v>901</v>
      </c>
      <c r="E3000" t="str">
        <f>VLOOKUP($D3000,商品マスタ,2,FALSE)</f>
        <v>ドリンク</v>
      </c>
      <c r="F3000" t="str">
        <f>VLOOKUP($D3000,商品マスタ,3,FALSE)</f>
        <v>ドリンクバー</v>
      </c>
      <c r="G3000" s="5">
        <v>350</v>
      </c>
      <c r="H3000">
        <v>2</v>
      </c>
      <c r="I3000" s="5">
        <f t="shared" si="46"/>
        <v>700</v>
      </c>
    </row>
    <row r="3001" spans="1:9" x14ac:dyDescent="0.4">
      <c r="A3001">
        <v>111346</v>
      </c>
      <c r="B3001" s="1">
        <v>44141</v>
      </c>
      <c r="C3001" s="2">
        <v>3.4722222222222224E-2</v>
      </c>
      <c r="D3001">
        <v>901</v>
      </c>
      <c r="E3001" t="str">
        <f>VLOOKUP($D3001,商品マスタ,2,FALSE)</f>
        <v>ドリンク</v>
      </c>
      <c r="F3001" t="str">
        <f>VLOOKUP($D3001,商品マスタ,3,FALSE)</f>
        <v>ドリンクバー</v>
      </c>
      <c r="G3001" s="5">
        <v>350</v>
      </c>
      <c r="H3001">
        <v>1</v>
      </c>
      <c r="I3001" s="5">
        <f t="shared" si="46"/>
        <v>350</v>
      </c>
    </row>
    <row r="3002" spans="1:9" x14ac:dyDescent="0.4">
      <c r="A3002">
        <v>111347</v>
      </c>
      <c r="B3002" s="1">
        <v>44141</v>
      </c>
      <c r="C3002" s="2">
        <v>3.8194444444444441E-2</v>
      </c>
      <c r="D3002">
        <v>901</v>
      </c>
      <c r="E3002" t="str">
        <f>VLOOKUP($D3002,商品マスタ,2,FALSE)</f>
        <v>ドリンク</v>
      </c>
      <c r="F3002" t="str">
        <f>VLOOKUP($D3002,商品マスタ,3,FALSE)</f>
        <v>ドリンクバー</v>
      </c>
      <c r="G3002" s="5">
        <v>350</v>
      </c>
      <c r="H3002">
        <v>1</v>
      </c>
      <c r="I3002" s="5">
        <f t="shared" si="46"/>
        <v>350</v>
      </c>
    </row>
    <row r="3003" spans="1:9" x14ac:dyDescent="0.4">
      <c r="A3003">
        <v>111348</v>
      </c>
      <c r="B3003" s="1">
        <v>44141</v>
      </c>
      <c r="C3003" s="2">
        <v>4.1666666666666664E-2</v>
      </c>
      <c r="D3003">
        <v>901</v>
      </c>
      <c r="E3003" t="str">
        <f>VLOOKUP($D3003,商品マスタ,2,FALSE)</f>
        <v>ドリンク</v>
      </c>
      <c r="F3003" t="str">
        <f>VLOOKUP($D3003,商品マスタ,3,FALSE)</f>
        <v>ドリンクバー</v>
      </c>
      <c r="G3003" s="5">
        <v>350</v>
      </c>
      <c r="H3003">
        <v>1</v>
      </c>
      <c r="I3003" s="5">
        <f t="shared" si="46"/>
        <v>350</v>
      </c>
    </row>
    <row r="3004" spans="1:9" x14ac:dyDescent="0.4">
      <c r="A3004">
        <v>111349</v>
      </c>
      <c r="B3004" s="1">
        <v>44141</v>
      </c>
      <c r="C3004" s="2">
        <v>4.5138888888888888E-2</v>
      </c>
      <c r="D3004">
        <v>901</v>
      </c>
      <c r="E3004" t="str">
        <f>VLOOKUP($D3004,商品マスタ,2,FALSE)</f>
        <v>ドリンク</v>
      </c>
      <c r="F3004" t="str">
        <f>VLOOKUP($D3004,商品マスタ,3,FALSE)</f>
        <v>ドリンクバー</v>
      </c>
      <c r="G3004" s="5">
        <v>350</v>
      </c>
      <c r="H3004">
        <v>1</v>
      </c>
      <c r="I3004" s="5">
        <f t="shared" si="46"/>
        <v>350</v>
      </c>
    </row>
    <row r="3005" spans="1:9" x14ac:dyDescent="0.4">
      <c r="A3005">
        <v>111350</v>
      </c>
      <c r="B3005" s="1">
        <v>44141</v>
      </c>
      <c r="C3005" s="2">
        <v>4.8611111111111112E-2</v>
      </c>
      <c r="D3005">
        <v>904</v>
      </c>
      <c r="E3005" t="str">
        <f>VLOOKUP($D3005,商品マスタ,2,FALSE)</f>
        <v>ドリンク</v>
      </c>
      <c r="F3005" t="str">
        <f>VLOOKUP($D3005,商品マスタ,3,FALSE)</f>
        <v>ビール（中ジョッキ）</v>
      </c>
      <c r="G3005" s="5">
        <v>600</v>
      </c>
      <c r="H3005">
        <v>2</v>
      </c>
      <c r="I3005" s="5">
        <f t="shared" si="46"/>
        <v>1200</v>
      </c>
    </row>
    <row r="3006" spans="1:9" x14ac:dyDescent="0.4">
      <c r="A3006">
        <v>111351</v>
      </c>
      <c r="B3006" s="1">
        <v>44141</v>
      </c>
      <c r="C3006" s="2">
        <v>5.2083333333333336E-2</v>
      </c>
      <c r="D3006">
        <v>904</v>
      </c>
      <c r="E3006" t="str">
        <f>VLOOKUP($D3006,商品マスタ,2,FALSE)</f>
        <v>ドリンク</v>
      </c>
      <c r="F3006" t="str">
        <f>VLOOKUP($D3006,商品マスタ,3,FALSE)</f>
        <v>ビール（中ジョッキ）</v>
      </c>
      <c r="G3006" s="5">
        <v>600</v>
      </c>
      <c r="H3006">
        <v>2</v>
      </c>
      <c r="I3006" s="5">
        <f t="shared" si="46"/>
        <v>1200</v>
      </c>
    </row>
    <row r="3007" spans="1:9" x14ac:dyDescent="0.4">
      <c r="A3007">
        <v>111352</v>
      </c>
      <c r="B3007" s="1">
        <v>44141</v>
      </c>
      <c r="C3007" s="2">
        <v>5.5555555555555552E-2</v>
      </c>
      <c r="D3007">
        <v>202</v>
      </c>
      <c r="E3007" t="str">
        <f>VLOOKUP($D3007,商品マスタ,2,FALSE)</f>
        <v>ピザ</v>
      </c>
      <c r="F3007" t="str">
        <f>VLOOKUP($D3007,商品マスタ,3,FALSE)</f>
        <v>フレッシュバジルのマルゲリータ</v>
      </c>
      <c r="G3007" s="5">
        <v>1000</v>
      </c>
      <c r="H3007">
        <v>2</v>
      </c>
      <c r="I3007" s="5">
        <f t="shared" si="46"/>
        <v>2000</v>
      </c>
    </row>
    <row r="3008" spans="1:9" x14ac:dyDescent="0.4">
      <c r="A3008">
        <v>111352</v>
      </c>
      <c r="B3008" s="1">
        <v>44141</v>
      </c>
      <c r="C3008" s="2">
        <v>5.5555555555555552E-2</v>
      </c>
      <c r="D3008">
        <v>905</v>
      </c>
      <c r="E3008" t="str">
        <f>VLOOKUP($D3008,商品マスタ,2,FALSE)</f>
        <v>ドリンク</v>
      </c>
      <c r="F3008" t="str">
        <f>VLOOKUP($D3008,商品マスタ,3,FALSE)</f>
        <v>グラスワイン（白）</v>
      </c>
      <c r="G3008" s="5">
        <v>300</v>
      </c>
      <c r="H3008">
        <v>2</v>
      </c>
      <c r="I3008" s="5">
        <f t="shared" si="46"/>
        <v>600</v>
      </c>
    </row>
    <row r="3009" spans="1:9" x14ac:dyDescent="0.4">
      <c r="A3009">
        <v>111352</v>
      </c>
      <c r="B3009" s="1">
        <v>44141</v>
      </c>
      <c r="C3009" s="2">
        <v>5.5555555555555552E-2</v>
      </c>
      <c r="D3009">
        <v>901</v>
      </c>
      <c r="E3009" t="str">
        <f>VLOOKUP($D3009,商品マスタ,2,FALSE)</f>
        <v>ドリンク</v>
      </c>
      <c r="F3009" t="str">
        <f>VLOOKUP($D3009,商品マスタ,3,FALSE)</f>
        <v>ドリンクバー</v>
      </c>
      <c r="G3009" s="5">
        <v>350</v>
      </c>
      <c r="H3009">
        <v>1</v>
      </c>
      <c r="I3009" s="5">
        <f t="shared" si="46"/>
        <v>350</v>
      </c>
    </row>
    <row r="3010" spans="1:9" x14ac:dyDescent="0.4">
      <c r="A3010">
        <v>111353</v>
      </c>
      <c r="B3010" s="1">
        <v>44141</v>
      </c>
      <c r="C3010" s="2">
        <v>6.25E-2</v>
      </c>
      <c r="D3010">
        <v>901</v>
      </c>
      <c r="E3010" t="str">
        <f>VLOOKUP($D3010,商品マスタ,2,FALSE)</f>
        <v>ドリンク</v>
      </c>
      <c r="F3010" t="str">
        <f>VLOOKUP($D3010,商品マスタ,3,FALSE)</f>
        <v>ドリンクバー</v>
      </c>
      <c r="G3010" s="5">
        <v>350</v>
      </c>
      <c r="H3010">
        <v>2</v>
      </c>
      <c r="I3010" s="5">
        <f t="shared" si="46"/>
        <v>700</v>
      </c>
    </row>
    <row r="3011" spans="1:9" x14ac:dyDescent="0.4">
      <c r="A3011">
        <v>111354</v>
      </c>
      <c r="B3011" s="1">
        <v>44141</v>
      </c>
      <c r="C3011" s="2">
        <v>6.5972222222222224E-2</v>
      </c>
      <c r="D3011">
        <v>901</v>
      </c>
      <c r="E3011" t="str">
        <f>VLOOKUP($D3011,商品マスタ,2,FALSE)</f>
        <v>ドリンク</v>
      </c>
      <c r="F3011" t="str">
        <f>VLOOKUP($D3011,商品マスタ,3,FALSE)</f>
        <v>ドリンクバー</v>
      </c>
      <c r="G3011" s="5">
        <v>350</v>
      </c>
      <c r="H3011">
        <v>2</v>
      </c>
      <c r="I3011" s="5">
        <f t="shared" ref="I3011:I3074" si="47">G3011*H3011</f>
        <v>700</v>
      </c>
    </row>
    <row r="3012" spans="1:9" x14ac:dyDescent="0.4">
      <c r="A3012">
        <v>111355</v>
      </c>
      <c r="B3012" s="1">
        <v>44141</v>
      </c>
      <c r="C3012" s="2">
        <v>6.9444444444444434E-2</v>
      </c>
      <c r="D3012">
        <v>901</v>
      </c>
      <c r="E3012" t="str">
        <f>VLOOKUP($D3012,商品マスタ,2,FALSE)</f>
        <v>ドリンク</v>
      </c>
      <c r="F3012" t="str">
        <f>VLOOKUP($D3012,商品マスタ,3,FALSE)</f>
        <v>ドリンクバー</v>
      </c>
      <c r="G3012" s="5">
        <v>350</v>
      </c>
      <c r="H3012">
        <v>2</v>
      </c>
      <c r="I3012" s="5">
        <f t="shared" si="47"/>
        <v>700</v>
      </c>
    </row>
    <row r="3013" spans="1:9" x14ac:dyDescent="0.4">
      <c r="A3013">
        <v>111355</v>
      </c>
      <c r="B3013" s="1">
        <v>44141</v>
      </c>
      <c r="C3013" s="2">
        <v>6.9444444444444434E-2</v>
      </c>
      <c r="D3013">
        <v>203</v>
      </c>
      <c r="E3013" t="str">
        <f>VLOOKUP($D3013,商品マスタ,2,FALSE)</f>
        <v>ピザ</v>
      </c>
      <c r="F3013" t="str">
        <f>VLOOKUP($D3013,商品マスタ,3,FALSE)</f>
        <v>シーフード</v>
      </c>
      <c r="G3013" s="5">
        <v>900</v>
      </c>
      <c r="H3013">
        <v>1</v>
      </c>
      <c r="I3013" s="5">
        <f t="shared" si="47"/>
        <v>900</v>
      </c>
    </row>
    <row r="3014" spans="1:9" x14ac:dyDescent="0.4">
      <c r="A3014">
        <v>111356</v>
      </c>
      <c r="B3014" s="1">
        <v>44141</v>
      </c>
      <c r="C3014" s="2">
        <v>7.2916666666666671E-2</v>
      </c>
      <c r="D3014">
        <v>109</v>
      </c>
      <c r="E3014" t="str">
        <f>VLOOKUP($D3014,商品マスタ,2,FALSE)</f>
        <v>パスタ</v>
      </c>
      <c r="F3014" t="str">
        <f>VLOOKUP($D3014,商品マスタ,3,FALSE)</f>
        <v>ペペロンチーノ</v>
      </c>
      <c r="G3014" s="5">
        <v>900</v>
      </c>
      <c r="H3014">
        <v>1</v>
      </c>
      <c r="I3014" s="5">
        <f t="shared" si="47"/>
        <v>900</v>
      </c>
    </row>
    <row r="3015" spans="1:9" x14ac:dyDescent="0.4">
      <c r="A3015">
        <v>111356</v>
      </c>
      <c r="B3015" s="1">
        <v>44141</v>
      </c>
      <c r="C3015" s="2">
        <v>7.2916666666666671E-2</v>
      </c>
      <c r="D3015">
        <v>111</v>
      </c>
      <c r="E3015" t="str">
        <f>VLOOKUP($D3015,商品マスタ,2,FALSE)</f>
        <v>パスタ</v>
      </c>
      <c r="F3015" t="str">
        <f>VLOOKUP($D3015,商品マスタ,3,FALSE)</f>
        <v>和風きのこ</v>
      </c>
      <c r="G3015" s="5">
        <v>900</v>
      </c>
      <c r="H3015">
        <v>1</v>
      </c>
      <c r="I3015" s="5">
        <f t="shared" si="47"/>
        <v>900</v>
      </c>
    </row>
    <row r="3016" spans="1:9" x14ac:dyDescent="0.4">
      <c r="A3016">
        <v>111357</v>
      </c>
      <c r="B3016" s="1">
        <v>44141</v>
      </c>
      <c r="C3016" s="2">
        <v>7.6388888888888895E-2</v>
      </c>
      <c r="D3016">
        <v>403</v>
      </c>
      <c r="E3016" t="str">
        <f>VLOOKUP($D3016,商品マスタ,2,FALSE)</f>
        <v>ハンバーグ</v>
      </c>
      <c r="F3016" t="str">
        <f>VLOOKUP($D3016,商品マスタ,3,FALSE)</f>
        <v>イタリアンハンバーグ</v>
      </c>
      <c r="G3016" s="5">
        <v>1000</v>
      </c>
      <c r="H3016">
        <v>1</v>
      </c>
      <c r="I3016" s="5">
        <f t="shared" si="47"/>
        <v>1000</v>
      </c>
    </row>
    <row r="3017" spans="1:9" x14ac:dyDescent="0.4">
      <c r="A3017">
        <v>111357</v>
      </c>
      <c r="B3017" s="1">
        <v>44141</v>
      </c>
      <c r="C3017" s="2">
        <v>7.6388888888888895E-2</v>
      </c>
      <c r="D3017">
        <v>901</v>
      </c>
      <c r="E3017" t="str">
        <f>VLOOKUP($D3017,商品マスタ,2,FALSE)</f>
        <v>ドリンク</v>
      </c>
      <c r="F3017" t="str">
        <f>VLOOKUP($D3017,商品マスタ,3,FALSE)</f>
        <v>ドリンクバー</v>
      </c>
      <c r="G3017" s="5">
        <v>350</v>
      </c>
      <c r="H3017">
        <v>1</v>
      </c>
      <c r="I3017" s="5">
        <f t="shared" si="47"/>
        <v>350</v>
      </c>
    </row>
    <row r="3018" spans="1:9" x14ac:dyDescent="0.4">
      <c r="A3018">
        <v>111358</v>
      </c>
      <c r="B3018" s="1">
        <v>44141</v>
      </c>
      <c r="C3018" s="2">
        <v>7.9861111111111105E-2</v>
      </c>
      <c r="D3018">
        <v>904</v>
      </c>
      <c r="E3018" t="str">
        <f>VLOOKUP($D3018,商品マスタ,2,FALSE)</f>
        <v>ドリンク</v>
      </c>
      <c r="F3018" t="str">
        <f>VLOOKUP($D3018,商品マスタ,3,FALSE)</f>
        <v>ビール（中ジョッキ）</v>
      </c>
      <c r="G3018" s="5">
        <v>600</v>
      </c>
      <c r="H3018">
        <v>3</v>
      </c>
      <c r="I3018" s="5">
        <f t="shared" si="47"/>
        <v>1800</v>
      </c>
    </row>
    <row r="3019" spans="1:9" x14ac:dyDescent="0.4">
      <c r="A3019">
        <v>111359</v>
      </c>
      <c r="B3019" s="1">
        <v>44141</v>
      </c>
      <c r="C3019" s="2">
        <v>9.0277777777777762E-2</v>
      </c>
      <c r="D3019">
        <v>501</v>
      </c>
      <c r="E3019" t="str">
        <f>VLOOKUP($D3019,商品マスタ,2,FALSE)</f>
        <v>サラダ</v>
      </c>
      <c r="F3019" t="str">
        <f>VLOOKUP($D3019,商品マスタ,3,FALSE)</f>
        <v>コーンサラダ</v>
      </c>
      <c r="G3019" s="5">
        <v>350</v>
      </c>
      <c r="H3019">
        <v>2</v>
      </c>
      <c r="I3019" s="5">
        <f t="shared" si="47"/>
        <v>700</v>
      </c>
    </row>
    <row r="3020" spans="1:9" x14ac:dyDescent="0.4">
      <c r="A3020">
        <v>111359</v>
      </c>
      <c r="B3020" s="1">
        <v>44141</v>
      </c>
      <c r="C3020" s="2">
        <v>9.0277777777777762E-2</v>
      </c>
      <c r="D3020">
        <v>901</v>
      </c>
      <c r="E3020" t="str">
        <f>VLOOKUP($D3020,商品マスタ,2,FALSE)</f>
        <v>ドリンク</v>
      </c>
      <c r="F3020" t="str">
        <f>VLOOKUP($D3020,商品マスタ,3,FALSE)</f>
        <v>ドリンクバー</v>
      </c>
      <c r="G3020" s="5">
        <v>350</v>
      </c>
      <c r="H3020">
        <v>2</v>
      </c>
      <c r="I3020" s="5">
        <f t="shared" si="47"/>
        <v>700</v>
      </c>
    </row>
    <row r="3021" spans="1:9" x14ac:dyDescent="0.4">
      <c r="A3021">
        <v>111359</v>
      </c>
      <c r="B3021" s="1">
        <v>44141</v>
      </c>
      <c r="C3021" s="2">
        <v>9.0277777777777762E-2</v>
      </c>
      <c r="D3021">
        <v>904</v>
      </c>
      <c r="E3021" t="str">
        <f>VLOOKUP($D3021,商品マスタ,2,FALSE)</f>
        <v>ドリンク</v>
      </c>
      <c r="F3021" t="str">
        <f>VLOOKUP($D3021,商品マスタ,3,FALSE)</f>
        <v>ビール（中ジョッキ）</v>
      </c>
      <c r="G3021" s="5">
        <v>600</v>
      </c>
      <c r="H3021">
        <v>2</v>
      </c>
      <c r="I3021" s="5">
        <f t="shared" si="47"/>
        <v>1200</v>
      </c>
    </row>
    <row r="3022" spans="1:9" x14ac:dyDescent="0.4">
      <c r="A3022">
        <v>111360</v>
      </c>
      <c r="B3022" s="1">
        <v>44141</v>
      </c>
      <c r="C3022" s="2">
        <v>0.10416666666666666</v>
      </c>
      <c r="D3022">
        <v>901</v>
      </c>
      <c r="E3022" t="str">
        <f>VLOOKUP($D3022,商品マスタ,2,FALSE)</f>
        <v>ドリンク</v>
      </c>
      <c r="F3022" t="str">
        <f>VLOOKUP($D3022,商品マスタ,3,FALSE)</f>
        <v>ドリンクバー</v>
      </c>
      <c r="G3022" s="5">
        <v>350</v>
      </c>
      <c r="H3022">
        <v>3</v>
      </c>
      <c r="I3022" s="5">
        <f t="shared" si="47"/>
        <v>1050</v>
      </c>
    </row>
    <row r="3023" spans="1:9" x14ac:dyDescent="0.4">
      <c r="A3023">
        <v>111360</v>
      </c>
      <c r="B3023" s="1">
        <v>44141</v>
      </c>
      <c r="C3023" s="2">
        <v>0.10416666666666666</v>
      </c>
      <c r="D3023">
        <v>201</v>
      </c>
      <c r="E3023" t="str">
        <f>VLOOKUP($D3023,商品マスタ,2,FALSE)</f>
        <v>ピザ</v>
      </c>
      <c r="F3023" t="str">
        <f>VLOOKUP($D3023,商品マスタ,3,FALSE)</f>
        <v>マルゲリータ</v>
      </c>
      <c r="G3023" s="5">
        <v>900</v>
      </c>
      <c r="H3023">
        <v>1</v>
      </c>
      <c r="I3023" s="5">
        <f t="shared" si="47"/>
        <v>900</v>
      </c>
    </row>
    <row r="3024" spans="1:9" x14ac:dyDescent="0.4">
      <c r="A3024">
        <v>111360</v>
      </c>
      <c r="B3024" s="1">
        <v>44141</v>
      </c>
      <c r="C3024" s="2">
        <v>0.10416666666666666</v>
      </c>
      <c r="D3024">
        <v>504</v>
      </c>
      <c r="E3024" t="str">
        <f>VLOOKUP($D3024,商品マスタ,2,FALSE)</f>
        <v>サラダ</v>
      </c>
      <c r="F3024" t="str">
        <f>VLOOKUP($D3024,商品マスタ,3,FALSE)</f>
        <v>シーザーサラダ</v>
      </c>
      <c r="G3024" s="5">
        <v>500</v>
      </c>
      <c r="H3024">
        <v>1</v>
      </c>
      <c r="I3024" s="5">
        <f t="shared" si="47"/>
        <v>500</v>
      </c>
    </row>
    <row r="3025" spans="1:9" x14ac:dyDescent="0.4">
      <c r="A3025">
        <v>111360</v>
      </c>
      <c r="B3025" s="1">
        <v>44141</v>
      </c>
      <c r="C3025" s="2">
        <v>0.10416666666666666</v>
      </c>
      <c r="D3025">
        <v>604</v>
      </c>
      <c r="E3025" t="str">
        <f>VLOOKUP($D3025,商品マスタ,2,FALSE)</f>
        <v>デザート</v>
      </c>
      <c r="F3025" t="str">
        <f>VLOOKUP($D3025,商品マスタ,3,FALSE)</f>
        <v>コーヒーゼリー</v>
      </c>
      <c r="G3025" s="5">
        <v>300</v>
      </c>
      <c r="H3025">
        <v>1</v>
      </c>
      <c r="I3025" s="5">
        <f t="shared" si="47"/>
        <v>300</v>
      </c>
    </row>
    <row r="3026" spans="1:9" x14ac:dyDescent="0.4">
      <c r="A3026">
        <v>111361</v>
      </c>
      <c r="B3026" s="1">
        <v>44141</v>
      </c>
      <c r="C3026" s="2">
        <v>0.1111111111111111</v>
      </c>
      <c r="D3026">
        <v>901</v>
      </c>
      <c r="E3026" t="str">
        <f>VLOOKUP($D3026,商品マスタ,2,FALSE)</f>
        <v>ドリンク</v>
      </c>
      <c r="F3026" t="str">
        <f>VLOOKUP($D3026,商品マスタ,3,FALSE)</f>
        <v>ドリンクバー</v>
      </c>
      <c r="G3026" s="5">
        <v>350</v>
      </c>
      <c r="H3026">
        <v>1</v>
      </c>
      <c r="I3026" s="5">
        <f t="shared" si="47"/>
        <v>350</v>
      </c>
    </row>
    <row r="3027" spans="1:9" x14ac:dyDescent="0.4">
      <c r="A3027">
        <v>111361</v>
      </c>
      <c r="B3027" s="1">
        <v>44141</v>
      </c>
      <c r="C3027" s="2">
        <v>0.1111111111111111</v>
      </c>
      <c r="D3027">
        <v>903</v>
      </c>
      <c r="E3027" t="str">
        <f>VLOOKUP($D3027,商品マスタ,2,FALSE)</f>
        <v>ドリンク</v>
      </c>
      <c r="F3027" t="str">
        <f>VLOOKUP($D3027,商品マスタ,3,FALSE)</f>
        <v>ビール（グラス）</v>
      </c>
      <c r="G3027" s="5">
        <v>400</v>
      </c>
      <c r="H3027">
        <v>1</v>
      </c>
      <c r="I3027" s="5">
        <f t="shared" si="47"/>
        <v>400</v>
      </c>
    </row>
    <row r="3028" spans="1:9" x14ac:dyDescent="0.4">
      <c r="A3028">
        <v>111361</v>
      </c>
      <c r="B3028" s="1">
        <v>44141</v>
      </c>
      <c r="C3028" s="2">
        <v>0.1111111111111111</v>
      </c>
      <c r="D3028">
        <v>904</v>
      </c>
      <c r="E3028" t="str">
        <f>VLOOKUP($D3028,商品マスタ,2,FALSE)</f>
        <v>ドリンク</v>
      </c>
      <c r="F3028" t="str">
        <f>VLOOKUP($D3028,商品マスタ,3,FALSE)</f>
        <v>ビール（中ジョッキ）</v>
      </c>
      <c r="G3028" s="5">
        <v>600</v>
      </c>
      <c r="H3028">
        <v>1</v>
      </c>
      <c r="I3028" s="5">
        <f t="shared" si="47"/>
        <v>600</v>
      </c>
    </row>
    <row r="3029" spans="1:9" x14ac:dyDescent="0.4">
      <c r="A3029">
        <v>111361</v>
      </c>
      <c r="B3029" s="1">
        <v>44141</v>
      </c>
      <c r="C3029" s="2">
        <v>0.1111111111111111</v>
      </c>
      <c r="D3029">
        <v>905</v>
      </c>
      <c r="E3029" t="str">
        <f>VLOOKUP($D3029,商品マスタ,2,FALSE)</f>
        <v>ドリンク</v>
      </c>
      <c r="F3029" t="str">
        <f>VLOOKUP($D3029,商品マスタ,3,FALSE)</f>
        <v>グラスワイン（白）</v>
      </c>
      <c r="G3029" s="5">
        <v>300</v>
      </c>
      <c r="H3029">
        <v>1</v>
      </c>
      <c r="I3029" s="5">
        <f t="shared" si="47"/>
        <v>300</v>
      </c>
    </row>
    <row r="3030" spans="1:9" x14ac:dyDescent="0.4">
      <c r="A3030">
        <v>111362</v>
      </c>
      <c r="B3030" s="1">
        <v>44141</v>
      </c>
      <c r="C3030" s="2">
        <v>0.11458333333333331</v>
      </c>
      <c r="D3030">
        <v>505</v>
      </c>
      <c r="E3030" t="str">
        <f>VLOOKUP($D3030,商品マスタ,2,FALSE)</f>
        <v>サラダ</v>
      </c>
      <c r="F3030" t="str">
        <f>VLOOKUP($D3030,商品マスタ,3,FALSE)</f>
        <v>ツナサラダ</v>
      </c>
      <c r="G3030" s="5">
        <v>400</v>
      </c>
      <c r="H3030">
        <v>1</v>
      </c>
      <c r="I3030" s="5">
        <f t="shared" si="47"/>
        <v>400</v>
      </c>
    </row>
    <row r="3031" spans="1:9" x14ac:dyDescent="0.4">
      <c r="A3031">
        <v>111362</v>
      </c>
      <c r="B3031" s="1">
        <v>44141</v>
      </c>
      <c r="C3031" s="2">
        <v>0.11458333333333331</v>
      </c>
      <c r="D3031">
        <v>901</v>
      </c>
      <c r="E3031" t="str">
        <f>VLOOKUP($D3031,商品マスタ,2,FALSE)</f>
        <v>ドリンク</v>
      </c>
      <c r="F3031" t="str">
        <f>VLOOKUP($D3031,商品マスタ,3,FALSE)</f>
        <v>ドリンクバー</v>
      </c>
      <c r="G3031" s="5">
        <v>350</v>
      </c>
      <c r="H3031">
        <v>1</v>
      </c>
      <c r="I3031" s="5">
        <f t="shared" si="47"/>
        <v>350</v>
      </c>
    </row>
    <row r="3032" spans="1:9" x14ac:dyDescent="0.4">
      <c r="A3032">
        <v>111363</v>
      </c>
      <c r="B3032" s="1">
        <v>44141</v>
      </c>
      <c r="C3032" s="2">
        <v>0.11805555555555555</v>
      </c>
      <c r="D3032">
        <v>901</v>
      </c>
      <c r="E3032" t="str">
        <f>VLOOKUP($D3032,商品マスタ,2,FALSE)</f>
        <v>ドリンク</v>
      </c>
      <c r="F3032" t="str">
        <f>VLOOKUP($D3032,商品マスタ,3,FALSE)</f>
        <v>ドリンクバー</v>
      </c>
      <c r="G3032" s="5">
        <v>350</v>
      </c>
      <c r="H3032">
        <v>1</v>
      </c>
      <c r="I3032" s="5">
        <f t="shared" si="47"/>
        <v>350</v>
      </c>
    </row>
    <row r="3033" spans="1:9" x14ac:dyDescent="0.4">
      <c r="A3033">
        <v>111364</v>
      </c>
      <c r="B3033" s="1">
        <v>44141</v>
      </c>
      <c r="C3033" s="2">
        <v>0.12152777777777776</v>
      </c>
      <c r="D3033">
        <v>901</v>
      </c>
      <c r="E3033" t="str">
        <f>VLOOKUP($D3033,商品マスタ,2,FALSE)</f>
        <v>ドリンク</v>
      </c>
      <c r="F3033" t="str">
        <f>VLOOKUP($D3033,商品マスタ,3,FALSE)</f>
        <v>ドリンクバー</v>
      </c>
      <c r="G3033" s="5">
        <v>350</v>
      </c>
      <c r="H3033">
        <v>2</v>
      </c>
      <c r="I3033" s="5">
        <f t="shared" si="47"/>
        <v>700</v>
      </c>
    </row>
    <row r="3034" spans="1:9" x14ac:dyDescent="0.4">
      <c r="A3034">
        <v>111365</v>
      </c>
      <c r="B3034" s="1">
        <v>44141</v>
      </c>
      <c r="C3034" s="2">
        <v>0.125</v>
      </c>
      <c r="D3034">
        <v>901</v>
      </c>
      <c r="E3034" t="str">
        <f>VLOOKUP($D3034,商品マスタ,2,FALSE)</f>
        <v>ドリンク</v>
      </c>
      <c r="F3034" t="str">
        <f>VLOOKUP($D3034,商品マスタ,3,FALSE)</f>
        <v>ドリンクバー</v>
      </c>
      <c r="G3034" s="5">
        <v>350</v>
      </c>
      <c r="H3034">
        <v>2</v>
      </c>
      <c r="I3034" s="5">
        <f t="shared" si="47"/>
        <v>700</v>
      </c>
    </row>
    <row r="3035" spans="1:9" x14ac:dyDescent="0.4">
      <c r="A3035">
        <v>111366</v>
      </c>
      <c r="B3035" s="1">
        <v>44141</v>
      </c>
      <c r="C3035" s="2">
        <v>0.12847222222222221</v>
      </c>
      <c r="D3035">
        <v>901</v>
      </c>
      <c r="E3035" t="str">
        <f>VLOOKUP($D3035,商品マスタ,2,FALSE)</f>
        <v>ドリンク</v>
      </c>
      <c r="F3035" t="str">
        <f>VLOOKUP($D3035,商品マスタ,3,FALSE)</f>
        <v>ドリンクバー</v>
      </c>
      <c r="G3035" s="5">
        <v>350</v>
      </c>
      <c r="H3035">
        <v>1</v>
      </c>
      <c r="I3035" s="5">
        <f t="shared" si="47"/>
        <v>350</v>
      </c>
    </row>
    <row r="3036" spans="1:9" x14ac:dyDescent="0.4">
      <c r="A3036">
        <v>111367</v>
      </c>
      <c r="B3036" s="1">
        <v>44141</v>
      </c>
      <c r="C3036" s="2">
        <v>0.13194444444444445</v>
      </c>
      <c r="D3036">
        <v>904</v>
      </c>
      <c r="E3036" t="str">
        <f>VLOOKUP($D3036,商品マスタ,2,FALSE)</f>
        <v>ドリンク</v>
      </c>
      <c r="F3036" t="str">
        <f>VLOOKUP($D3036,商品マスタ,3,FALSE)</f>
        <v>ビール（中ジョッキ）</v>
      </c>
      <c r="G3036" s="5">
        <v>600</v>
      </c>
      <c r="H3036">
        <v>2</v>
      </c>
      <c r="I3036" s="5">
        <f t="shared" si="47"/>
        <v>1200</v>
      </c>
    </row>
    <row r="3037" spans="1:9" x14ac:dyDescent="0.4">
      <c r="A3037">
        <v>111368</v>
      </c>
      <c r="B3037" s="1">
        <v>44141</v>
      </c>
      <c r="C3037" s="2">
        <v>0.13541666666666666</v>
      </c>
      <c r="D3037">
        <v>904</v>
      </c>
      <c r="E3037" t="str">
        <f>VLOOKUP($D3037,商品マスタ,2,FALSE)</f>
        <v>ドリンク</v>
      </c>
      <c r="F3037" t="str">
        <f>VLOOKUP($D3037,商品マスタ,3,FALSE)</f>
        <v>ビール（中ジョッキ）</v>
      </c>
      <c r="G3037" s="5">
        <v>600</v>
      </c>
      <c r="H3037">
        <v>2</v>
      </c>
      <c r="I3037" s="5">
        <f t="shared" si="47"/>
        <v>1200</v>
      </c>
    </row>
    <row r="3038" spans="1:9" x14ac:dyDescent="0.4">
      <c r="A3038">
        <v>111369</v>
      </c>
      <c r="B3038" s="1">
        <v>44141</v>
      </c>
      <c r="C3038" s="2">
        <v>0.15277777777777776</v>
      </c>
      <c r="D3038">
        <v>901</v>
      </c>
      <c r="E3038" t="str">
        <f>VLOOKUP($D3038,商品マスタ,2,FALSE)</f>
        <v>ドリンク</v>
      </c>
      <c r="F3038" t="str">
        <f>VLOOKUP($D3038,商品マスタ,3,FALSE)</f>
        <v>ドリンクバー</v>
      </c>
      <c r="G3038" s="5">
        <v>350</v>
      </c>
      <c r="H3038">
        <v>2</v>
      </c>
      <c r="I3038" s="5">
        <f t="shared" si="47"/>
        <v>700</v>
      </c>
    </row>
    <row r="3039" spans="1:9" x14ac:dyDescent="0.4">
      <c r="A3039">
        <v>111369</v>
      </c>
      <c r="B3039" s="1">
        <v>44141</v>
      </c>
      <c r="C3039" s="2">
        <v>0.15277777777777776</v>
      </c>
      <c r="D3039">
        <v>203</v>
      </c>
      <c r="E3039" t="str">
        <f>VLOOKUP($D3039,商品マスタ,2,FALSE)</f>
        <v>ピザ</v>
      </c>
      <c r="F3039" t="str">
        <f>VLOOKUP($D3039,商品マスタ,3,FALSE)</f>
        <v>シーフード</v>
      </c>
      <c r="G3039" s="5">
        <v>900</v>
      </c>
      <c r="H3039">
        <v>1</v>
      </c>
      <c r="I3039" s="5">
        <f t="shared" si="47"/>
        <v>900</v>
      </c>
    </row>
    <row r="3040" spans="1:9" x14ac:dyDescent="0.4">
      <c r="A3040">
        <v>111370</v>
      </c>
      <c r="B3040" s="1">
        <v>44141</v>
      </c>
      <c r="C3040" s="2">
        <v>0.15625</v>
      </c>
      <c r="D3040">
        <v>109</v>
      </c>
      <c r="E3040" t="str">
        <f>VLOOKUP($D3040,商品マスタ,2,FALSE)</f>
        <v>パスタ</v>
      </c>
      <c r="F3040" t="str">
        <f>VLOOKUP($D3040,商品マスタ,3,FALSE)</f>
        <v>ペペロンチーノ</v>
      </c>
      <c r="G3040" s="5">
        <v>900</v>
      </c>
      <c r="H3040">
        <v>1</v>
      </c>
      <c r="I3040" s="5">
        <f t="shared" si="47"/>
        <v>900</v>
      </c>
    </row>
    <row r="3041" spans="1:9" x14ac:dyDescent="0.4">
      <c r="A3041">
        <v>111370</v>
      </c>
      <c r="B3041" s="1">
        <v>44141</v>
      </c>
      <c r="C3041" s="2">
        <v>0.15625</v>
      </c>
      <c r="D3041">
        <v>111</v>
      </c>
      <c r="E3041" t="str">
        <f>VLOOKUP($D3041,商品マスタ,2,FALSE)</f>
        <v>パスタ</v>
      </c>
      <c r="F3041" t="str">
        <f>VLOOKUP($D3041,商品マスタ,3,FALSE)</f>
        <v>和風きのこ</v>
      </c>
      <c r="G3041" s="5">
        <v>900</v>
      </c>
      <c r="H3041">
        <v>1</v>
      </c>
      <c r="I3041" s="5">
        <f t="shared" si="47"/>
        <v>900</v>
      </c>
    </row>
    <row r="3042" spans="1:9" x14ac:dyDescent="0.4">
      <c r="A3042">
        <v>111371</v>
      </c>
      <c r="B3042" s="1">
        <v>44141</v>
      </c>
      <c r="C3042" s="2">
        <v>0.15972222222222221</v>
      </c>
      <c r="D3042">
        <v>403</v>
      </c>
      <c r="E3042" t="str">
        <f>VLOOKUP($D3042,商品マスタ,2,FALSE)</f>
        <v>ハンバーグ</v>
      </c>
      <c r="F3042" t="str">
        <f>VLOOKUP($D3042,商品マスタ,3,FALSE)</f>
        <v>イタリアンハンバーグ</v>
      </c>
      <c r="G3042" s="5">
        <v>1000</v>
      </c>
      <c r="H3042">
        <v>1</v>
      </c>
      <c r="I3042" s="5">
        <f t="shared" si="47"/>
        <v>1000</v>
      </c>
    </row>
    <row r="3043" spans="1:9" x14ac:dyDescent="0.4">
      <c r="A3043">
        <v>111371</v>
      </c>
      <c r="B3043" s="1">
        <v>44141</v>
      </c>
      <c r="C3043" s="2">
        <v>0.15972222222222221</v>
      </c>
      <c r="D3043">
        <v>901</v>
      </c>
      <c r="E3043" t="str">
        <f>VLOOKUP($D3043,商品マスタ,2,FALSE)</f>
        <v>ドリンク</v>
      </c>
      <c r="F3043" t="str">
        <f>VLOOKUP($D3043,商品マスタ,3,FALSE)</f>
        <v>ドリンクバー</v>
      </c>
      <c r="G3043" s="5">
        <v>350</v>
      </c>
      <c r="H3043">
        <v>1</v>
      </c>
      <c r="I3043" s="5">
        <f t="shared" si="47"/>
        <v>350</v>
      </c>
    </row>
    <row r="3044" spans="1:9" x14ac:dyDescent="0.4">
      <c r="A3044">
        <v>111372</v>
      </c>
      <c r="B3044" s="1">
        <v>44141</v>
      </c>
      <c r="C3044" s="2">
        <v>0.16319444444444442</v>
      </c>
      <c r="D3044">
        <v>904</v>
      </c>
      <c r="E3044" t="str">
        <f>VLOOKUP($D3044,商品マスタ,2,FALSE)</f>
        <v>ドリンク</v>
      </c>
      <c r="F3044" t="str">
        <f>VLOOKUP($D3044,商品マスタ,3,FALSE)</f>
        <v>ビール（中ジョッキ）</v>
      </c>
      <c r="G3044" s="5">
        <v>600</v>
      </c>
      <c r="H3044">
        <v>3</v>
      </c>
      <c r="I3044" s="5">
        <f t="shared" si="47"/>
        <v>1800</v>
      </c>
    </row>
    <row r="3045" spans="1:9" x14ac:dyDescent="0.4">
      <c r="A3045">
        <v>111373</v>
      </c>
      <c r="B3045" s="1">
        <v>44141</v>
      </c>
      <c r="C3045" s="2">
        <v>0.17708333333333334</v>
      </c>
      <c r="D3045">
        <v>901</v>
      </c>
      <c r="E3045" t="str">
        <f>VLOOKUP($D3045,商品マスタ,2,FALSE)</f>
        <v>ドリンク</v>
      </c>
      <c r="F3045" t="str">
        <f>VLOOKUP($D3045,商品マスタ,3,FALSE)</f>
        <v>ドリンクバー</v>
      </c>
      <c r="G3045" s="5">
        <v>350</v>
      </c>
      <c r="H3045">
        <v>3</v>
      </c>
      <c r="I3045" s="5">
        <f t="shared" si="47"/>
        <v>1050</v>
      </c>
    </row>
    <row r="3046" spans="1:9" x14ac:dyDescent="0.4">
      <c r="A3046">
        <v>111373</v>
      </c>
      <c r="B3046" s="1">
        <v>44141</v>
      </c>
      <c r="C3046" s="2">
        <v>0.1875</v>
      </c>
      <c r="D3046">
        <v>105</v>
      </c>
      <c r="E3046" t="str">
        <f>VLOOKUP($D3046,商品マスタ,2,FALSE)</f>
        <v>パスタ</v>
      </c>
      <c r="F3046" t="str">
        <f>VLOOKUP($D3046,商品マスタ,3,FALSE)</f>
        <v>カルボナーラ</v>
      </c>
      <c r="G3046" s="5">
        <v>1200</v>
      </c>
      <c r="H3046">
        <v>1</v>
      </c>
      <c r="I3046" s="5">
        <f t="shared" si="47"/>
        <v>1200</v>
      </c>
    </row>
    <row r="3047" spans="1:9" x14ac:dyDescent="0.4">
      <c r="A3047">
        <v>111374</v>
      </c>
      <c r="B3047" s="1">
        <v>44141</v>
      </c>
      <c r="C3047" s="2">
        <v>0.19791666666666666</v>
      </c>
      <c r="D3047">
        <v>204</v>
      </c>
      <c r="E3047" t="str">
        <f>VLOOKUP($D3047,商品マスタ,2,FALSE)</f>
        <v>ピザ</v>
      </c>
      <c r="F3047" t="str">
        <f>VLOOKUP($D3047,商品マスタ,3,FALSE)</f>
        <v>ポテト＆ソーセージ</v>
      </c>
      <c r="G3047" s="5">
        <v>800</v>
      </c>
      <c r="H3047">
        <v>1</v>
      </c>
      <c r="I3047" s="5">
        <f t="shared" si="47"/>
        <v>800</v>
      </c>
    </row>
    <row r="3048" spans="1:9" x14ac:dyDescent="0.4">
      <c r="A3048">
        <v>111374</v>
      </c>
      <c r="B3048" s="1">
        <v>44141</v>
      </c>
      <c r="C3048" s="2">
        <v>0.19791666666666666</v>
      </c>
      <c r="D3048">
        <v>501</v>
      </c>
      <c r="E3048" t="str">
        <f>VLOOKUP($D3048,商品マスタ,2,FALSE)</f>
        <v>サラダ</v>
      </c>
      <c r="F3048" t="str">
        <f>VLOOKUP($D3048,商品マスタ,3,FALSE)</f>
        <v>コーンサラダ</v>
      </c>
      <c r="G3048" s="5">
        <v>350</v>
      </c>
      <c r="H3048">
        <v>1</v>
      </c>
      <c r="I3048" s="5">
        <f t="shared" si="47"/>
        <v>350</v>
      </c>
    </row>
    <row r="3049" spans="1:9" x14ac:dyDescent="0.4">
      <c r="A3049">
        <v>111375</v>
      </c>
      <c r="B3049" s="1">
        <v>44141</v>
      </c>
      <c r="C3049" s="2">
        <v>0.20138888888888887</v>
      </c>
      <c r="D3049">
        <v>501</v>
      </c>
      <c r="E3049" t="str">
        <f>VLOOKUP($D3049,商品マスタ,2,FALSE)</f>
        <v>サラダ</v>
      </c>
      <c r="F3049" t="str">
        <f>VLOOKUP($D3049,商品マスタ,3,FALSE)</f>
        <v>コーンサラダ</v>
      </c>
      <c r="G3049" s="5">
        <v>350</v>
      </c>
      <c r="H3049">
        <v>1</v>
      </c>
      <c r="I3049" s="5">
        <f t="shared" si="47"/>
        <v>350</v>
      </c>
    </row>
    <row r="3050" spans="1:9" x14ac:dyDescent="0.4">
      <c r="A3050">
        <v>111375</v>
      </c>
      <c r="B3050" s="1">
        <v>44141</v>
      </c>
      <c r="C3050" s="2">
        <v>0.20138888888888887</v>
      </c>
      <c r="D3050">
        <v>901</v>
      </c>
      <c r="E3050" t="str">
        <f>VLOOKUP($D3050,商品マスタ,2,FALSE)</f>
        <v>ドリンク</v>
      </c>
      <c r="F3050" t="str">
        <f>VLOOKUP($D3050,商品マスタ,3,FALSE)</f>
        <v>ドリンクバー</v>
      </c>
      <c r="G3050" s="5">
        <v>350</v>
      </c>
      <c r="H3050">
        <v>2</v>
      </c>
      <c r="I3050" s="5">
        <f t="shared" si="47"/>
        <v>700</v>
      </c>
    </row>
    <row r="3051" spans="1:9" x14ac:dyDescent="0.4">
      <c r="A3051">
        <v>111376</v>
      </c>
      <c r="B3051" s="1">
        <v>44141</v>
      </c>
      <c r="C3051" s="2">
        <v>0.20486111111111108</v>
      </c>
      <c r="D3051">
        <v>903</v>
      </c>
      <c r="E3051" t="str">
        <f>VLOOKUP($D3051,商品マスタ,2,FALSE)</f>
        <v>ドリンク</v>
      </c>
      <c r="F3051" t="str">
        <f>VLOOKUP($D3051,商品マスタ,3,FALSE)</f>
        <v>ビール（グラス）</v>
      </c>
      <c r="G3051" s="5">
        <v>400</v>
      </c>
      <c r="H3051">
        <v>2</v>
      </c>
      <c r="I3051" s="5">
        <f t="shared" si="47"/>
        <v>800</v>
      </c>
    </row>
    <row r="3052" spans="1:9" x14ac:dyDescent="0.4">
      <c r="A3052">
        <v>111377</v>
      </c>
      <c r="B3052" s="1">
        <v>44141</v>
      </c>
      <c r="C3052" s="2">
        <v>0.21527777777777779</v>
      </c>
      <c r="D3052">
        <v>901</v>
      </c>
      <c r="E3052" t="str">
        <f>VLOOKUP($D3052,商品マスタ,2,FALSE)</f>
        <v>ドリンク</v>
      </c>
      <c r="F3052" t="str">
        <f>VLOOKUP($D3052,商品マスタ,3,FALSE)</f>
        <v>ドリンクバー</v>
      </c>
      <c r="G3052" s="5">
        <v>350</v>
      </c>
      <c r="H3052">
        <v>3</v>
      </c>
      <c r="I3052" s="5">
        <f t="shared" si="47"/>
        <v>1050</v>
      </c>
    </row>
    <row r="3053" spans="1:9" x14ac:dyDescent="0.4">
      <c r="A3053">
        <v>111377</v>
      </c>
      <c r="B3053" s="1">
        <v>44141</v>
      </c>
      <c r="C3053" s="2">
        <v>0.21527777777777779</v>
      </c>
      <c r="D3053">
        <v>105</v>
      </c>
      <c r="E3053" t="str">
        <f>VLOOKUP($D3053,商品マスタ,2,FALSE)</f>
        <v>パスタ</v>
      </c>
      <c r="F3053" t="str">
        <f>VLOOKUP($D3053,商品マスタ,3,FALSE)</f>
        <v>カルボナーラ</v>
      </c>
      <c r="G3053" s="5">
        <v>1200</v>
      </c>
      <c r="H3053">
        <v>1</v>
      </c>
      <c r="I3053" s="5">
        <f t="shared" si="47"/>
        <v>1200</v>
      </c>
    </row>
    <row r="3054" spans="1:9" x14ac:dyDescent="0.4">
      <c r="A3054">
        <v>111378</v>
      </c>
      <c r="B3054" s="1">
        <v>44141</v>
      </c>
      <c r="C3054" s="2">
        <v>0.22916666666666666</v>
      </c>
      <c r="D3054">
        <v>204</v>
      </c>
      <c r="E3054" t="str">
        <f>VLOOKUP($D3054,商品マスタ,2,FALSE)</f>
        <v>ピザ</v>
      </c>
      <c r="F3054" t="str">
        <f>VLOOKUP($D3054,商品マスタ,3,FALSE)</f>
        <v>ポテト＆ソーセージ</v>
      </c>
      <c r="G3054" s="5">
        <v>800</v>
      </c>
      <c r="H3054">
        <v>1</v>
      </c>
      <c r="I3054" s="5">
        <f t="shared" si="47"/>
        <v>800</v>
      </c>
    </row>
    <row r="3055" spans="1:9" x14ac:dyDescent="0.4">
      <c r="A3055">
        <v>111378</v>
      </c>
      <c r="B3055" s="1">
        <v>44141</v>
      </c>
      <c r="C3055" s="2">
        <v>0.22916666666666666</v>
      </c>
      <c r="D3055">
        <v>501</v>
      </c>
      <c r="E3055" t="str">
        <f>VLOOKUP($D3055,商品マスタ,2,FALSE)</f>
        <v>サラダ</v>
      </c>
      <c r="F3055" t="str">
        <f>VLOOKUP($D3055,商品マスタ,3,FALSE)</f>
        <v>コーンサラダ</v>
      </c>
      <c r="G3055" s="5">
        <v>350</v>
      </c>
      <c r="H3055">
        <v>1</v>
      </c>
      <c r="I3055" s="5">
        <f t="shared" si="47"/>
        <v>350</v>
      </c>
    </row>
    <row r="3056" spans="1:9" x14ac:dyDescent="0.4">
      <c r="A3056">
        <v>111379</v>
      </c>
      <c r="B3056" s="1">
        <v>44141</v>
      </c>
      <c r="C3056" s="2">
        <v>0.23263888888888887</v>
      </c>
      <c r="D3056">
        <v>501</v>
      </c>
      <c r="E3056" t="str">
        <f>VLOOKUP($D3056,商品マスタ,2,FALSE)</f>
        <v>サラダ</v>
      </c>
      <c r="F3056" t="str">
        <f>VLOOKUP($D3056,商品マスタ,3,FALSE)</f>
        <v>コーンサラダ</v>
      </c>
      <c r="G3056" s="5">
        <v>350</v>
      </c>
      <c r="H3056">
        <v>1</v>
      </c>
      <c r="I3056" s="5">
        <f t="shared" si="47"/>
        <v>350</v>
      </c>
    </row>
    <row r="3057" spans="1:9" x14ac:dyDescent="0.4">
      <c r="A3057">
        <v>111379</v>
      </c>
      <c r="B3057" s="1">
        <v>44141</v>
      </c>
      <c r="C3057" s="2">
        <v>0.23263888888888887</v>
      </c>
      <c r="D3057">
        <v>901</v>
      </c>
      <c r="E3057" t="str">
        <f>VLOOKUP($D3057,商品マスタ,2,FALSE)</f>
        <v>ドリンク</v>
      </c>
      <c r="F3057" t="str">
        <f>VLOOKUP($D3057,商品マスタ,3,FALSE)</f>
        <v>ドリンクバー</v>
      </c>
      <c r="G3057" s="5">
        <v>350</v>
      </c>
      <c r="H3057">
        <v>2</v>
      </c>
      <c r="I3057" s="5">
        <f t="shared" si="47"/>
        <v>700</v>
      </c>
    </row>
    <row r="3058" spans="1:9" x14ac:dyDescent="0.4">
      <c r="A3058">
        <v>111380</v>
      </c>
      <c r="B3058" s="1">
        <v>44141</v>
      </c>
      <c r="C3058" s="2">
        <v>0.24652777777777779</v>
      </c>
      <c r="D3058">
        <v>903</v>
      </c>
      <c r="E3058" t="str">
        <f>VLOOKUP($D3058,商品マスタ,2,FALSE)</f>
        <v>ドリンク</v>
      </c>
      <c r="F3058" t="str">
        <f>VLOOKUP($D3058,商品マスタ,3,FALSE)</f>
        <v>ビール（グラス）</v>
      </c>
      <c r="G3058" s="5">
        <v>400</v>
      </c>
      <c r="H3058">
        <v>2</v>
      </c>
      <c r="I3058" s="5">
        <f t="shared" si="47"/>
        <v>800</v>
      </c>
    </row>
    <row r="3059" spans="1:9" x14ac:dyDescent="0.4">
      <c r="A3059">
        <v>111381</v>
      </c>
      <c r="B3059" s="1">
        <v>44141</v>
      </c>
      <c r="C3059" s="2">
        <v>0.25694444444444442</v>
      </c>
      <c r="D3059">
        <v>201</v>
      </c>
      <c r="E3059" t="str">
        <f>VLOOKUP($D3059,商品マスタ,2,FALSE)</f>
        <v>ピザ</v>
      </c>
      <c r="F3059" t="str">
        <f>VLOOKUP($D3059,商品マスタ,3,FALSE)</f>
        <v>マルゲリータ</v>
      </c>
      <c r="G3059" s="5">
        <v>900</v>
      </c>
      <c r="H3059">
        <v>1</v>
      </c>
      <c r="I3059" s="5">
        <f t="shared" si="47"/>
        <v>900</v>
      </c>
    </row>
    <row r="3060" spans="1:9" x14ac:dyDescent="0.4">
      <c r="A3060">
        <v>111381</v>
      </c>
      <c r="B3060" s="1">
        <v>44141</v>
      </c>
      <c r="C3060" s="2">
        <v>0.25694444444444442</v>
      </c>
      <c r="D3060">
        <v>901</v>
      </c>
      <c r="E3060" t="str">
        <f>VLOOKUP($D3060,商品マスタ,2,FALSE)</f>
        <v>ドリンク</v>
      </c>
      <c r="F3060" t="str">
        <f>VLOOKUP($D3060,商品マスタ,3,FALSE)</f>
        <v>ドリンクバー</v>
      </c>
      <c r="G3060" s="5">
        <v>350</v>
      </c>
      <c r="H3060">
        <v>1</v>
      </c>
      <c r="I3060" s="5">
        <f t="shared" si="47"/>
        <v>350</v>
      </c>
    </row>
    <row r="3061" spans="1:9" x14ac:dyDescent="0.4">
      <c r="A3061">
        <v>111381</v>
      </c>
      <c r="B3061" s="1">
        <v>44141</v>
      </c>
      <c r="C3061" s="2">
        <v>0.25694444444444442</v>
      </c>
      <c r="D3061">
        <v>501</v>
      </c>
      <c r="E3061" t="str">
        <f>VLOOKUP($D3061,商品マスタ,2,FALSE)</f>
        <v>サラダ</v>
      </c>
      <c r="F3061" t="str">
        <f>VLOOKUP($D3061,商品マスタ,3,FALSE)</f>
        <v>コーンサラダ</v>
      </c>
      <c r="G3061" s="5">
        <v>350</v>
      </c>
      <c r="H3061">
        <v>1</v>
      </c>
      <c r="I3061" s="5">
        <f t="shared" si="47"/>
        <v>350</v>
      </c>
    </row>
    <row r="3062" spans="1:9" x14ac:dyDescent="0.4">
      <c r="A3062">
        <v>111382</v>
      </c>
      <c r="B3062" s="1">
        <v>44141</v>
      </c>
      <c r="C3062" s="2">
        <v>0.27083333333333331</v>
      </c>
      <c r="D3062">
        <v>111</v>
      </c>
      <c r="E3062" t="str">
        <f>VLOOKUP($D3062,商品マスタ,2,FALSE)</f>
        <v>パスタ</v>
      </c>
      <c r="F3062" t="str">
        <f>VLOOKUP($D3062,商品マスタ,3,FALSE)</f>
        <v>和風きのこ</v>
      </c>
      <c r="G3062" s="5">
        <v>900</v>
      </c>
      <c r="H3062">
        <v>2</v>
      </c>
      <c r="I3062" s="5">
        <f t="shared" si="47"/>
        <v>1800</v>
      </c>
    </row>
    <row r="3063" spans="1:9" x14ac:dyDescent="0.4">
      <c r="A3063">
        <v>111382</v>
      </c>
      <c r="B3063" s="1">
        <v>44141</v>
      </c>
      <c r="C3063" s="2">
        <v>0.27083333333333331</v>
      </c>
      <c r="D3063">
        <v>501</v>
      </c>
      <c r="E3063" t="str">
        <f>VLOOKUP($D3063,商品マスタ,2,FALSE)</f>
        <v>サラダ</v>
      </c>
      <c r="F3063" t="str">
        <f>VLOOKUP($D3063,商品マスタ,3,FALSE)</f>
        <v>コーンサラダ</v>
      </c>
      <c r="G3063" s="5">
        <v>350</v>
      </c>
      <c r="H3063">
        <v>1</v>
      </c>
      <c r="I3063" s="5">
        <f t="shared" si="47"/>
        <v>350</v>
      </c>
    </row>
    <row r="3064" spans="1:9" x14ac:dyDescent="0.4">
      <c r="A3064">
        <v>111382</v>
      </c>
      <c r="B3064" s="1">
        <v>44141</v>
      </c>
      <c r="C3064" s="2">
        <v>0.27083333333333331</v>
      </c>
      <c r="D3064">
        <v>901</v>
      </c>
      <c r="E3064" t="str">
        <f>VLOOKUP($D3064,商品マスタ,2,FALSE)</f>
        <v>ドリンク</v>
      </c>
      <c r="F3064" t="str">
        <f>VLOOKUP($D3064,商品マスタ,3,FALSE)</f>
        <v>ドリンクバー</v>
      </c>
      <c r="G3064" s="5">
        <v>350</v>
      </c>
      <c r="H3064">
        <v>2</v>
      </c>
      <c r="I3064" s="5">
        <f t="shared" si="47"/>
        <v>700</v>
      </c>
    </row>
    <row r="3065" spans="1:9" x14ac:dyDescent="0.4">
      <c r="A3065">
        <v>111383</v>
      </c>
      <c r="B3065" s="1">
        <v>44141</v>
      </c>
      <c r="C3065" s="2">
        <v>0.27777777777777779</v>
      </c>
      <c r="D3065">
        <v>402</v>
      </c>
      <c r="E3065" t="str">
        <f>VLOOKUP($D3065,商品マスタ,2,FALSE)</f>
        <v>ハンバーグ</v>
      </c>
      <c r="F3065" t="str">
        <f>VLOOKUP($D3065,商品マスタ,3,FALSE)</f>
        <v>和風ハンバーグ</v>
      </c>
      <c r="G3065" s="5">
        <v>1000</v>
      </c>
      <c r="H3065">
        <v>1</v>
      </c>
      <c r="I3065" s="5">
        <f t="shared" si="47"/>
        <v>1000</v>
      </c>
    </row>
    <row r="3066" spans="1:9" x14ac:dyDescent="0.4">
      <c r="A3066">
        <v>111383</v>
      </c>
      <c r="B3066" s="1">
        <v>44141</v>
      </c>
      <c r="C3066" s="2">
        <v>0.27777777777777779</v>
      </c>
      <c r="D3066">
        <v>901</v>
      </c>
      <c r="E3066" t="str">
        <f>VLOOKUP($D3066,商品マスタ,2,FALSE)</f>
        <v>ドリンク</v>
      </c>
      <c r="F3066" t="str">
        <f>VLOOKUP($D3066,商品マスタ,3,FALSE)</f>
        <v>ドリンクバー</v>
      </c>
      <c r="G3066" s="5">
        <v>350</v>
      </c>
      <c r="H3066">
        <v>1</v>
      </c>
      <c r="I3066" s="5">
        <f t="shared" si="47"/>
        <v>350</v>
      </c>
    </row>
    <row r="3067" spans="1:9" x14ac:dyDescent="0.4">
      <c r="A3067">
        <v>111383</v>
      </c>
      <c r="B3067" s="1">
        <v>44141</v>
      </c>
      <c r="C3067" s="2">
        <v>0.27777777777777779</v>
      </c>
      <c r="D3067">
        <v>502</v>
      </c>
      <c r="E3067" t="str">
        <f>VLOOKUP($D3067,商品マスタ,2,FALSE)</f>
        <v>サラダ</v>
      </c>
      <c r="F3067" t="str">
        <f>VLOOKUP($D3067,商品マスタ,3,FALSE)</f>
        <v>ポテトサラダ</v>
      </c>
      <c r="G3067" s="5">
        <v>350</v>
      </c>
      <c r="H3067">
        <v>1</v>
      </c>
      <c r="I3067" s="5">
        <f t="shared" si="47"/>
        <v>350</v>
      </c>
    </row>
    <row r="3068" spans="1:9" x14ac:dyDescent="0.4">
      <c r="A3068">
        <v>111384</v>
      </c>
      <c r="B3068" s="1">
        <v>44141</v>
      </c>
      <c r="C3068" s="2">
        <v>0.28125</v>
      </c>
      <c r="D3068">
        <v>302</v>
      </c>
      <c r="E3068" t="str">
        <f>VLOOKUP($D3068,商品マスタ,2,FALSE)</f>
        <v>ドリア</v>
      </c>
      <c r="F3068" t="str">
        <f>VLOOKUP($D3068,商品マスタ,3,FALSE)</f>
        <v>ミートドリア</v>
      </c>
      <c r="G3068" s="5">
        <v>900</v>
      </c>
      <c r="H3068">
        <v>2</v>
      </c>
      <c r="I3068" s="5">
        <f t="shared" si="47"/>
        <v>1800</v>
      </c>
    </row>
    <row r="3069" spans="1:9" x14ac:dyDescent="0.4">
      <c r="A3069">
        <v>111384</v>
      </c>
      <c r="B3069" s="1">
        <v>44141</v>
      </c>
      <c r="C3069" s="2">
        <v>0.28125</v>
      </c>
      <c r="D3069">
        <v>901</v>
      </c>
      <c r="E3069" t="str">
        <f>VLOOKUP($D3069,商品マスタ,2,FALSE)</f>
        <v>ドリンク</v>
      </c>
      <c r="F3069" t="str">
        <f>VLOOKUP($D3069,商品マスタ,3,FALSE)</f>
        <v>ドリンクバー</v>
      </c>
      <c r="G3069" s="5">
        <v>350</v>
      </c>
      <c r="H3069">
        <v>2</v>
      </c>
      <c r="I3069" s="5">
        <f t="shared" si="47"/>
        <v>700</v>
      </c>
    </row>
    <row r="3070" spans="1:9" x14ac:dyDescent="0.4">
      <c r="A3070">
        <v>111385</v>
      </c>
      <c r="B3070" s="1">
        <v>44141</v>
      </c>
      <c r="C3070" s="2">
        <v>0.28472222222222221</v>
      </c>
      <c r="D3070">
        <v>901</v>
      </c>
      <c r="E3070" t="str">
        <f>VLOOKUP($D3070,商品マスタ,2,FALSE)</f>
        <v>ドリンク</v>
      </c>
      <c r="F3070" t="str">
        <f>VLOOKUP($D3070,商品マスタ,3,FALSE)</f>
        <v>ドリンクバー</v>
      </c>
      <c r="G3070" s="5">
        <v>350</v>
      </c>
      <c r="H3070">
        <v>2</v>
      </c>
      <c r="I3070" s="5">
        <f t="shared" si="47"/>
        <v>700</v>
      </c>
    </row>
    <row r="3071" spans="1:9" x14ac:dyDescent="0.4">
      <c r="A3071">
        <v>111386</v>
      </c>
      <c r="B3071" s="1">
        <v>44141</v>
      </c>
      <c r="C3071" s="2">
        <v>0.28819444444444442</v>
      </c>
      <c r="D3071">
        <v>504</v>
      </c>
      <c r="E3071" t="str">
        <f>VLOOKUP($D3071,商品マスタ,2,FALSE)</f>
        <v>サラダ</v>
      </c>
      <c r="F3071" t="str">
        <f>VLOOKUP($D3071,商品マスタ,3,FALSE)</f>
        <v>シーザーサラダ</v>
      </c>
      <c r="G3071" s="5">
        <v>500</v>
      </c>
      <c r="H3071">
        <v>1</v>
      </c>
      <c r="I3071" s="5">
        <f t="shared" si="47"/>
        <v>500</v>
      </c>
    </row>
    <row r="3072" spans="1:9" x14ac:dyDescent="0.4">
      <c r="A3072">
        <v>111386</v>
      </c>
      <c r="B3072" s="1">
        <v>44141</v>
      </c>
      <c r="C3072" s="2">
        <v>0.28819444444444442</v>
      </c>
      <c r="D3072">
        <v>901</v>
      </c>
      <c r="E3072" t="str">
        <f>VLOOKUP($D3072,商品マスタ,2,FALSE)</f>
        <v>ドリンク</v>
      </c>
      <c r="F3072" t="str">
        <f>VLOOKUP($D3072,商品マスタ,3,FALSE)</f>
        <v>ドリンクバー</v>
      </c>
      <c r="G3072" s="5">
        <v>350</v>
      </c>
      <c r="H3072">
        <v>1</v>
      </c>
      <c r="I3072" s="5">
        <f t="shared" si="47"/>
        <v>350</v>
      </c>
    </row>
    <row r="3073" spans="1:9" x14ac:dyDescent="0.4">
      <c r="A3073">
        <v>111387</v>
      </c>
      <c r="B3073" s="1">
        <v>44141</v>
      </c>
      <c r="C3073" s="2">
        <v>0.2986111111111111</v>
      </c>
      <c r="D3073">
        <v>203</v>
      </c>
      <c r="E3073" t="str">
        <f>VLOOKUP($D3073,商品マスタ,2,FALSE)</f>
        <v>ピザ</v>
      </c>
      <c r="F3073" t="str">
        <f>VLOOKUP($D3073,商品マスタ,3,FALSE)</f>
        <v>シーフード</v>
      </c>
      <c r="G3073" s="5">
        <v>900</v>
      </c>
      <c r="H3073">
        <v>1</v>
      </c>
      <c r="I3073" s="5">
        <f t="shared" si="47"/>
        <v>900</v>
      </c>
    </row>
    <row r="3074" spans="1:9" x14ac:dyDescent="0.4">
      <c r="A3074">
        <v>111387</v>
      </c>
      <c r="B3074" s="1">
        <v>44141</v>
      </c>
      <c r="C3074" s="2">
        <v>0.2986111111111111</v>
      </c>
      <c r="D3074">
        <v>901</v>
      </c>
      <c r="E3074" t="str">
        <f>VLOOKUP($D3074,商品マスタ,2,FALSE)</f>
        <v>ドリンク</v>
      </c>
      <c r="F3074" t="str">
        <f>VLOOKUP($D3074,商品マスタ,3,FALSE)</f>
        <v>ドリンクバー</v>
      </c>
      <c r="G3074" s="5">
        <v>350</v>
      </c>
      <c r="H3074">
        <v>1</v>
      </c>
      <c r="I3074" s="5">
        <f t="shared" si="47"/>
        <v>350</v>
      </c>
    </row>
    <row r="3075" spans="1:9" x14ac:dyDescent="0.4">
      <c r="A3075">
        <v>111387</v>
      </c>
      <c r="B3075" s="1">
        <v>44141</v>
      </c>
      <c r="C3075" s="2">
        <v>0.2986111111111111</v>
      </c>
      <c r="D3075">
        <v>501</v>
      </c>
      <c r="E3075" t="str">
        <f>VLOOKUP($D3075,商品マスタ,2,FALSE)</f>
        <v>サラダ</v>
      </c>
      <c r="F3075" t="str">
        <f>VLOOKUP($D3075,商品マスタ,3,FALSE)</f>
        <v>コーンサラダ</v>
      </c>
      <c r="G3075" s="5">
        <v>350</v>
      </c>
      <c r="H3075">
        <v>1</v>
      </c>
      <c r="I3075" s="5">
        <f t="shared" ref="I3075:I3138" si="48">G3075*H3075</f>
        <v>350</v>
      </c>
    </row>
    <row r="3076" spans="1:9" x14ac:dyDescent="0.4">
      <c r="A3076">
        <v>111388</v>
      </c>
      <c r="B3076" s="1">
        <v>44141</v>
      </c>
      <c r="C3076" s="2">
        <v>0.3125</v>
      </c>
      <c r="D3076">
        <v>111</v>
      </c>
      <c r="E3076" t="str">
        <f>VLOOKUP($D3076,商品マスタ,2,FALSE)</f>
        <v>パスタ</v>
      </c>
      <c r="F3076" t="str">
        <f>VLOOKUP($D3076,商品マスタ,3,FALSE)</f>
        <v>和風きのこ</v>
      </c>
      <c r="G3076" s="5">
        <v>900</v>
      </c>
      <c r="H3076">
        <v>2</v>
      </c>
      <c r="I3076" s="5">
        <f t="shared" si="48"/>
        <v>1800</v>
      </c>
    </row>
    <row r="3077" spans="1:9" x14ac:dyDescent="0.4">
      <c r="A3077">
        <v>111388</v>
      </c>
      <c r="B3077" s="1">
        <v>44141</v>
      </c>
      <c r="C3077" s="2">
        <v>0.3125</v>
      </c>
      <c r="D3077">
        <v>501</v>
      </c>
      <c r="E3077" t="str">
        <f>VLOOKUP($D3077,商品マスタ,2,FALSE)</f>
        <v>サラダ</v>
      </c>
      <c r="F3077" t="str">
        <f>VLOOKUP($D3077,商品マスタ,3,FALSE)</f>
        <v>コーンサラダ</v>
      </c>
      <c r="G3077" s="5">
        <v>350</v>
      </c>
      <c r="H3077">
        <v>3</v>
      </c>
      <c r="I3077" s="5">
        <f t="shared" si="48"/>
        <v>1050</v>
      </c>
    </row>
    <row r="3078" spans="1:9" x14ac:dyDescent="0.4">
      <c r="A3078">
        <v>111388</v>
      </c>
      <c r="B3078" s="1">
        <v>44141</v>
      </c>
      <c r="C3078" s="2">
        <v>0.3125</v>
      </c>
      <c r="D3078">
        <v>901</v>
      </c>
      <c r="E3078" t="str">
        <f>VLOOKUP($D3078,商品マスタ,2,FALSE)</f>
        <v>ドリンク</v>
      </c>
      <c r="F3078" t="str">
        <f>VLOOKUP($D3078,商品マスタ,3,FALSE)</f>
        <v>ドリンクバー</v>
      </c>
      <c r="G3078" s="5">
        <v>350</v>
      </c>
      <c r="H3078">
        <v>3</v>
      </c>
      <c r="I3078" s="5">
        <f t="shared" si="48"/>
        <v>1050</v>
      </c>
    </row>
    <row r="3079" spans="1:9" x14ac:dyDescent="0.4">
      <c r="A3079">
        <v>111389</v>
      </c>
      <c r="B3079" s="1">
        <v>44141</v>
      </c>
      <c r="C3079" s="2">
        <v>0.31944444444444448</v>
      </c>
      <c r="D3079">
        <v>402</v>
      </c>
      <c r="E3079" t="str">
        <f>VLOOKUP($D3079,商品マスタ,2,FALSE)</f>
        <v>ハンバーグ</v>
      </c>
      <c r="F3079" t="str">
        <f>VLOOKUP($D3079,商品マスタ,3,FALSE)</f>
        <v>和風ハンバーグ</v>
      </c>
      <c r="G3079" s="5">
        <v>1000</v>
      </c>
      <c r="H3079">
        <v>2</v>
      </c>
      <c r="I3079" s="5">
        <f t="shared" si="48"/>
        <v>2000</v>
      </c>
    </row>
    <row r="3080" spans="1:9" x14ac:dyDescent="0.4">
      <c r="A3080">
        <v>111389</v>
      </c>
      <c r="B3080" s="1">
        <v>44141</v>
      </c>
      <c r="C3080" s="2">
        <v>0.31944444444444448</v>
      </c>
      <c r="D3080">
        <v>901</v>
      </c>
      <c r="E3080" t="str">
        <f>VLOOKUP($D3080,商品マスタ,2,FALSE)</f>
        <v>ドリンク</v>
      </c>
      <c r="F3080" t="str">
        <f>VLOOKUP($D3080,商品マスタ,3,FALSE)</f>
        <v>ドリンクバー</v>
      </c>
      <c r="G3080" s="5">
        <v>350</v>
      </c>
      <c r="H3080">
        <v>2</v>
      </c>
      <c r="I3080" s="5">
        <f t="shared" si="48"/>
        <v>700</v>
      </c>
    </row>
    <row r="3081" spans="1:9" x14ac:dyDescent="0.4">
      <c r="A3081">
        <v>111389</v>
      </c>
      <c r="B3081" s="1">
        <v>44141</v>
      </c>
      <c r="C3081" s="2">
        <v>0.31944444444444448</v>
      </c>
      <c r="D3081">
        <v>502</v>
      </c>
      <c r="E3081" t="str">
        <f>VLOOKUP($D3081,商品マスタ,2,FALSE)</f>
        <v>サラダ</v>
      </c>
      <c r="F3081" t="str">
        <f>VLOOKUP($D3081,商品マスタ,3,FALSE)</f>
        <v>ポテトサラダ</v>
      </c>
      <c r="G3081" s="5">
        <v>350</v>
      </c>
      <c r="H3081">
        <v>2</v>
      </c>
      <c r="I3081" s="5">
        <f t="shared" si="48"/>
        <v>700</v>
      </c>
    </row>
    <row r="3082" spans="1:9" x14ac:dyDescent="0.4">
      <c r="A3082">
        <v>111390</v>
      </c>
      <c r="B3082" s="1">
        <v>44141</v>
      </c>
      <c r="C3082" s="2">
        <v>0.32291666666666669</v>
      </c>
      <c r="D3082">
        <v>111</v>
      </c>
      <c r="E3082" t="str">
        <f>VLOOKUP($D3082,商品マスタ,2,FALSE)</f>
        <v>パスタ</v>
      </c>
      <c r="F3082" t="str">
        <f>VLOOKUP($D3082,商品マスタ,3,FALSE)</f>
        <v>和風きのこ</v>
      </c>
      <c r="G3082" s="5">
        <v>900</v>
      </c>
      <c r="H3082">
        <v>2</v>
      </c>
      <c r="I3082" s="5">
        <f t="shared" si="48"/>
        <v>1800</v>
      </c>
    </row>
    <row r="3083" spans="1:9" x14ac:dyDescent="0.4">
      <c r="A3083">
        <v>111390</v>
      </c>
      <c r="B3083" s="1">
        <v>44141</v>
      </c>
      <c r="C3083" s="2">
        <v>0.32291666666666669</v>
      </c>
      <c r="D3083">
        <v>901</v>
      </c>
      <c r="E3083" t="str">
        <f>VLOOKUP($D3083,商品マスタ,2,FALSE)</f>
        <v>ドリンク</v>
      </c>
      <c r="F3083" t="str">
        <f>VLOOKUP($D3083,商品マスタ,3,FALSE)</f>
        <v>ドリンクバー</v>
      </c>
      <c r="G3083" s="5">
        <v>350</v>
      </c>
      <c r="H3083">
        <v>2</v>
      </c>
      <c r="I3083" s="5">
        <f t="shared" si="48"/>
        <v>700</v>
      </c>
    </row>
    <row r="3084" spans="1:9" x14ac:dyDescent="0.4">
      <c r="A3084">
        <v>111391</v>
      </c>
      <c r="B3084" s="1">
        <v>44141</v>
      </c>
      <c r="C3084" s="2">
        <v>0.3263888888888889</v>
      </c>
      <c r="D3084">
        <v>901</v>
      </c>
      <c r="E3084" t="str">
        <f>VLOOKUP($D3084,商品マスタ,2,FALSE)</f>
        <v>ドリンク</v>
      </c>
      <c r="F3084" t="str">
        <f>VLOOKUP($D3084,商品マスタ,3,FALSE)</f>
        <v>ドリンクバー</v>
      </c>
      <c r="G3084" s="5">
        <v>350</v>
      </c>
      <c r="H3084">
        <v>3</v>
      </c>
      <c r="I3084" s="5">
        <f t="shared" si="48"/>
        <v>1050</v>
      </c>
    </row>
    <row r="3085" spans="1:9" x14ac:dyDescent="0.4">
      <c r="A3085">
        <v>111392</v>
      </c>
      <c r="B3085" s="1">
        <v>44141</v>
      </c>
      <c r="C3085" s="2">
        <v>0.3298611111111111</v>
      </c>
      <c r="D3085">
        <v>503</v>
      </c>
      <c r="E3085" t="str">
        <f>VLOOKUP($D3085,商品マスタ,2,FALSE)</f>
        <v>サラダ</v>
      </c>
      <c r="F3085" t="str">
        <f>VLOOKUP($D3085,商品マスタ,3,FALSE)</f>
        <v>エビとアボカドのサラダ</v>
      </c>
      <c r="G3085" s="5">
        <v>500</v>
      </c>
      <c r="H3085">
        <v>2</v>
      </c>
      <c r="I3085" s="5">
        <f t="shared" si="48"/>
        <v>1000</v>
      </c>
    </row>
    <row r="3086" spans="1:9" x14ac:dyDescent="0.4">
      <c r="A3086">
        <v>111392</v>
      </c>
      <c r="B3086" s="1">
        <v>44141</v>
      </c>
      <c r="C3086" s="2">
        <v>0.3298611111111111</v>
      </c>
      <c r="D3086">
        <v>901</v>
      </c>
      <c r="E3086" t="str">
        <f>VLOOKUP($D3086,商品マスタ,2,FALSE)</f>
        <v>ドリンク</v>
      </c>
      <c r="F3086" t="str">
        <f>VLOOKUP($D3086,商品マスタ,3,FALSE)</f>
        <v>ドリンクバー</v>
      </c>
      <c r="G3086" s="5">
        <v>350</v>
      </c>
      <c r="H3086">
        <v>2</v>
      </c>
      <c r="I3086" s="5">
        <f t="shared" si="48"/>
        <v>700</v>
      </c>
    </row>
    <row r="3087" spans="1:9" x14ac:dyDescent="0.4">
      <c r="A3087">
        <v>111393</v>
      </c>
      <c r="B3087" s="1">
        <v>44141</v>
      </c>
      <c r="C3087" s="2">
        <v>0.33680555555555552</v>
      </c>
      <c r="D3087">
        <v>201</v>
      </c>
      <c r="E3087" t="str">
        <f>VLOOKUP($D3087,商品マスタ,2,FALSE)</f>
        <v>ピザ</v>
      </c>
      <c r="F3087" t="str">
        <f>VLOOKUP($D3087,商品マスタ,3,FALSE)</f>
        <v>マルゲリータ</v>
      </c>
      <c r="G3087" s="5">
        <v>900</v>
      </c>
      <c r="H3087">
        <v>1</v>
      </c>
      <c r="I3087" s="5">
        <f t="shared" si="48"/>
        <v>900</v>
      </c>
    </row>
    <row r="3088" spans="1:9" x14ac:dyDescent="0.4">
      <c r="A3088">
        <v>111393</v>
      </c>
      <c r="B3088" s="1">
        <v>44141</v>
      </c>
      <c r="C3088" s="2">
        <v>0.33680555555555552</v>
      </c>
      <c r="D3088">
        <v>901</v>
      </c>
      <c r="E3088" t="str">
        <f>VLOOKUP($D3088,商品マスタ,2,FALSE)</f>
        <v>ドリンク</v>
      </c>
      <c r="F3088" t="str">
        <f>VLOOKUP($D3088,商品マスタ,3,FALSE)</f>
        <v>ドリンクバー</v>
      </c>
      <c r="G3088" s="5">
        <v>350</v>
      </c>
      <c r="H3088">
        <v>1</v>
      </c>
      <c r="I3088" s="5">
        <f t="shared" si="48"/>
        <v>350</v>
      </c>
    </row>
    <row r="3089" spans="1:9" x14ac:dyDescent="0.4">
      <c r="A3089">
        <v>111393</v>
      </c>
      <c r="B3089" s="1">
        <v>44141</v>
      </c>
      <c r="C3089" s="2">
        <v>0.33680555555555552</v>
      </c>
      <c r="D3089">
        <v>601</v>
      </c>
      <c r="E3089" t="str">
        <f>VLOOKUP($D3089,商品マスタ,2,FALSE)</f>
        <v>デザート</v>
      </c>
      <c r="F3089" t="str">
        <f>VLOOKUP($D3089,商品マスタ,3,FALSE)</f>
        <v>アップルパイ</v>
      </c>
      <c r="G3089" s="5">
        <v>500</v>
      </c>
      <c r="H3089">
        <v>1</v>
      </c>
      <c r="I3089" s="5">
        <f t="shared" si="48"/>
        <v>500</v>
      </c>
    </row>
    <row r="3090" spans="1:9" x14ac:dyDescent="0.4">
      <c r="A3090">
        <v>111394</v>
      </c>
      <c r="B3090" s="1">
        <v>44141</v>
      </c>
      <c r="C3090" s="2">
        <v>0.35069444444444442</v>
      </c>
      <c r="D3090">
        <v>601</v>
      </c>
      <c r="E3090" t="str">
        <f>VLOOKUP($D3090,商品マスタ,2,FALSE)</f>
        <v>デザート</v>
      </c>
      <c r="F3090" t="str">
        <f>VLOOKUP($D3090,商品マスタ,3,FALSE)</f>
        <v>アップルパイ</v>
      </c>
      <c r="G3090" s="5">
        <v>500</v>
      </c>
      <c r="H3090">
        <v>2</v>
      </c>
      <c r="I3090" s="5">
        <f t="shared" si="48"/>
        <v>1000</v>
      </c>
    </row>
    <row r="3091" spans="1:9" x14ac:dyDescent="0.4">
      <c r="A3091">
        <v>111394</v>
      </c>
      <c r="B3091" s="1">
        <v>44141</v>
      </c>
      <c r="C3091" s="2">
        <v>0.35069444444444442</v>
      </c>
      <c r="D3091">
        <v>502</v>
      </c>
      <c r="E3091" t="str">
        <f>VLOOKUP($D3091,商品マスタ,2,FALSE)</f>
        <v>サラダ</v>
      </c>
      <c r="F3091" t="str">
        <f>VLOOKUP($D3091,商品マスタ,3,FALSE)</f>
        <v>ポテトサラダ</v>
      </c>
      <c r="G3091" s="5">
        <v>350</v>
      </c>
      <c r="H3091">
        <v>1</v>
      </c>
      <c r="I3091" s="5">
        <f t="shared" si="48"/>
        <v>350</v>
      </c>
    </row>
    <row r="3092" spans="1:9" x14ac:dyDescent="0.4">
      <c r="A3092">
        <v>111394</v>
      </c>
      <c r="B3092" s="1">
        <v>44141</v>
      </c>
      <c r="C3092" s="2">
        <v>0.35069444444444442</v>
      </c>
      <c r="D3092">
        <v>901</v>
      </c>
      <c r="E3092" t="str">
        <f>VLOOKUP($D3092,商品マスタ,2,FALSE)</f>
        <v>ドリンク</v>
      </c>
      <c r="F3092" t="str">
        <f>VLOOKUP($D3092,商品マスタ,3,FALSE)</f>
        <v>ドリンクバー</v>
      </c>
      <c r="G3092" s="5">
        <v>350</v>
      </c>
      <c r="H3092">
        <v>2</v>
      </c>
      <c r="I3092" s="5">
        <f t="shared" si="48"/>
        <v>700</v>
      </c>
    </row>
    <row r="3093" spans="1:9" x14ac:dyDescent="0.4">
      <c r="A3093">
        <v>111395</v>
      </c>
      <c r="B3093" s="1">
        <v>44141</v>
      </c>
      <c r="C3093" s="2">
        <v>0.3576388888888889</v>
      </c>
      <c r="D3093">
        <v>101</v>
      </c>
      <c r="E3093" t="str">
        <f>VLOOKUP($D3093,商品マスタ,2,FALSE)</f>
        <v>パスタ</v>
      </c>
      <c r="F3093" t="str">
        <f>VLOOKUP($D3093,商品マスタ,3,FALSE)</f>
        <v>トマトミートソース</v>
      </c>
      <c r="G3093" s="5">
        <v>1000</v>
      </c>
      <c r="H3093">
        <v>2</v>
      </c>
      <c r="I3093" s="5">
        <f t="shared" si="48"/>
        <v>2000</v>
      </c>
    </row>
    <row r="3094" spans="1:9" x14ac:dyDescent="0.4">
      <c r="A3094">
        <v>111395</v>
      </c>
      <c r="B3094" s="1">
        <v>44141</v>
      </c>
      <c r="C3094" s="2">
        <v>0.3576388888888889</v>
      </c>
      <c r="D3094">
        <v>901</v>
      </c>
      <c r="E3094" t="str">
        <f>VLOOKUP($D3094,商品マスタ,2,FALSE)</f>
        <v>ドリンク</v>
      </c>
      <c r="F3094" t="str">
        <f>VLOOKUP($D3094,商品マスタ,3,FALSE)</f>
        <v>ドリンクバー</v>
      </c>
      <c r="G3094" s="5">
        <v>350</v>
      </c>
      <c r="H3094">
        <v>2</v>
      </c>
      <c r="I3094" s="5">
        <f t="shared" si="48"/>
        <v>700</v>
      </c>
    </row>
    <row r="3095" spans="1:9" x14ac:dyDescent="0.4">
      <c r="A3095">
        <v>111395</v>
      </c>
      <c r="B3095" s="1">
        <v>44141</v>
      </c>
      <c r="C3095" s="2">
        <v>0.3576388888888889</v>
      </c>
      <c r="D3095">
        <v>601</v>
      </c>
      <c r="E3095" t="str">
        <f>VLOOKUP($D3095,商品マスタ,2,FALSE)</f>
        <v>デザート</v>
      </c>
      <c r="F3095" t="str">
        <f>VLOOKUP($D3095,商品マスタ,3,FALSE)</f>
        <v>アップルパイ</v>
      </c>
      <c r="G3095" s="5">
        <v>500</v>
      </c>
      <c r="H3095">
        <v>2</v>
      </c>
      <c r="I3095" s="5">
        <f t="shared" si="48"/>
        <v>1000</v>
      </c>
    </row>
    <row r="3096" spans="1:9" x14ac:dyDescent="0.4">
      <c r="A3096">
        <v>111396</v>
      </c>
      <c r="B3096" s="1">
        <v>44141</v>
      </c>
      <c r="C3096" s="2">
        <v>0.3611111111111111</v>
      </c>
      <c r="D3096">
        <v>204</v>
      </c>
      <c r="E3096" t="str">
        <f>VLOOKUP($D3096,商品マスタ,2,FALSE)</f>
        <v>ピザ</v>
      </c>
      <c r="F3096" t="str">
        <f>VLOOKUP($D3096,商品マスタ,3,FALSE)</f>
        <v>ポテト＆ソーセージ</v>
      </c>
      <c r="G3096" s="5">
        <v>800</v>
      </c>
      <c r="H3096">
        <v>1</v>
      </c>
      <c r="I3096" s="5">
        <f t="shared" si="48"/>
        <v>800</v>
      </c>
    </row>
    <row r="3097" spans="1:9" x14ac:dyDescent="0.4">
      <c r="A3097">
        <v>111396</v>
      </c>
      <c r="B3097" s="1">
        <v>44141</v>
      </c>
      <c r="C3097" s="2">
        <v>0.3611111111111111</v>
      </c>
      <c r="D3097">
        <v>901</v>
      </c>
      <c r="E3097" t="str">
        <f>VLOOKUP($D3097,商品マスタ,2,FALSE)</f>
        <v>ドリンク</v>
      </c>
      <c r="F3097" t="str">
        <f>VLOOKUP($D3097,商品マスタ,3,FALSE)</f>
        <v>ドリンクバー</v>
      </c>
      <c r="G3097" s="5">
        <v>350</v>
      </c>
      <c r="H3097">
        <v>1</v>
      </c>
      <c r="I3097" s="5">
        <f t="shared" si="48"/>
        <v>350</v>
      </c>
    </row>
    <row r="3098" spans="1:9" x14ac:dyDescent="0.4">
      <c r="A3098">
        <v>111397</v>
      </c>
      <c r="B3098" s="1">
        <v>44141</v>
      </c>
      <c r="C3098" s="2">
        <v>0.36458333333333331</v>
      </c>
      <c r="D3098">
        <v>901</v>
      </c>
      <c r="E3098" t="str">
        <f>VLOOKUP($D3098,商品マスタ,2,FALSE)</f>
        <v>ドリンク</v>
      </c>
      <c r="F3098" t="str">
        <f>VLOOKUP($D3098,商品マスタ,3,FALSE)</f>
        <v>ドリンクバー</v>
      </c>
      <c r="G3098" s="5">
        <v>350</v>
      </c>
      <c r="H3098">
        <v>4</v>
      </c>
      <c r="I3098" s="5">
        <f t="shared" si="48"/>
        <v>1400</v>
      </c>
    </row>
    <row r="3099" spans="1:9" x14ac:dyDescent="0.4">
      <c r="A3099">
        <v>111398</v>
      </c>
      <c r="B3099" s="1">
        <v>44141</v>
      </c>
      <c r="C3099" s="2">
        <v>0.36805555555555552</v>
      </c>
      <c r="D3099">
        <v>102</v>
      </c>
      <c r="E3099" t="str">
        <f>VLOOKUP($D3099,商品マスタ,2,FALSE)</f>
        <v>パスタ</v>
      </c>
      <c r="F3099" t="str">
        <f>VLOOKUP($D3099,商品マスタ,3,FALSE)</f>
        <v>ナスとベーコンのトマトソース</v>
      </c>
      <c r="G3099" s="5">
        <v>900</v>
      </c>
      <c r="H3099">
        <v>1</v>
      </c>
      <c r="I3099" s="5">
        <f t="shared" si="48"/>
        <v>900</v>
      </c>
    </row>
    <row r="3100" spans="1:9" x14ac:dyDescent="0.4">
      <c r="A3100">
        <v>111398</v>
      </c>
      <c r="B3100" s="1">
        <v>44141</v>
      </c>
      <c r="C3100" s="2">
        <v>0.36805555555555552</v>
      </c>
      <c r="D3100">
        <v>901</v>
      </c>
      <c r="E3100" t="str">
        <f>VLOOKUP($D3100,商品マスタ,2,FALSE)</f>
        <v>ドリンク</v>
      </c>
      <c r="F3100" t="str">
        <f>VLOOKUP($D3100,商品マスタ,3,FALSE)</f>
        <v>ドリンクバー</v>
      </c>
      <c r="G3100" s="5">
        <v>350</v>
      </c>
      <c r="H3100">
        <v>1</v>
      </c>
      <c r="I3100" s="5">
        <f t="shared" si="48"/>
        <v>350</v>
      </c>
    </row>
    <row r="3101" spans="1:9" x14ac:dyDescent="0.4">
      <c r="A3101">
        <v>111398</v>
      </c>
      <c r="B3101" s="1">
        <v>44141</v>
      </c>
      <c r="C3101" s="2">
        <v>0.36805555555555552</v>
      </c>
      <c r="D3101">
        <v>505</v>
      </c>
      <c r="E3101" t="str">
        <f>VLOOKUP($D3101,商品マスタ,2,FALSE)</f>
        <v>サラダ</v>
      </c>
      <c r="F3101" t="str">
        <f>VLOOKUP($D3101,商品マスタ,3,FALSE)</f>
        <v>ツナサラダ</v>
      </c>
      <c r="G3101" s="5">
        <v>400</v>
      </c>
      <c r="H3101">
        <v>1</v>
      </c>
      <c r="I3101" s="5">
        <f t="shared" si="48"/>
        <v>400</v>
      </c>
    </row>
    <row r="3102" spans="1:9" x14ac:dyDescent="0.4">
      <c r="A3102">
        <v>111399</v>
      </c>
      <c r="B3102" s="1">
        <v>44141</v>
      </c>
      <c r="C3102" s="2">
        <v>0.37499999999999994</v>
      </c>
      <c r="D3102">
        <v>202</v>
      </c>
      <c r="E3102" t="str">
        <f>VLOOKUP($D3102,商品マスタ,2,FALSE)</f>
        <v>ピザ</v>
      </c>
      <c r="F3102" t="str">
        <f>VLOOKUP($D3102,商品マスタ,3,FALSE)</f>
        <v>フレッシュバジルのマルゲリータ</v>
      </c>
      <c r="G3102" s="5">
        <v>1000</v>
      </c>
      <c r="H3102">
        <v>1</v>
      </c>
      <c r="I3102" s="5">
        <f t="shared" si="48"/>
        <v>1000</v>
      </c>
    </row>
    <row r="3103" spans="1:9" x14ac:dyDescent="0.4">
      <c r="A3103">
        <v>111399</v>
      </c>
      <c r="B3103" s="1">
        <v>44141</v>
      </c>
      <c r="C3103" s="2">
        <v>0.37499999999999994</v>
      </c>
      <c r="D3103">
        <v>901</v>
      </c>
      <c r="E3103" t="str">
        <f>VLOOKUP($D3103,商品マスタ,2,FALSE)</f>
        <v>ドリンク</v>
      </c>
      <c r="F3103" t="str">
        <f>VLOOKUP($D3103,商品マスタ,3,FALSE)</f>
        <v>ドリンクバー</v>
      </c>
      <c r="G3103" s="5">
        <v>350</v>
      </c>
      <c r="H3103">
        <v>2</v>
      </c>
      <c r="I3103" s="5">
        <f t="shared" si="48"/>
        <v>700</v>
      </c>
    </row>
    <row r="3104" spans="1:9" x14ac:dyDescent="0.4">
      <c r="A3104">
        <v>111399</v>
      </c>
      <c r="B3104" s="1">
        <v>44141</v>
      </c>
      <c r="C3104" s="2">
        <v>0.37499999999999994</v>
      </c>
      <c r="D3104">
        <v>601</v>
      </c>
      <c r="E3104" t="str">
        <f>VLOOKUP($D3104,商品マスタ,2,FALSE)</f>
        <v>デザート</v>
      </c>
      <c r="F3104" t="str">
        <f>VLOOKUP($D3104,商品マスタ,3,FALSE)</f>
        <v>アップルパイ</v>
      </c>
      <c r="G3104" s="5">
        <v>500</v>
      </c>
      <c r="H3104">
        <v>2</v>
      </c>
      <c r="I3104" s="5">
        <f t="shared" si="48"/>
        <v>1000</v>
      </c>
    </row>
    <row r="3105" spans="1:9" x14ac:dyDescent="0.4">
      <c r="A3105">
        <v>111400</v>
      </c>
      <c r="B3105" s="1">
        <v>44141</v>
      </c>
      <c r="C3105" s="2">
        <v>0.38888888888888884</v>
      </c>
      <c r="D3105">
        <v>604</v>
      </c>
      <c r="E3105" t="str">
        <f>VLOOKUP($D3105,商品マスタ,2,FALSE)</f>
        <v>デザート</v>
      </c>
      <c r="F3105" t="str">
        <f>VLOOKUP($D3105,商品マスタ,3,FALSE)</f>
        <v>コーヒーゼリー</v>
      </c>
      <c r="G3105" s="5">
        <v>300</v>
      </c>
      <c r="H3105">
        <v>2</v>
      </c>
      <c r="I3105" s="5">
        <f t="shared" si="48"/>
        <v>600</v>
      </c>
    </row>
    <row r="3106" spans="1:9" x14ac:dyDescent="0.4">
      <c r="A3106">
        <v>111400</v>
      </c>
      <c r="B3106" s="1">
        <v>44141</v>
      </c>
      <c r="C3106" s="2">
        <v>0.38888888888888884</v>
      </c>
      <c r="D3106">
        <v>103</v>
      </c>
      <c r="E3106" t="str">
        <f>VLOOKUP($D3106,商品マスタ,2,FALSE)</f>
        <v>パスタ</v>
      </c>
      <c r="F3106" t="str">
        <f>VLOOKUP($D3106,商品マスタ,3,FALSE)</f>
        <v>ペスカトーレ</v>
      </c>
      <c r="G3106" s="5">
        <v>1500</v>
      </c>
      <c r="H3106">
        <v>1</v>
      </c>
      <c r="I3106" s="5">
        <f t="shared" si="48"/>
        <v>1500</v>
      </c>
    </row>
    <row r="3107" spans="1:9" x14ac:dyDescent="0.4">
      <c r="A3107">
        <v>111400</v>
      </c>
      <c r="B3107" s="1">
        <v>44141</v>
      </c>
      <c r="C3107" s="2">
        <v>0.38888888888888884</v>
      </c>
      <c r="D3107">
        <v>901</v>
      </c>
      <c r="E3107" t="str">
        <f>VLOOKUP($D3107,商品マスタ,2,FALSE)</f>
        <v>ドリンク</v>
      </c>
      <c r="F3107" t="str">
        <f>VLOOKUP($D3107,商品マスタ,3,FALSE)</f>
        <v>ドリンクバー</v>
      </c>
      <c r="G3107" s="5">
        <v>350</v>
      </c>
      <c r="H3107">
        <v>3</v>
      </c>
      <c r="I3107" s="5">
        <f t="shared" si="48"/>
        <v>1050</v>
      </c>
    </row>
    <row r="3108" spans="1:9" x14ac:dyDescent="0.4">
      <c r="A3108">
        <v>111401</v>
      </c>
      <c r="B3108" s="1">
        <v>44141</v>
      </c>
      <c r="C3108" s="2">
        <v>0.39583333333333331</v>
      </c>
      <c r="D3108">
        <v>901</v>
      </c>
      <c r="E3108" t="str">
        <f>VLOOKUP($D3108,商品マスタ,2,FALSE)</f>
        <v>ドリンク</v>
      </c>
      <c r="F3108" t="str">
        <f>VLOOKUP($D3108,商品マスタ,3,FALSE)</f>
        <v>ドリンクバー</v>
      </c>
      <c r="G3108" s="5">
        <v>350</v>
      </c>
      <c r="H3108">
        <v>3</v>
      </c>
      <c r="I3108" s="5">
        <f t="shared" si="48"/>
        <v>1050</v>
      </c>
    </row>
    <row r="3109" spans="1:9" x14ac:dyDescent="0.4">
      <c r="A3109">
        <v>111401</v>
      </c>
      <c r="B3109" s="1">
        <v>44141</v>
      </c>
      <c r="C3109" s="2">
        <v>0.39583333333333331</v>
      </c>
      <c r="D3109">
        <v>902</v>
      </c>
      <c r="E3109" t="str">
        <f>VLOOKUP($D3109,商品マスタ,2,FALSE)</f>
        <v>ドリンク</v>
      </c>
      <c r="F3109" t="str">
        <f>VLOOKUP($D3109,商品マスタ,3,FALSE)</f>
        <v>ドリンクバー（キッズ）</v>
      </c>
      <c r="G3109" s="5">
        <v>200</v>
      </c>
      <c r="H3109">
        <v>2</v>
      </c>
      <c r="I3109" s="5">
        <f t="shared" si="48"/>
        <v>400</v>
      </c>
    </row>
    <row r="3110" spans="1:9" x14ac:dyDescent="0.4">
      <c r="A3110">
        <v>111402</v>
      </c>
      <c r="B3110" s="1">
        <v>44141</v>
      </c>
      <c r="C3110" s="2">
        <v>0.39930555555555552</v>
      </c>
      <c r="D3110">
        <v>206</v>
      </c>
      <c r="E3110" t="str">
        <f>VLOOKUP($D3110,商品マスタ,2,FALSE)</f>
        <v>ピザ</v>
      </c>
      <c r="F3110" t="str">
        <f>VLOOKUP($D3110,商品マスタ,3,FALSE)</f>
        <v>コーン＆ポテト</v>
      </c>
      <c r="G3110" s="5">
        <v>800</v>
      </c>
      <c r="H3110">
        <v>1</v>
      </c>
      <c r="I3110" s="5">
        <f t="shared" si="48"/>
        <v>800</v>
      </c>
    </row>
    <row r="3111" spans="1:9" x14ac:dyDescent="0.4">
      <c r="A3111">
        <v>111402</v>
      </c>
      <c r="B3111" s="1">
        <v>44141</v>
      </c>
      <c r="C3111" s="2">
        <v>0.39930555555555552</v>
      </c>
      <c r="D3111">
        <v>901</v>
      </c>
      <c r="E3111" t="str">
        <f>VLOOKUP($D3111,商品マスタ,2,FALSE)</f>
        <v>ドリンク</v>
      </c>
      <c r="F3111" t="str">
        <f>VLOOKUP($D3111,商品マスタ,3,FALSE)</f>
        <v>ドリンクバー</v>
      </c>
      <c r="G3111" s="5">
        <v>350</v>
      </c>
      <c r="H3111">
        <v>3</v>
      </c>
      <c r="I3111" s="5">
        <f t="shared" si="48"/>
        <v>1050</v>
      </c>
    </row>
    <row r="3112" spans="1:9" x14ac:dyDescent="0.4">
      <c r="A3112">
        <v>111403</v>
      </c>
      <c r="B3112" s="1">
        <v>44141</v>
      </c>
      <c r="C3112" s="2">
        <v>0.40277777777777773</v>
      </c>
      <c r="D3112">
        <v>901</v>
      </c>
      <c r="E3112" t="str">
        <f>VLOOKUP($D3112,商品マスタ,2,FALSE)</f>
        <v>ドリンク</v>
      </c>
      <c r="F3112" t="str">
        <f>VLOOKUP($D3112,商品マスタ,3,FALSE)</f>
        <v>ドリンクバー</v>
      </c>
      <c r="G3112" s="5">
        <v>350</v>
      </c>
      <c r="H3112">
        <v>4</v>
      </c>
      <c r="I3112" s="5">
        <f t="shared" si="48"/>
        <v>1400</v>
      </c>
    </row>
    <row r="3113" spans="1:9" x14ac:dyDescent="0.4">
      <c r="A3113">
        <v>111404</v>
      </c>
      <c r="B3113" s="1">
        <v>44141</v>
      </c>
      <c r="C3113" s="2">
        <v>0.40624999999999994</v>
      </c>
      <c r="D3113">
        <v>111</v>
      </c>
      <c r="E3113" t="str">
        <f>VLOOKUP($D3113,商品マスタ,2,FALSE)</f>
        <v>パスタ</v>
      </c>
      <c r="F3113" t="str">
        <f>VLOOKUP($D3113,商品マスタ,3,FALSE)</f>
        <v>和風きのこ</v>
      </c>
      <c r="G3113" s="5">
        <v>900</v>
      </c>
      <c r="H3113">
        <v>2</v>
      </c>
      <c r="I3113" s="5">
        <f t="shared" si="48"/>
        <v>1800</v>
      </c>
    </row>
    <row r="3114" spans="1:9" x14ac:dyDescent="0.4">
      <c r="A3114">
        <v>111404</v>
      </c>
      <c r="B3114" s="1">
        <v>44141</v>
      </c>
      <c r="C3114" s="2">
        <v>0.40624999999999994</v>
      </c>
      <c r="D3114">
        <v>901</v>
      </c>
      <c r="E3114" t="str">
        <f>VLOOKUP($D3114,商品マスタ,2,FALSE)</f>
        <v>ドリンク</v>
      </c>
      <c r="F3114" t="str">
        <f>VLOOKUP($D3114,商品マスタ,3,FALSE)</f>
        <v>ドリンクバー</v>
      </c>
      <c r="G3114" s="5">
        <v>350</v>
      </c>
      <c r="H3114">
        <v>2</v>
      </c>
      <c r="I3114" s="5">
        <f t="shared" si="48"/>
        <v>700</v>
      </c>
    </row>
    <row r="3115" spans="1:9" x14ac:dyDescent="0.4">
      <c r="A3115">
        <v>111404</v>
      </c>
      <c r="B3115" s="1">
        <v>44141</v>
      </c>
      <c r="C3115" s="2">
        <v>0.40624999999999994</v>
      </c>
      <c r="D3115">
        <v>503</v>
      </c>
      <c r="E3115" t="str">
        <f>VLOOKUP($D3115,商品マスタ,2,FALSE)</f>
        <v>サラダ</v>
      </c>
      <c r="F3115" t="str">
        <f>VLOOKUP($D3115,商品マスタ,3,FALSE)</f>
        <v>エビとアボカドのサラダ</v>
      </c>
      <c r="G3115" s="5">
        <v>500</v>
      </c>
      <c r="H3115">
        <v>2</v>
      </c>
      <c r="I3115" s="5">
        <f t="shared" si="48"/>
        <v>1000</v>
      </c>
    </row>
    <row r="3116" spans="1:9" x14ac:dyDescent="0.4">
      <c r="A3116">
        <v>111405</v>
      </c>
      <c r="B3116" s="1">
        <v>44141</v>
      </c>
      <c r="C3116" s="2">
        <v>0.40972222222222227</v>
      </c>
      <c r="D3116">
        <v>901</v>
      </c>
      <c r="E3116" t="str">
        <f>VLOOKUP($D3116,商品マスタ,2,FALSE)</f>
        <v>ドリンク</v>
      </c>
      <c r="F3116" t="str">
        <f>VLOOKUP($D3116,商品マスタ,3,FALSE)</f>
        <v>ドリンクバー</v>
      </c>
      <c r="G3116" s="5">
        <v>350</v>
      </c>
      <c r="H3116">
        <v>3</v>
      </c>
      <c r="I3116" s="5">
        <f t="shared" si="48"/>
        <v>1050</v>
      </c>
    </row>
    <row r="3117" spans="1:9" x14ac:dyDescent="0.4">
      <c r="A3117">
        <v>111406</v>
      </c>
      <c r="B3117" s="1">
        <v>44141</v>
      </c>
      <c r="C3117" s="2">
        <v>0.41319444444444442</v>
      </c>
      <c r="D3117">
        <v>901</v>
      </c>
      <c r="E3117" t="str">
        <f>VLOOKUP($D3117,商品マスタ,2,FALSE)</f>
        <v>ドリンク</v>
      </c>
      <c r="F3117" t="str">
        <f>VLOOKUP($D3117,商品マスタ,3,FALSE)</f>
        <v>ドリンクバー</v>
      </c>
      <c r="G3117" s="5">
        <v>350</v>
      </c>
      <c r="H3117">
        <v>3</v>
      </c>
      <c r="I3117" s="5">
        <f t="shared" si="48"/>
        <v>1050</v>
      </c>
    </row>
    <row r="3118" spans="1:9" x14ac:dyDescent="0.4">
      <c r="A3118">
        <v>111407</v>
      </c>
      <c r="B3118" s="1">
        <v>44141</v>
      </c>
      <c r="C3118" s="2">
        <v>0.41319444444444442</v>
      </c>
      <c r="D3118">
        <v>901</v>
      </c>
      <c r="E3118" t="str">
        <f>VLOOKUP($D3118,商品マスタ,2,FALSE)</f>
        <v>ドリンク</v>
      </c>
      <c r="F3118" t="str">
        <f>VLOOKUP($D3118,商品マスタ,3,FALSE)</f>
        <v>ドリンクバー</v>
      </c>
      <c r="G3118" s="5">
        <v>350</v>
      </c>
      <c r="H3118">
        <v>3</v>
      </c>
      <c r="I3118" s="5">
        <f t="shared" si="48"/>
        <v>1050</v>
      </c>
    </row>
    <row r="3119" spans="1:9" x14ac:dyDescent="0.4">
      <c r="A3119">
        <v>111408</v>
      </c>
      <c r="B3119" s="1">
        <v>44141</v>
      </c>
      <c r="C3119" s="2">
        <v>0.41666666666666669</v>
      </c>
      <c r="D3119">
        <v>203</v>
      </c>
      <c r="E3119" t="str">
        <f>VLOOKUP($D3119,商品マスタ,2,FALSE)</f>
        <v>ピザ</v>
      </c>
      <c r="F3119" t="str">
        <f>VLOOKUP($D3119,商品マスタ,3,FALSE)</f>
        <v>シーフード</v>
      </c>
      <c r="G3119" s="5">
        <v>900</v>
      </c>
      <c r="H3119">
        <v>1</v>
      </c>
      <c r="I3119" s="5">
        <f t="shared" si="48"/>
        <v>900</v>
      </c>
    </row>
    <row r="3120" spans="1:9" x14ac:dyDescent="0.4">
      <c r="A3120">
        <v>111408</v>
      </c>
      <c r="B3120" s="1">
        <v>44141</v>
      </c>
      <c r="C3120" s="2">
        <v>0.41666666666666669</v>
      </c>
      <c r="D3120">
        <v>901</v>
      </c>
      <c r="E3120" t="str">
        <f>VLOOKUP($D3120,商品マスタ,2,FALSE)</f>
        <v>ドリンク</v>
      </c>
      <c r="F3120" t="str">
        <f>VLOOKUP($D3120,商品マスタ,3,FALSE)</f>
        <v>ドリンクバー</v>
      </c>
      <c r="G3120" s="5">
        <v>350</v>
      </c>
      <c r="H3120">
        <v>3</v>
      </c>
      <c r="I3120" s="5">
        <f t="shared" si="48"/>
        <v>1050</v>
      </c>
    </row>
    <row r="3121" spans="1:9" x14ac:dyDescent="0.4">
      <c r="A3121">
        <v>111408</v>
      </c>
      <c r="B3121" s="1">
        <v>44141</v>
      </c>
      <c r="C3121" s="2">
        <v>0.41666666666666669</v>
      </c>
      <c r="D3121">
        <v>602</v>
      </c>
      <c r="E3121" t="str">
        <f>VLOOKUP($D3121,商品マスタ,2,FALSE)</f>
        <v>デザート</v>
      </c>
      <c r="F3121" t="str">
        <f>VLOOKUP($D3121,商品マスタ,3,FALSE)</f>
        <v>マンゴープリン</v>
      </c>
      <c r="G3121" s="5">
        <v>500</v>
      </c>
      <c r="H3121">
        <v>2</v>
      </c>
      <c r="I3121" s="5">
        <f t="shared" si="48"/>
        <v>1000</v>
      </c>
    </row>
    <row r="3122" spans="1:9" x14ac:dyDescent="0.4">
      <c r="A3122">
        <v>111409</v>
      </c>
      <c r="B3122" s="1">
        <v>44141</v>
      </c>
      <c r="C3122" s="2">
        <v>0.4201388888888889</v>
      </c>
      <c r="D3122">
        <v>501</v>
      </c>
      <c r="E3122" t="str">
        <f>VLOOKUP($D3122,商品マスタ,2,FALSE)</f>
        <v>サラダ</v>
      </c>
      <c r="F3122" t="str">
        <f>VLOOKUP($D3122,商品マスタ,3,FALSE)</f>
        <v>コーンサラダ</v>
      </c>
      <c r="G3122" s="5">
        <v>350</v>
      </c>
      <c r="H3122">
        <v>2</v>
      </c>
      <c r="I3122" s="5">
        <f t="shared" si="48"/>
        <v>700</v>
      </c>
    </row>
    <row r="3123" spans="1:9" x14ac:dyDescent="0.4">
      <c r="A3123">
        <v>111409</v>
      </c>
      <c r="B3123" s="1">
        <v>44141</v>
      </c>
      <c r="C3123" s="2">
        <v>0.4201388888888889</v>
      </c>
      <c r="D3123">
        <v>401</v>
      </c>
      <c r="E3123" t="str">
        <f>VLOOKUP($D3123,商品マスタ,2,FALSE)</f>
        <v>ハンバーグ</v>
      </c>
      <c r="F3123" t="str">
        <f>VLOOKUP($D3123,商品マスタ,3,FALSE)</f>
        <v>煮込みハンバーグ</v>
      </c>
      <c r="G3123" s="5">
        <v>1200</v>
      </c>
      <c r="H3123">
        <v>2</v>
      </c>
      <c r="I3123" s="5">
        <f t="shared" si="48"/>
        <v>2400</v>
      </c>
    </row>
    <row r="3124" spans="1:9" x14ac:dyDescent="0.4">
      <c r="A3124">
        <v>111409</v>
      </c>
      <c r="B3124" s="1">
        <v>44141</v>
      </c>
      <c r="C3124" s="2">
        <v>0.4201388888888889</v>
      </c>
      <c r="D3124">
        <v>901</v>
      </c>
      <c r="E3124" t="str">
        <f>VLOOKUP($D3124,商品マスタ,2,FALSE)</f>
        <v>ドリンク</v>
      </c>
      <c r="F3124" t="str">
        <f>VLOOKUP($D3124,商品マスタ,3,FALSE)</f>
        <v>ドリンクバー</v>
      </c>
      <c r="G3124" s="5">
        <v>350</v>
      </c>
      <c r="H3124">
        <v>2</v>
      </c>
      <c r="I3124" s="5">
        <f t="shared" si="48"/>
        <v>700</v>
      </c>
    </row>
    <row r="3125" spans="1:9" x14ac:dyDescent="0.4">
      <c r="A3125">
        <v>111410</v>
      </c>
      <c r="B3125" s="1">
        <v>44141</v>
      </c>
      <c r="C3125" s="2">
        <v>0.43402777777777773</v>
      </c>
      <c r="D3125">
        <v>901</v>
      </c>
      <c r="E3125" t="str">
        <f>VLOOKUP($D3125,商品マスタ,2,FALSE)</f>
        <v>ドリンク</v>
      </c>
      <c r="F3125" t="str">
        <f>VLOOKUP($D3125,商品マスタ,3,FALSE)</f>
        <v>ドリンクバー</v>
      </c>
      <c r="G3125" s="5">
        <v>350</v>
      </c>
      <c r="H3125">
        <v>2</v>
      </c>
      <c r="I3125" s="5">
        <f t="shared" si="48"/>
        <v>700</v>
      </c>
    </row>
    <row r="3126" spans="1:9" x14ac:dyDescent="0.4">
      <c r="A3126">
        <v>111410</v>
      </c>
      <c r="B3126" s="1">
        <v>44141</v>
      </c>
      <c r="C3126" s="2">
        <v>0.43402777777777773</v>
      </c>
      <c r="D3126">
        <v>902</v>
      </c>
      <c r="E3126" t="str">
        <f>VLOOKUP($D3126,商品マスタ,2,FALSE)</f>
        <v>ドリンク</v>
      </c>
      <c r="F3126" t="str">
        <f>VLOOKUP($D3126,商品マスタ,3,FALSE)</f>
        <v>ドリンクバー（キッズ）</v>
      </c>
      <c r="G3126" s="5">
        <v>200</v>
      </c>
      <c r="H3126">
        <v>4</v>
      </c>
      <c r="I3126" s="5">
        <f t="shared" si="48"/>
        <v>800</v>
      </c>
    </row>
    <row r="3127" spans="1:9" x14ac:dyDescent="0.4">
      <c r="A3127">
        <v>111411</v>
      </c>
      <c r="B3127" s="1">
        <v>44141</v>
      </c>
      <c r="C3127" s="2">
        <v>0.43749999999999994</v>
      </c>
      <c r="D3127">
        <v>205</v>
      </c>
      <c r="E3127" t="str">
        <f>VLOOKUP($D3127,商品マスタ,2,FALSE)</f>
        <v>ピザ</v>
      </c>
      <c r="F3127" t="str">
        <f>VLOOKUP($D3127,商品マスタ,3,FALSE)</f>
        <v>照り焼きチキン</v>
      </c>
      <c r="G3127" s="5">
        <v>900</v>
      </c>
      <c r="H3127">
        <v>1</v>
      </c>
      <c r="I3127" s="5">
        <f t="shared" si="48"/>
        <v>900</v>
      </c>
    </row>
    <row r="3128" spans="1:9" x14ac:dyDescent="0.4">
      <c r="A3128">
        <v>111411</v>
      </c>
      <c r="B3128" s="1">
        <v>44141</v>
      </c>
      <c r="C3128" s="2">
        <v>0.43749999999999994</v>
      </c>
      <c r="D3128">
        <v>901</v>
      </c>
      <c r="E3128" t="str">
        <f>VLOOKUP($D3128,商品マスタ,2,FALSE)</f>
        <v>ドリンク</v>
      </c>
      <c r="F3128" t="str">
        <f>VLOOKUP($D3128,商品マスタ,3,FALSE)</f>
        <v>ドリンクバー</v>
      </c>
      <c r="G3128" s="5">
        <v>350</v>
      </c>
      <c r="H3128">
        <v>4</v>
      </c>
      <c r="I3128" s="5">
        <f t="shared" si="48"/>
        <v>1400</v>
      </c>
    </row>
    <row r="3129" spans="1:9" x14ac:dyDescent="0.4">
      <c r="A3129">
        <v>111412</v>
      </c>
      <c r="B3129" s="1">
        <v>44141</v>
      </c>
      <c r="C3129" s="2">
        <v>0.44097222222222215</v>
      </c>
      <c r="D3129">
        <v>901</v>
      </c>
      <c r="E3129" t="str">
        <f>VLOOKUP($D3129,商品マスタ,2,FALSE)</f>
        <v>ドリンク</v>
      </c>
      <c r="F3129" t="str">
        <f>VLOOKUP($D3129,商品マスタ,3,FALSE)</f>
        <v>ドリンクバー</v>
      </c>
      <c r="G3129" s="5">
        <v>350</v>
      </c>
      <c r="H3129">
        <v>4</v>
      </c>
      <c r="I3129" s="5">
        <f t="shared" si="48"/>
        <v>1400</v>
      </c>
    </row>
    <row r="3130" spans="1:9" x14ac:dyDescent="0.4">
      <c r="A3130">
        <v>111413</v>
      </c>
      <c r="B3130" s="1">
        <v>44141</v>
      </c>
      <c r="C3130" s="2">
        <v>0.44444444444444436</v>
      </c>
      <c r="D3130">
        <v>108</v>
      </c>
      <c r="E3130" t="str">
        <f>VLOOKUP($D3130,商品マスタ,2,FALSE)</f>
        <v>パスタ</v>
      </c>
      <c r="F3130" t="str">
        <f>VLOOKUP($D3130,商品マスタ,3,FALSE)</f>
        <v>たらこクリーム</v>
      </c>
      <c r="G3130" s="5">
        <v>1000</v>
      </c>
      <c r="H3130">
        <v>2</v>
      </c>
      <c r="I3130" s="5">
        <f t="shared" si="48"/>
        <v>2000</v>
      </c>
    </row>
    <row r="3131" spans="1:9" x14ac:dyDescent="0.4">
      <c r="A3131">
        <v>111413</v>
      </c>
      <c r="B3131" s="1">
        <v>44141</v>
      </c>
      <c r="C3131" s="2">
        <v>0.44444444444444436</v>
      </c>
      <c r="D3131">
        <v>107</v>
      </c>
      <c r="E3131" t="str">
        <f>VLOOKUP($D3131,商品マスタ,2,FALSE)</f>
        <v>パスタ</v>
      </c>
      <c r="F3131" t="str">
        <f>VLOOKUP($D3131,商品マスタ,3,FALSE)</f>
        <v>ズワイガニのクリームソース</v>
      </c>
      <c r="G3131" s="5">
        <v>1500</v>
      </c>
      <c r="H3131">
        <v>1</v>
      </c>
      <c r="I3131" s="5">
        <f t="shared" si="48"/>
        <v>1500</v>
      </c>
    </row>
    <row r="3132" spans="1:9" x14ac:dyDescent="0.4">
      <c r="A3132">
        <v>111413</v>
      </c>
      <c r="B3132" s="1">
        <v>44141</v>
      </c>
      <c r="C3132" s="2">
        <v>0.44444444444444436</v>
      </c>
      <c r="D3132">
        <v>901</v>
      </c>
      <c r="E3132" t="str">
        <f>VLOOKUP($D3132,商品マスタ,2,FALSE)</f>
        <v>ドリンク</v>
      </c>
      <c r="F3132" t="str">
        <f>VLOOKUP($D3132,商品マスタ,3,FALSE)</f>
        <v>ドリンクバー</v>
      </c>
      <c r="G3132" s="5">
        <v>350</v>
      </c>
      <c r="H3132">
        <v>3</v>
      </c>
      <c r="I3132" s="5">
        <f t="shared" si="48"/>
        <v>1050</v>
      </c>
    </row>
    <row r="3133" spans="1:9" x14ac:dyDescent="0.4">
      <c r="A3133">
        <v>111414</v>
      </c>
      <c r="B3133" s="1">
        <v>44141</v>
      </c>
      <c r="C3133" s="2">
        <v>0.44791666666666669</v>
      </c>
      <c r="D3133">
        <v>901</v>
      </c>
      <c r="E3133" t="str">
        <f>VLOOKUP($D3133,商品マスタ,2,FALSE)</f>
        <v>ドリンク</v>
      </c>
      <c r="F3133" t="str">
        <f>VLOOKUP($D3133,商品マスタ,3,FALSE)</f>
        <v>ドリンクバー</v>
      </c>
      <c r="G3133" s="5">
        <v>350</v>
      </c>
      <c r="H3133">
        <v>2</v>
      </c>
      <c r="I3133" s="5">
        <f t="shared" si="48"/>
        <v>700</v>
      </c>
    </row>
    <row r="3134" spans="1:9" x14ac:dyDescent="0.4">
      <c r="A3134">
        <v>111415</v>
      </c>
      <c r="B3134" s="1">
        <v>44141</v>
      </c>
      <c r="C3134" s="2">
        <v>0.45138888888888884</v>
      </c>
      <c r="D3134">
        <v>901</v>
      </c>
      <c r="E3134" t="str">
        <f>VLOOKUP($D3134,商品マスタ,2,FALSE)</f>
        <v>ドリンク</v>
      </c>
      <c r="F3134" t="str">
        <f>VLOOKUP($D3134,商品マスタ,3,FALSE)</f>
        <v>ドリンクバー</v>
      </c>
      <c r="G3134" s="5">
        <v>350</v>
      </c>
      <c r="H3134">
        <v>2</v>
      </c>
      <c r="I3134" s="5">
        <f t="shared" si="48"/>
        <v>700</v>
      </c>
    </row>
    <row r="3135" spans="1:9" x14ac:dyDescent="0.4">
      <c r="A3135">
        <v>111416</v>
      </c>
      <c r="B3135" s="1">
        <v>44141</v>
      </c>
      <c r="C3135" s="2">
        <v>0.45138888888888884</v>
      </c>
      <c r="D3135">
        <v>901</v>
      </c>
      <c r="E3135" t="str">
        <f>VLOOKUP($D3135,商品マスタ,2,FALSE)</f>
        <v>ドリンク</v>
      </c>
      <c r="F3135" t="str">
        <f>VLOOKUP($D3135,商品マスタ,3,FALSE)</f>
        <v>ドリンクバー</v>
      </c>
      <c r="G3135" s="5">
        <v>350</v>
      </c>
      <c r="H3135">
        <v>3</v>
      </c>
      <c r="I3135" s="5">
        <f t="shared" si="48"/>
        <v>1050</v>
      </c>
    </row>
    <row r="3136" spans="1:9" x14ac:dyDescent="0.4">
      <c r="A3136">
        <v>111417</v>
      </c>
      <c r="B3136" s="1">
        <v>44141</v>
      </c>
      <c r="C3136" s="2">
        <v>0.4548611111111111</v>
      </c>
      <c r="D3136">
        <v>203</v>
      </c>
      <c r="E3136" t="str">
        <f>VLOOKUP($D3136,商品マスタ,2,FALSE)</f>
        <v>ピザ</v>
      </c>
      <c r="F3136" t="str">
        <f>VLOOKUP($D3136,商品マスタ,3,FALSE)</f>
        <v>シーフード</v>
      </c>
      <c r="G3136" s="5">
        <v>900</v>
      </c>
      <c r="H3136">
        <v>1</v>
      </c>
      <c r="I3136" s="5">
        <f t="shared" si="48"/>
        <v>900</v>
      </c>
    </row>
    <row r="3137" spans="1:9" x14ac:dyDescent="0.4">
      <c r="A3137">
        <v>111417</v>
      </c>
      <c r="B3137" s="1">
        <v>44141</v>
      </c>
      <c r="C3137" s="2">
        <v>0.4548611111111111</v>
      </c>
      <c r="D3137">
        <v>901</v>
      </c>
      <c r="E3137" t="str">
        <f>VLOOKUP($D3137,商品マスタ,2,FALSE)</f>
        <v>ドリンク</v>
      </c>
      <c r="F3137" t="str">
        <f>VLOOKUP($D3137,商品マスタ,3,FALSE)</f>
        <v>ドリンクバー</v>
      </c>
      <c r="G3137" s="5">
        <v>350</v>
      </c>
      <c r="H3137">
        <v>3</v>
      </c>
      <c r="I3137" s="5">
        <f t="shared" si="48"/>
        <v>1050</v>
      </c>
    </row>
    <row r="3138" spans="1:9" x14ac:dyDescent="0.4">
      <c r="A3138">
        <v>111417</v>
      </c>
      <c r="B3138" s="1">
        <v>44141</v>
      </c>
      <c r="C3138" s="2">
        <v>0.4548611111111111</v>
      </c>
      <c r="D3138">
        <v>602</v>
      </c>
      <c r="E3138" t="str">
        <f>VLOOKUP($D3138,商品マスタ,2,FALSE)</f>
        <v>デザート</v>
      </c>
      <c r="F3138" t="str">
        <f>VLOOKUP($D3138,商品マスタ,3,FALSE)</f>
        <v>マンゴープリン</v>
      </c>
      <c r="G3138" s="5">
        <v>500</v>
      </c>
      <c r="H3138">
        <v>2</v>
      </c>
      <c r="I3138" s="5">
        <f t="shared" si="48"/>
        <v>1000</v>
      </c>
    </row>
    <row r="3139" spans="1:9" x14ac:dyDescent="0.4">
      <c r="A3139">
        <v>111418</v>
      </c>
      <c r="B3139" s="1">
        <v>44141</v>
      </c>
      <c r="C3139" s="2">
        <v>0.45833333333333331</v>
      </c>
      <c r="D3139">
        <v>501</v>
      </c>
      <c r="E3139" t="str">
        <f>VLOOKUP($D3139,商品マスタ,2,FALSE)</f>
        <v>サラダ</v>
      </c>
      <c r="F3139" t="str">
        <f>VLOOKUP($D3139,商品マスタ,3,FALSE)</f>
        <v>コーンサラダ</v>
      </c>
      <c r="G3139" s="5">
        <v>350</v>
      </c>
      <c r="H3139">
        <v>2</v>
      </c>
      <c r="I3139" s="5">
        <f t="shared" ref="I3139:I3202" si="49">G3139*H3139</f>
        <v>700</v>
      </c>
    </row>
    <row r="3140" spans="1:9" x14ac:dyDescent="0.4">
      <c r="A3140">
        <v>111418</v>
      </c>
      <c r="B3140" s="1">
        <v>44141</v>
      </c>
      <c r="C3140" s="2">
        <v>0.45833333333333331</v>
      </c>
      <c r="D3140">
        <v>401</v>
      </c>
      <c r="E3140" t="str">
        <f>VLOOKUP($D3140,商品マスタ,2,FALSE)</f>
        <v>ハンバーグ</v>
      </c>
      <c r="F3140" t="str">
        <f>VLOOKUP($D3140,商品マスタ,3,FALSE)</f>
        <v>煮込みハンバーグ</v>
      </c>
      <c r="G3140" s="5">
        <v>1200</v>
      </c>
      <c r="H3140">
        <v>2</v>
      </c>
      <c r="I3140" s="5">
        <f t="shared" si="49"/>
        <v>2400</v>
      </c>
    </row>
    <row r="3141" spans="1:9" x14ac:dyDescent="0.4">
      <c r="A3141">
        <v>111418</v>
      </c>
      <c r="B3141" s="1">
        <v>44141</v>
      </c>
      <c r="C3141" s="2">
        <v>0.45833333333333331</v>
      </c>
      <c r="D3141">
        <v>901</v>
      </c>
      <c r="E3141" t="str">
        <f>VLOOKUP($D3141,商品マスタ,2,FALSE)</f>
        <v>ドリンク</v>
      </c>
      <c r="F3141" t="str">
        <f>VLOOKUP($D3141,商品マスタ,3,FALSE)</f>
        <v>ドリンクバー</v>
      </c>
      <c r="G3141" s="5">
        <v>350</v>
      </c>
      <c r="H3141">
        <v>2</v>
      </c>
      <c r="I3141" s="5">
        <f t="shared" si="49"/>
        <v>700</v>
      </c>
    </row>
    <row r="3142" spans="1:9" x14ac:dyDescent="0.4">
      <c r="A3142">
        <v>111419</v>
      </c>
      <c r="B3142" s="1">
        <v>44141</v>
      </c>
      <c r="C3142" s="2">
        <v>0.46180555555555558</v>
      </c>
      <c r="D3142">
        <v>901</v>
      </c>
      <c r="E3142" t="str">
        <f>VLOOKUP($D3142,商品マスタ,2,FALSE)</f>
        <v>ドリンク</v>
      </c>
      <c r="F3142" t="str">
        <f>VLOOKUP($D3142,商品マスタ,3,FALSE)</f>
        <v>ドリンクバー</v>
      </c>
      <c r="G3142" s="5">
        <v>350</v>
      </c>
      <c r="H3142">
        <v>2</v>
      </c>
      <c r="I3142" s="5">
        <f t="shared" si="49"/>
        <v>700</v>
      </c>
    </row>
    <row r="3143" spans="1:9" x14ac:dyDescent="0.4">
      <c r="A3143">
        <v>111419</v>
      </c>
      <c r="B3143" s="1">
        <v>44141</v>
      </c>
      <c r="C3143" s="2">
        <v>0.46180555555555558</v>
      </c>
      <c r="D3143">
        <v>902</v>
      </c>
      <c r="E3143" t="str">
        <f>VLOOKUP($D3143,商品マスタ,2,FALSE)</f>
        <v>ドリンク</v>
      </c>
      <c r="F3143" t="str">
        <f>VLOOKUP($D3143,商品マスタ,3,FALSE)</f>
        <v>ドリンクバー（キッズ）</v>
      </c>
      <c r="G3143" s="5">
        <v>200</v>
      </c>
      <c r="H3143">
        <v>4</v>
      </c>
      <c r="I3143" s="5">
        <f t="shared" si="49"/>
        <v>800</v>
      </c>
    </row>
    <row r="3144" spans="1:9" x14ac:dyDescent="0.4">
      <c r="A3144">
        <v>111420</v>
      </c>
      <c r="B3144" s="1">
        <v>44141</v>
      </c>
      <c r="C3144" s="2">
        <v>0.46875</v>
      </c>
      <c r="D3144">
        <v>205</v>
      </c>
      <c r="E3144" t="str">
        <f>VLOOKUP($D3144,商品マスタ,2,FALSE)</f>
        <v>ピザ</v>
      </c>
      <c r="F3144" t="str">
        <f>VLOOKUP($D3144,商品マスタ,3,FALSE)</f>
        <v>照り焼きチキン</v>
      </c>
      <c r="G3144" s="5">
        <v>900</v>
      </c>
      <c r="H3144">
        <v>1</v>
      </c>
      <c r="I3144" s="5">
        <f t="shared" si="49"/>
        <v>900</v>
      </c>
    </row>
    <row r="3145" spans="1:9" x14ac:dyDescent="0.4">
      <c r="A3145">
        <v>111420</v>
      </c>
      <c r="B3145" s="1">
        <v>44141</v>
      </c>
      <c r="C3145" s="2">
        <v>0.46875</v>
      </c>
      <c r="D3145">
        <v>901</v>
      </c>
      <c r="E3145" t="str">
        <f>VLOOKUP($D3145,商品マスタ,2,FALSE)</f>
        <v>ドリンク</v>
      </c>
      <c r="F3145" t="str">
        <f>VLOOKUP($D3145,商品マスタ,3,FALSE)</f>
        <v>ドリンクバー</v>
      </c>
      <c r="G3145" s="5">
        <v>350</v>
      </c>
      <c r="H3145">
        <v>4</v>
      </c>
      <c r="I3145" s="5">
        <f t="shared" si="49"/>
        <v>1400</v>
      </c>
    </row>
    <row r="3146" spans="1:9" x14ac:dyDescent="0.4">
      <c r="A3146">
        <v>111421</v>
      </c>
      <c r="B3146" s="1">
        <v>44141</v>
      </c>
      <c r="C3146" s="2">
        <v>0.47222222222222227</v>
      </c>
      <c r="D3146">
        <v>901</v>
      </c>
      <c r="E3146" t="str">
        <f>VLOOKUP($D3146,商品マスタ,2,FALSE)</f>
        <v>ドリンク</v>
      </c>
      <c r="F3146" t="str">
        <f>VLOOKUP($D3146,商品マスタ,3,FALSE)</f>
        <v>ドリンクバー</v>
      </c>
      <c r="G3146" s="5">
        <v>350</v>
      </c>
      <c r="H3146">
        <v>4</v>
      </c>
      <c r="I3146" s="5">
        <f t="shared" si="49"/>
        <v>1400</v>
      </c>
    </row>
    <row r="3147" spans="1:9" x14ac:dyDescent="0.4">
      <c r="A3147">
        <v>111422</v>
      </c>
      <c r="B3147" s="1">
        <v>44141</v>
      </c>
      <c r="C3147" s="2">
        <v>0.47916666666666669</v>
      </c>
      <c r="D3147">
        <v>108</v>
      </c>
      <c r="E3147" t="str">
        <f>VLOOKUP($D3147,商品マスタ,2,FALSE)</f>
        <v>パスタ</v>
      </c>
      <c r="F3147" t="str">
        <f>VLOOKUP($D3147,商品マスタ,3,FALSE)</f>
        <v>たらこクリーム</v>
      </c>
      <c r="G3147" s="5">
        <v>1000</v>
      </c>
      <c r="H3147">
        <v>2</v>
      </c>
      <c r="I3147" s="5">
        <f t="shared" si="49"/>
        <v>2000</v>
      </c>
    </row>
    <row r="3148" spans="1:9" x14ac:dyDescent="0.4">
      <c r="A3148">
        <v>111422</v>
      </c>
      <c r="B3148" s="1">
        <v>44141</v>
      </c>
      <c r="C3148" s="2">
        <v>0.47916666666666669</v>
      </c>
      <c r="D3148">
        <v>107</v>
      </c>
      <c r="E3148" t="str">
        <f>VLOOKUP($D3148,商品マスタ,2,FALSE)</f>
        <v>パスタ</v>
      </c>
      <c r="F3148" t="str">
        <f>VLOOKUP($D3148,商品マスタ,3,FALSE)</f>
        <v>ズワイガニのクリームソース</v>
      </c>
      <c r="G3148" s="5">
        <v>1500</v>
      </c>
      <c r="H3148">
        <v>1</v>
      </c>
      <c r="I3148" s="5">
        <f t="shared" si="49"/>
        <v>1500</v>
      </c>
    </row>
    <row r="3149" spans="1:9" x14ac:dyDescent="0.4">
      <c r="A3149">
        <v>111422</v>
      </c>
      <c r="B3149" s="1">
        <v>44141</v>
      </c>
      <c r="C3149" s="2">
        <v>0.47916666666666669</v>
      </c>
      <c r="D3149">
        <v>901</v>
      </c>
      <c r="E3149" t="str">
        <f>VLOOKUP($D3149,商品マスタ,2,FALSE)</f>
        <v>ドリンク</v>
      </c>
      <c r="F3149" t="str">
        <f>VLOOKUP($D3149,商品マスタ,3,FALSE)</f>
        <v>ドリンクバー</v>
      </c>
      <c r="G3149" s="5">
        <v>350</v>
      </c>
      <c r="H3149">
        <v>3</v>
      </c>
      <c r="I3149" s="5">
        <f t="shared" si="49"/>
        <v>1050</v>
      </c>
    </row>
    <row r="3150" spans="1:9" x14ac:dyDescent="0.4">
      <c r="A3150">
        <v>111423</v>
      </c>
      <c r="B3150" s="1">
        <v>44141</v>
      </c>
      <c r="C3150" s="2">
        <v>0.4826388888888889</v>
      </c>
      <c r="D3150">
        <v>901</v>
      </c>
      <c r="E3150" t="str">
        <f>VLOOKUP($D3150,商品マスタ,2,FALSE)</f>
        <v>ドリンク</v>
      </c>
      <c r="F3150" t="str">
        <f>VLOOKUP($D3150,商品マスタ,3,FALSE)</f>
        <v>ドリンクバー</v>
      </c>
      <c r="G3150" s="5">
        <v>350</v>
      </c>
      <c r="H3150">
        <v>2</v>
      </c>
      <c r="I3150" s="5">
        <f t="shared" si="49"/>
        <v>700</v>
      </c>
    </row>
    <row r="3151" spans="1:9" x14ac:dyDescent="0.4">
      <c r="A3151">
        <v>111424</v>
      </c>
      <c r="B3151" s="1">
        <v>44141</v>
      </c>
      <c r="C3151" s="2">
        <v>0.4826388888888889</v>
      </c>
      <c r="D3151">
        <v>901</v>
      </c>
      <c r="E3151" t="str">
        <f>VLOOKUP($D3151,商品マスタ,2,FALSE)</f>
        <v>ドリンク</v>
      </c>
      <c r="F3151" t="str">
        <f>VLOOKUP($D3151,商品マスタ,3,FALSE)</f>
        <v>ドリンクバー</v>
      </c>
      <c r="G3151" s="5">
        <v>350</v>
      </c>
      <c r="H3151">
        <v>2</v>
      </c>
      <c r="I3151" s="5">
        <f t="shared" si="49"/>
        <v>700</v>
      </c>
    </row>
    <row r="3152" spans="1:9" x14ac:dyDescent="0.4">
      <c r="A3152">
        <v>111425</v>
      </c>
      <c r="B3152" s="1">
        <v>44141</v>
      </c>
      <c r="C3152" s="2">
        <v>0.4826388888888889</v>
      </c>
      <c r="D3152">
        <v>901</v>
      </c>
      <c r="E3152" t="str">
        <f>VLOOKUP($D3152,商品マスタ,2,FALSE)</f>
        <v>ドリンク</v>
      </c>
      <c r="F3152" t="str">
        <f>VLOOKUP($D3152,商品マスタ,3,FALSE)</f>
        <v>ドリンクバー</v>
      </c>
      <c r="G3152" s="5">
        <v>350</v>
      </c>
      <c r="H3152">
        <v>3</v>
      </c>
      <c r="I3152" s="5">
        <f t="shared" si="49"/>
        <v>1050</v>
      </c>
    </row>
    <row r="3153" spans="1:9" x14ac:dyDescent="0.4">
      <c r="A3153">
        <v>111426</v>
      </c>
      <c r="B3153" s="1">
        <v>44141</v>
      </c>
      <c r="C3153" s="2">
        <v>0.4861111111111111</v>
      </c>
      <c r="D3153">
        <v>101</v>
      </c>
      <c r="E3153" t="str">
        <f>VLOOKUP($D3153,商品マスタ,2,FALSE)</f>
        <v>パスタ</v>
      </c>
      <c r="F3153" t="str">
        <f>VLOOKUP($D3153,商品マスタ,3,FALSE)</f>
        <v>トマトミートソース</v>
      </c>
      <c r="G3153" s="5">
        <v>1000</v>
      </c>
      <c r="H3153">
        <v>3</v>
      </c>
      <c r="I3153" s="5">
        <f t="shared" si="49"/>
        <v>3000</v>
      </c>
    </row>
    <row r="3154" spans="1:9" x14ac:dyDescent="0.4">
      <c r="A3154">
        <v>111426</v>
      </c>
      <c r="B3154" s="1">
        <v>44141</v>
      </c>
      <c r="C3154" s="2">
        <v>0.4861111111111111</v>
      </c>
      <c r="D3154">
        <v>901</v>
      </c>
      <c r="E3154" t="str">
        <f>VLOOKUP($D3154,商品マスタ,2,FALSE)</f>
        <v>ドリンク</v>
      </c>
      <c r="F3154" t="str">
        <f>VLOOKUP($D3154,商品マスタ,3,FALSE)</f>
        <v>ドリンクバー</v>
      </c>
      <c r="G3154" s="5">
        <v>350</v>
      </c>
      <c r="H3154">
        <v>3</v>
      </c>
      <c r="I3154" s="5">
        <f t="shared" si="49"/>
        <v>1050</v>
      </c>
    </row>
    <row r="3155" spans="1:9" x14ac:dyDescent="0.4">
      <c r="A3155">
        <v>111426</v>
      </c>
      <c r="B3155" s="1">
        <v>44141</v>
      </c>
      <c r="C3155" s="2">
        <v>0.4861111111111111</v>
      </c>
      <c r="D3155">
        <v>602</v>
      </c>
      <c r="E3155" t="str">
        <f>VLOOKUP($D3155,商品マスタ,2,FALSE)</f>
        <v>デザート</v>
      </c>
      <c r="F3155" t="str">
        <f>VLOOKUP($D3155,商品マスタ,3,FALSE)</f>
        <v>マンゴープリン</v>
      </c>
      <c r="G3155" s="5">
        <v>500</v>
      </c>
      <c r="H3155">
        <v>3</v>
      </c>
      <c r="I3155" s="5">
        <f t="shared" si="49"/>
        <v>1500</v>
      </c>
    </row>
    <row r="3156" spans="1:9" x14ac:dyDescent="0.4">
      <c r="A3156">
        <v>111427</v>
      </c>
      <c r="B3156" s="1">
        <v>44141</v>
      </c>
      <c r="C3156" s="2">
        <v>0.48958333333333331</v>
      </c>
      <c r="D3156">
        <v>401</v>
      </c>
      <c r="E3156" t="str">
        <f>VLOOKUP($D3156,商品マスタ,2,FALSE)</f>
        <v>ハンバーグ</v>
      </c>
      <c r="F3156" t="str">
        <f>VLOOKUP($D3156,商品マスタ,3,FALSE)</f>
        <v>煮込みハンバーグ</v>
      </c>
      <c r="G3156" s="5">
        <v>1200</v>
      </c>
      <c r="H3156">
        <v>3</v>
      </c>
      <c r="I3156" s="5">
        <f t="shared" si="49"/>
        <v>3600</v>
      </c>
    </row>
    <row r="3157" spans="1:9" x14ac:dyDescent="0.4">
      <c r="A3157">
        <v>111427</v>
      </c>
      <c r="B3157" s="1">
        <v>44141</v>
      </c>
      <c r="C3157" s="2">
        <v>0.48958333333333331</v>
      </c>
      <c r="D3157">
        <v>901</v>
      </c>
      <c r="E3157" t="str">
        <f>VLOOKUP($D3157,商品マスタ,2,FALSE)</f>
        <v>ドリンク</v>
      </c>
      <c r="F3157" t="str">
        <f>VLOOKUP($D3157,商品マスタ,3,FALSE)</f>
        <v>ドリンクバー</v>
      </c>
      <c r="G3157" s="5">
        <v>350</v>
      </c>
      <c r="H3157">
        <v>3</v>
      </c>
      <c r="I3157" s="5">
        <f t="shared" si="49"/>
        <v>1050</v>
      </c>
    </row>
    <row r="3158" spans="1:9" x14ac:dyDescent="0.4">
      <c r="A3158">
        <v>111427</v>
      </c>
      <c r="B3158" s="1">
        <v>44141</v>
      </c>
      <c r="C3158" s="2">
        <v>0.48958333333333331</v>
      </c>
      <c r="D3158">
        <v>602</v>
      </c>
      <c r="E3158" t="str">
        <f>VLOOKUP($D3158,商品マスタ,2,FALSE)</f>
        <v>デザート</v>
      </c>
      <c r="F3158" t="str">
        <f>VLOOKUP($D3158,商品マスタ,3,FALSE)</f>
        <v>マンゴープリン</v>
      </c>
      <c r="G3158" s="5">
        <v>500</v>
      </c>
      <c r="H3158">
        <v>3</v>
      </c>
      <c r="I3158" s="5">
        <f t="shared" si="49"/>
        <v>1500</v>
      </c>
    </row>
    <row r="3159" spans="1:9" x14ac:dyDescent="0.4">
      <c r="A3159">
        <v>111428</v>
      </c>
      <c r="B3159" s="1">
        <v>44141</v>
      </c>
      <c r="C3159" s="2">
        <v>0.49305555555555558</v>
      </c>
      <c r="D3159">
        <v>403</v>
      </c>
      <c r="E3159" t="str">
        <f>VLOOKUP($D3159,商品マスタ,2,FALSE)</f>
        <v>ハンバーグ</v>
      </c>
      <c r="F3159" t="str">
        <f>VLOOKUP($D3159,商品マスタ,3,FALSE)</f>
        <v>イタリアンハンバーグ</v>
      </c>
      <c r="G3159" s="5">
        <v>1000</v>
      </c>
      <c r="H3159">
        <v>1</v>
      </c>
      <c r="I3159" s="5">
        <f t="shared" si="49"/>
        <v>1000</v>
      </c>
    </row>
    <row r="3160" spans="1:9" x14ac:dyDescent="0.4">
      <c r="A3160">
        <v>111428</v>
      </c>
      <c r="B3160" s="1">
        <v>44141</v>
      </c>
      <c r="C3160" s="2">
        <v>0.49305555555555558</v>
      </c>
      <c r="D3160">
        <v>302</v>
      </c>
      <c r="E3160" t="str">
        <f>VLOOKUP($D3160,商品マスタ,2,FALSE)</f>
        <v>ドリア</v>
      </c>
      <c r="F3160" t="str">
        <f>VLOOKUP($D3160,商品マスタ,3,FALSE)</f>
        <v>ミートドリア</v>
      </c>
      <c r="G3160" s="5">
        <v>900</v>
      </c>
      <c r="H3160">
        <v>1</v>
      </c>
      <c r="I3160" s="5">
        <f t="shared" si="49"/>
        <v>900</v>
      </c>
    </row>
    <row r="3161" spans="1:9" x14ac:dyDescent="0.4">
      <c r="A3161">
        <v>111428</v>
      </c>
      <c r="B3161" s="1">
        <v>44141</v>
      </c>
      <c r="C3161" s="2">
        <v>0.49305555555555558</v>
      </c>
      <c r="D3161">
        <v>304</v>
      </c>
      <c r="E3161" t="str">
        <f>VLOOKUP($D3161,商品マスタ,2,FALSE)</f>
        <v>ドリア</v>
      </c>
      <c r="F3161" t="str">
        <f>VLOOKUP($D3161,商品マスタ,3,FALSE)</f>
        <v>たっぷり野菜ドリア</v>
      </c>
      <c r="G3161" s="5">
        <v>1000</v>
      </c>
      <c r="H3161">
        <v>1</v>
      </c>
      <c r="I3161" s="5">
        <f t="shared" si="49"/>
        <v>1000</v>
      </c>
    </row>
    <row r="3162" spans="1:9" x14ac:dyDescent="0.4">
      <c r="A3162">
        <v>111428</v>
      </c>
      <c r="B3162" s="1">
        <v>44141</v>
      </c>
      <c r="C3162" s="2">
        <v>0.49305555555555558</v>
      </c>
      <c r="D3162">
        <v>107</v>
      </c>
      <c r="E3162" t="str">
        <f>VLOOKUP($D3162,商品マスタ,2,FALSE)</f>
        <v>パスタ</v>
      </c>
      <c r="F3162" t="str">
        <f>VLOOKUP($D3162,商品マスタ,3,FALSE)</f>
        <v>ズワイガニのクリームソース</v>
      </c>
      <c r="G3162" s="5">
        <v>1500</v>
      </c>
      <c r="H3162">
        <v>2</v>
      </c>
      <c r="I3162" s="5">
        <f t="shared" si="49"/>
        <v>3000</v>
      </c>
    </row>
    <row r="3163" spans="1:9" x14ac:dyDescent="0.4">
      <c r="A3163">
        <v>111429</v>
      </c>
      <c r="B3163" s="1">
        <v>44141</v>
      </c>
      <c r="C3163" s="2">
        <v>0.49652777777777773</v>
      </c>
      <c r="D3163">
        <v>304</v>
      </c>
      <c r="E3163" t="str">
        <f>VLOOKUP($D3163,商品マスタ,2,FALSE)</f>
        <v>ドリア</v>
      </c>
      <c r="F3163" t="str">
        <f>VLOOKUP($D3163,商品マスタ,3,FALSE)</f>
        <v>たっぷり野菜ドリア</v>
      </c>
      <c r="G3163" s="5">
        <v>1000</v>
      </c>
      <c r="H3163">
        <v>2</v>
      </c>
      <c r="I3163" s="5">
        <f t="shared" si="49"/>
        <v>2000</v>
      </c>
    </row>
    <row r="3164" spans="1:9" x14ac:dyDescent="0.4">
      <c r="A3164">
        <v>111429</v>
      </c>
      <c r="B3164" s="1">
        <v>44141</v>
      </c>
      <c r="C3164" s="2">
        <v>0.49652777777777773</v>
      </c>
      <c r="D3164">
        <v>901</v>
      </c>
      <c r="E3164" t="str">
        <f>VLOOKUP($D3164,商品マスタ,2,FALSE)</f>
        <v>ドリンク</v>
      </c>
      <c r="F3164" t="str">
        <f>VLOOKUP($D3164,商品マスタ,3,FALSE)</f>
        <v>ドリンクバー</v>
      </c>
      <c r="G3164" s="5">
        <v>350</v>
      </c>
      <c r="H3164">
        <v>3</v>
      </c>
      <c r="I3164" s="5">
        <f t="shared" si="49"/>
        <v>1050</v>
      </c>
    </row>
    <row r="3165" spans="1:9" x14ac:dyDescent="0.4">
      <c r="A3165">
        <v>111429</v>
      </c>
      <c r="B3165" s="1">
        <v>44141</v>
      </c>
      <c r="C3165" s="2">
        <v>0.49652777777777773</v>
      </c>
      <c r="D3165">
        <v>601</v>
      </c>
      <c r="E3165" t="str">
        <f>VLOOKUP($D3165,商品マスタ,2,FALSE)</f>
        <v>デザート</v>
      </c>
      <c r="F3165" t="str">
        <f>VLOOKUP($D3165,商品マスタ,3,FALSE)</f>
        <v>アップルパイ</v>
      </c>
      <c r="G3165" s="5">
        <v>500</v>
      </c>
      <c r="H3165">
        <v>3</v>
      </c>
      <c r="I3165" s="5">
        <f t="shared" si="49"/>
        <v>1500</v>
      </c>
    </row>
    <row r="3166" spans="1:9" x14ac:dyDescent="0.4">
      <c r="A3166">
        <v>111430</v>
      </c>
      <c r="B3166" s="1">
        <v>44141</v>
      </c>
      <c r="C3166" s="2">
        <v>0.49652777777777773</v>
      </c>
      <c r="D3166">
        <v>109</v>
      </c>
      <c r="E3166" t="str">
        <f>VLOOKUP($D3166,商品マスタ,2,FALSE)</f>
        <v>パスタ</v>
      </c>
      <c r="F3166" t="str">
        <f>VLOOKUP($D3166,商品マスタ,3,FALSE)</f>
        <v>ペペロンチーノ</v>
      </c>
      <c r="G3166" s="5">
        <v>900</v>
      </c>
      <c r="H3166">
        <v>1</v>
      </c>
      <c r="I3166" s="5">
        <f t="shared" si="49"/>
        <v>900</v>
      </c>
    </row>
    <row r="3167" spans="1:9" x14ac:dyDescent="0.4">
      <c r="A3167">
        <v>111430</v>
      </c>
      <c r="B3167" s="1">
        <v>44141</v>
      </c>
      <c r="C3167" s="2">
        <v>0.49652777777777773</v>
      </c>
      <c r="D3167">
        <v>108</v>
      </c>
      <c r="E3167" t="str">
        <f>VLOOKUP($D3167,商品マスタ,2,FALSE)</f>
        <v>パスタ</v>
      </c>
      <c r="F3167" t="str">
        <f>VLOOKUP($D3167,商品マスタ,3,FALSE)</f>
        <v>たらこクリーム</v>
      </c>
      <c r="G3167" s="5">
        <v>1000</v>
      </c>
      <c r="H3167">
        <v>2</v>
      </c>
      <c r="I3167" s="5">
        <f t="shared" si="49"/>
        <v>2000</v>
      </c>
    </row>
    <row r="3168" spans="1:9" x14ac:dyDescent="0.4">
      <c r="A3168">
        <v>111430</v>
      </c>
      <c r="B3168" s="1">
        <v>44141</v>
      </c>
      <c r="C3168" s="2">
        <v>0.49652777777777773</v>
      </c>
      <c r="D3168">
        <v>110</v>
      </c>
      <c r="E3168" t="str">
        <f>VLOOKUP($D3168,商品マスタ,2,FALSE)</f>
        <v>パスタ</v>
      </c>
      <c r="F3168" t="str">
        <f>VLOOKUP($D3168,商品マスタ,3,FALSE)</f>
        <v>キャベツのペペロンチーノ</v>
      </c>
      <c r="G3168" s="5">
        <v>900</v>
      </c>
      <c r="H3168">
        <v>1</v>
      </c>
      <c r="I3168" s="5">
        <f t="shared" si="49"/>
        <v>900</v>
      </c>
    </row>
    <row r="3169" spans="1:9" x14ac:dyDescent="0.4">
      <c r="A3169">
        <v>111430</v>
      </c>
      <c r="B3169" s="1">
        <v>44141</v>
      </c>
      <c r="C3169" s="2">
        <v>0.49652777777777773</v>
      </c>
      <c r="D3169">
        <v>112</v>
      </c>
      <c r="E3169" t="str">
        <f>VLOOKUP($D3169,商品マスタ,2,FALSE)</f>
        <v>パスタ</v>
      </c>
      <c r="F3169" t="str">
        <f>VLOOKUP($D3169,商品マスタ,3,FALSE)</f>
        <v>イカ墨入りパスタ</v>
      </c>
      <c r="G3169" s="5">
        <v>1200</v>
      </c>
      <c r="H3169">
        <v>1</v>
      </c>
      <c r="I3169" s="5">
        <f t="shared" si="49"/>
        <v>1200</v>
      </c>
    </row>
    <row r="3170" spans="1:9" x14ac:dyDescent="0.4">
      <c r="A3170">
        <v>111431</v>
      </c>
      <c r="B3170" s="1">
        <v>44141</v>
      </c>
      <c r="C3170" s="2">
        <v>0.5</v>
      </c>
      <c r="D3170">
        <v>501</v>
      </c>
      <c r="E3170" t="str">
        <f>VLOOKUP($D3170,商品マスタ,2,FALSE)</f>
        <v>サラダ</v>
      </c>
      <c r="F3170" t="str">
        <f>VLOOKUP($D3170,商品マスタ,3,FALSE)</f>
        <v>コーンサラダ</v>
      </c>
      <c r="G3170" s="5">
        <v>350</v>
      </c>
      <c r="H3170">
        <v>2</v>
      </c>
      <c r="I3170" s="5">
        <f t="shared" si="49"/>
        <v>700</v>
      </c>
    </row>
    <row r="3171" spans="1:9" x14ac:dyDescent="0.4">
      <c r="A3171">
        <v>111431</v>
      </c>
      <c r="B3171" s="1">
        <v>44141</v>
      </c>
      <c r="C3171" s="2">
        <v>0.5</v>
      </c>
      <c r="D3171">
        <v>401</v>
      </c>
      <c r="E3171" t="str">
        <f>VLOOKUP($D3171,商品マスタ,2,FALSE)</f>
        <v>ハンバーグ</v>
      </c>
      <c r="F3171" t="str">
        <f>VLOOKUP($D3171,商品マスタ,3,FALSE)</f>
        <v>煮込みハンバーグ</v>
      </c>
      <c r="G3171" s="5">
        <v>1200</v>
      </c>
      <c r="H3171">
        <v>2</v>
      </c>
      <c r="I3171" s="5">
        <f t="shared" si="49"/>
        <v>2400</v>
      </c>
    </row>
    <row r="3172" spans="1:9" x14ac:dyDescent="0.4">
      <c r="A3172">
        <v>111431</v>
      </c>
      <c r="B3172" s="1">
        <v>44141</v>
      </c>
      <c r="C3172" s="2">
        <v>0.5</v>
      </c>
      <c r="D3172">
        <v>901</v>
      </c>
      <c r="E3172" t="str">
        <f>VLOOKUP($D3172,商品マスタ,2,FALSE)</f>
        <v>ドリンク</v>
      </c>
      <c r="F3172" t="str">
        <f>VLOOKUP($D3172,商品マスタ,3,FALSE)</f>
        <v>ドリンクバー</v>
      </c>
      <c r="G3172" s="5">
        <v>350</v>
      </c>
      <c r="H3172">
        <v>2</v>
      </c>
      <c r="I3172" s="5">
        <f t="shared" si="49"/>
        <v>700</v>
      </c>
    </row>
    <row r="3173" spans="1:9" x14ac:dyDescent="0.4">
      <c r="A3173">
        <v>111432</v>
      </c>
      <c r="B3173" s="1">
        <v>44141</v>
      </c>
      <c r="C3173" s="2">
        <v>0.5</v>
      </c>
      <c r="D3173">
        <v>901</v>
      </c>
      <c r="E3173" t="str">
        <f>VLOOKUP($D3173,商品マスタ,2,FALSE)</f>
        <v>ドリンク</v>
      </c>
      <c r="F3173" t="str">
        <f>VLOOKUP($D3173,商品マスタ,3,FALSE)</f>
        <v>ドリンクバー</v>
      </c>
      <c r="G3173" s="5">
        <v>350</v>
      </c>
      <c r="H3173">
        <v>2</v>
      </c>
      <c r="I3173" s="5">
        <f t="shared" si="49"/>
        <v>700</v>
      </c>
    </row>
    <row r="3174" spans="1:9" x14ac:dyDescent="0.4">
      <c r="A3174">
        <v>111432</v>
      </c>
      <c r="B3174" s="1">
        <v>44141</v>
      </c>
      <c r="C3174" s="2">
        <v>0.5</v>
      </c>
      <c r="D3174">
        <v>902</v>
      </c>
      <c r="E3174" t="str">
        <f>VLOOKUP($D3174,商品マスタ,2,FALSE)</f>
        <v>ドリンク</v>
      </c>
      <c r="F3174" t="str">
        <f>VLOOKUP($D3174,商品マスタ,3,FALSE)</f>
        <v>ドリンクバー（キッズ）</v>
      </c>
      <c r="G3174" s="5">
        <v>200</v>
      </c>
      <c r="H3174">
        <v>4</v>
      </c>
      <c r="I3174" s="5">
        <f t="shared" si="49"/>
        <v>800</v>
      </c>
    </row>
    <row r="3175" spans="1:9" x14ac:dyDescent="0.4">
      <c r="A3175">
        <v>111433</v>
      </c>
      <c r="B3175" s="1">
        <v>44141</v>
      </c>
      <c r="C3175" s="2">
        <v>0.5</v>
      </c>
      <c r="D3175">
        <v>205</v>
      </c>
      <c r="E3175" t="str">
        <f>VLOOKUP($D3175,商品マスタ,2,FALSE)</f>
        <v>ピザ</v>
      </c>
      <c r="F3175" t="str">
        <f>VLOOKUP($D3175,商品マスタ,3,FALSE)</f>
        <v>照り焼きチキン</v>
      </c>
      <c r="G3175" s="5">
        <v>900</v>
      </c>
      <c r="H3175">
        <v>1</v>
      </c>
      <c r="I3175" s="5">
        <f t="shared" si="49"/>
        <v>900</v>
      </c>
    </row>
    <row r="3176" spans="1:9" x14ac:dyDescent="0.4">
      <c r="A3176">
        <v>111433</v>
      </c>
      <c r="B3176" s="1">
        <v>44141</v>
      </c>
      <c r="C3176" s="2">
        <v>0.5</v>
      </c>
      <c r="D3176">
        <v>901</v>
      </c>
      <c r="E3176" t="str">
        <f>VLOOKUP($D3176,商品マスタ,2,FALSE)</f>
        <v>ドリンク</v>
      </c>
      <c r="F3176" t="str">
        <f>VLOOKUP($D3176,商品マスタ,3,FALSE)</f>
        <v>ドリンクバー</v>
      </c>
      <c r="G3176" s="5">
        <v>350</v>
      </c>
      <c r="H3176">
        <v>4</v>
      </c>
      <c r="I3176" s="5">
        <f t="shared" si="49"/>
        <v>1400</v>
      </c>
    </row>
    <row r="3177" spans="1:9" x14ac:dyDescent="0.4">
      <c r="A3177">
        <v>111434</v>
      </c>
      <c r="B3177" s="1">
        <v>44141</v>
      </c>
      <c r="C3177" s="2">
        <v>0.5</v>
      </c>
      <c r="D3177">
        <v>901</v>
      </c>
      <c r="E3177" t="str">
        <f>VLOOKUP($D3177,商品マスタ,2,FALSE)</f>
        <v>ドリンク</v>
      </c>
      <c r="F3177" t="str">
        <f>VLOOKUP($D3177,商品マスタ,3,FALSE)</f>
        <v>ドリンクバー</v>
      </c>
      <c r="G3177" s="5">
        <v>350</v>
      </c>
      <c r="H3177">
        <v>4</v>
      </c>
      <c r="I3177" s="5">
        <f t="shared" si="49"/>
        <v>1400</v>
      </c>
    </row>
    <row r="3178" spans="1:9" x14ac:dyDescent="0.4">
      <c r="A3178">
        <v>111435</v>
      </c>
      <c r="B3178" s="1">
        <v>44141</v>
      </c>
      <c r="C3178" s="2">
        <v>0.50347222222222221</v>
      </c>
      <c r="D3178">
        <v>108</v>
      </c>
      <c r="E3178" t="str">
        <f>VLOOKUP($D3178,商品マスタ,2,FALSE)</f>
        <v>パスタ</v>
      </c>
      <c r="F3178" t="str">
        <f>VLOOKUP($D3178,商品マスタ,3,FALSE)</f>
        <v>たらこクリーム</v>
      </c>
      <c r="G3178" s="5">
        <v>1000</v>
      </c>
      <c r="H3178">
        <v>2</v>
      </c>
      <c r="I3178" s="5">
        <f t="shared" si="49"/>
        <v>2000</v>
      </c>
    </row>
    <row r="3179" spans="1:9" x14ac:dyDescent="0.4">
      <c r="A3179">
        <v>111435</v>
      </c>
      <c r="B3179" s="1">
        <v>44141</v>
      </c>
      <c r="C3179" s="2">
        <v>0.50347222222222221</v>
      </c>
      <c r="D3179">
        <v>107</v>
      </c>
      <c r="E3179" t="str">
        <f>VLOOKUP($D3179,商品マスタ,2,FALSE)</f>
        <v>パスタ</v>
      </c>
      <c r="F3179" t="str">
        <f>VLOOKUP($D3179,商品マスタ,3,FALSE)</f>
        <v>ズワイガニのクリームソース</v>
      </c>
      <c r="G3179" s="5">
        <v>1500</v>
      </c>
      <c r="H3179">
        <v>1</v>
      </c>
      <c r="I3179" s="5">
        <f t="shared" si="49"/>
        <v>1500</v>
      </c>
    </row>
    <row r="3180" spans="1:9" x14ac:dyDescent="0.4">
      <c r="A3180">
        <v>111435</v>
      </c>
      <c r="B3180" s="1">
        <v>44141</v>
      </c>
      <c r="C3180" s="2">
        <v>0.50347222222222221</v>
      </c>
      <c r="D3180">
        <v>901</v>
      </c>
      <c r="E3180" t="str">
        <f>VLOOKUP($D3180,商品マスタ,2,FALSE)</f>
        <v>ドリンク</v>
      </c>
      <c r="F3180" t="str">
        <f>VLOOKUP($D3180,商品マスタ,3,FALSE)</f>
        <v>ドリンクバー</v>
      </c>
      <c r="G3180" s="5">
        <v>350</v>
      </c>
      <c r="H3180">
        <v>3</v>
      </c>
      <c r="I3180" s="5">
        <f t="shared" si="49"/>
        <v>1050</v>
      </c>
    </row>
    <row r="3181" spans="1:9" x14ac:dyDescent="0.4">
      <c r="A3181">
        <v>111436</v>
      </c>
      <c r="B3181" s="1">
        <v>44141</v>
      </c>
      <c r="C3181" s="2">
        <v>0.50347222222222221</v>
      </c>
      <c r="D3181">
        <v>103</v>
      </c>
      <c r="E3181" t="str">
        <f>VLOOKUP($D3181,商品マスタ,2,FALSE)</f>
        <v>パスタ</v>
      </c>
      <c r="F3181" t="str">
        <f>VLOOKUP($D3181,商品マスタ,3,FALSE)</f>
        <v>ペスカトーレ</v>
      </c>
      <c r="G3181" s="5">
        <v>1500</v>
      </c>
      <c r="H3181">
        <v>2</v>
      </c>
      <c r="I3181" s="5">
        <f t="shared" si="49"/>
        <v>3000</v>
      </c>
    </row>
    <row r="3182" spans="1:9" x14ac:dyDescent="0.4">
      <c r="A3182">
        <v>111437</v>
      </c>
      <c r="B3182" s="1">
        <v>44141</v>
      </c>
      <c r="C3182" s="2">
        <v>0.50347222222222221</v>
      </c>
      <c r="D3182">
        <v>104</v>
      </c>
      <c r="E3182" t="str">
        <f>VLOOKUP($D3182,商品マスタ,2,FALSE)</f>
        <v>パスタ</v>
      </c>
      <c r="F3182" t="str">
        <f>VLOOKUP($D3182,商品マスタ,3,FALSE)</f>
        <v>アラビアータ</v>
      </c>
      <c r="G3182" s="5">
        <v>900</v>
      </c>
      <c r="H3182">
        <v>2</v>
      </c>
      <c r="I3182" s="5">
        <f t="shared" si="49"/>
        <v>1800</v>
      </c>
    </row>
    <row r="3183" spans="1:9" x14ac:dyDescent="0.4">
      <c r="A3183">
        <v>111438</v>
      </c>
      <c r="B3183" s="1">
        <v>44141</v>
      </c>
      <c r="C3183" s="2">
        <v>0.50347222222222221</v>
      </c>
      <c r="D3183">
        <v>203</v>
      </c>
      <c r="E3183" t="str">
        <f>VLOOKUP($D3183,商品マスタ,2,FALSE)</f>
        <v>ピザ</v>
      </c>
      <c r="F3183" t="str">
        <f>VLOOKUP($D3183,商品マスタ,3,FALSE)</f>
        <v>シーフード</v>
      </c>
      <c r="G3183" s="5">
        <v>900</v>
      </c>
      <c r="H3183">
        <v>3</v>
      </c>
      <c r="I3183" s="5">
        <f t="shared" si="49"/>
        <v>2700</v>
      </c>
    </row>
    <row r="3184" spans="1:9" x14ac:dyDescent="0.4">
      <c r="A3184">
        <v>111439</v>
      </c>
      <c r="B3184" s="1">
        <v>44141</v>
      </c>
      <c r="C3184" s="2">
        <v>0.50347222222222221</v>
      </c>
      <c r="D3184">
        <v>101</v>
      </c>
      <c r="E3184" t="str">
        <f>VLOOKUP($D3184,商品マスタ,2,FALSE)</f>
        <v>パスタ</v>
      </c>
      <c r="F3184" t="str">
        <f>VLOOKUP($D3184,商品マスタ,3,FALSE)</f>
        <v>トマトミートソース</v>
      </c>
      <c r="G3184" s="5">
        <v>1000</v>
      </c>
      <c r="H3184">
        <v>3</v>
      </c>
      <c r="I3184" s="5">
        <f t="shared" si="49"/>
        <v>3000</v>
      </c>
    </row>
    <row r="3185" spans="1:9" x14ac:dyDescent="0.4">
      <c r="A3185">
        <v>111439</v>
      </c>
      <c r="B3185" s="1">
        <v>44141</v>
      </c>
      <c r="C3185" s="2">
        <v>0.50347222222222221</v>
      </c>
      <c r="D3185">
        <v>901</v>
      </c>
      <c r="E3185" t="str">
        <f>VLOOKUP($D3185,商品マスタ,2,FALSE)</f>
        <v>ドリンク</v>
      </c>
      <c r="F3185" t="str">
        <f>VLOOKUP($D3185,商品マスタ,3,FALSE)</f>
        <v>ドリンクバー</v>
      </c>
      <c r="G3185" s="5">
        <v>350</v>
      </c>
      <c r="H3185">
        <v>3</v>
      </c>
      <c r="I3185" s="5">
        <f t="shared" si="49"/>
        <v>1050</v>
      </c>
    </row>
    <row r="3186" spans="1:9" x14ac:dyDescent="0.4">
      <c r="A3186">
        <v>111439</v>
      </c>
      <c r="B3186" s="1">
        <v>44141</v>
      </c>
      <c r="C3186" s="2">
        <v>0.50347222222222221</v>
      </c>
      <c r="D3186">
        <v>602</v>
      </c>
      <c r="E3186" t="str">
        <f>VLOOKUP($D3186,商品マスタ,2,FALSE)</f>
        <v>デザート</v>
      </c>
      <c r="F3186" t="str">
        <f>VLOOKUP($D3186,商品マスタ,3,FALSE)</f>
        <v>マンゴープリン</v>
      </c>
      <c r="G3186" s="5">
        <v>500</v>
      </c>
      <c r="H3186">
        <v>3</v>
      </c>
      <c r="I3186" s="5">
        <f t="shared" si="49"/>
        <v>1500</v>
      </c>
    </row>
    <row r="3187" spans="1:9" x14ac:dyDescent="0.4">
      <c r="A3187">
        <v>111440</v>
      </c>
      <c r="B3187" s="1">
        <v>44141</v>
      </c>
      <c r="C3187" s="2">
        <v>0.50694444444444442</v>
      </c>
      <c r="D3187">
        <v>401</v>
      </c>
      <c r="E3187" t="str">
        <f>VLOOKUP($D3187,商品マスタ,2,FALSE)</f>
        <v>ハンバーグ</v>
      </c>
      <c r="F3187" t="str">
        <f>VLOOKUP($D3187,商品マスタ,3,FALSE)</f>
        <v>煮込みハンバーグ</v>
      </c>
      <c r="G3187" s="5">
        <v>1200</v>
      </c>
      <c r="H3187">
        <v>3</v>
      </c>
      <c r="I3187" s="5">
        <f t="shared" si="49"/>
        <v>3600</v>
      </c>
    </row>
    <row r="3188" spans="1:9" x14ac:dyDescent="0.4">
      <c r="A3188">
        <v>111440</v>
      </c>
      <c r="B3188" s="1">
        <v>44141</v>
      </c>
      <c r="C3188" s="2">
        <v>0.50694444444444442</v>
      </c>
      <c r="D3188">
        <v>901</v>
      </c>
      <c r="E3188" t="str">
        <f>VLOOKUP($D3188,商品マスタ,2,FALSE)</f>
        <v>ドリンク</v>
      </c>
      <c r="F3188" t="str">
        <f>VLOOKUP($D3188,商品マスタ,3,FALSE)</f>
        <v>ドリンクバー</v>
      </c>
      <c r="G3188" s="5">
        <v>350</v>
      </c>
      <c r="H3188">
        <v>3</v>
      </c>
      <c r="I3188" s="5">
        <f t="shared" si="49"/>
        <v>1050</v>
      </c>
    </row>
    <row r="3189" spans="1:9" x14ac:dyDescent="0.4">
      <c r="A3189">
        <v>111440</v>
      </c>
      <c r="B3189" s="1">
        <v>44141</v>
      </c>
      <c r="C3189" s="2">
        <v>0.50694444444444442</v>
      </c>
      <c r="D3189">
        <v>602</v>
      </c>
      <c r="E3189" t="str">
        <f>VLOOKUP($D3189,商品マスタ,2,FALSE)</f>
        <v>デザート</v>
      </c>
      <c r="F3189" t="str">
        <f>VLOOKUP($D3189,商品マスタ,3,FALSE)</f>
        <v>マンゴープリン</v>
      </c>
      <c r="G3189" s="5">
        <v>500</v>
      </c>
      <c r="H3189">
        <v>3</v>
      </c>
      <c r="I3189" s="5">
        <f t="shared" si="49"/>
        <v>1500</v>
      </c>
    </row>
    <row r="3190" spans="1:9" x14ac:dyDescent="0.4">
      <c r="A3190">
        <v>111441</v>
      </c>
      <c r="B3190" s="1">
        <v>44141</v>
      </c>
      <c r="C3190" s="2">
        <v>0.50694444444444442</v>
      </c>
      <c r="D3190">
        <v>403</v>
      </c>
      <c r="E3190" t="str">
        <f>VLOOKUP($D3190,商品マスタ,2,FALSE)</f>
        <v>ハンバーグ</v>
      </c>
      <c r="F3190" t="str">
        <f>VLOOKUP($D3190,商品マスタ,3,FALSE)</f>
        <v>イタリアンハンバーグ</v>
      </c>
      <c r="G3190" s="5">
        <v>1000</v>
      </c>
      <c r="H3190">
        <v>1</v>
      </c>
      <c r="I3190" s="5">
        <f t="shared" si="49"/>
        <v>1000</v>
      </c>
    </row>
    <row r="3191" spans="1:9" x14ac:dyDescent="0.4">
      <c r="A3191">
        <v>111441</v>
      </c>
      <c r="B3191" s="1">
        <v>44141</v>
      </c>
      <c r="C3191" s="2">
        <v>0.50694444444444442</v>
      </c>
      <c r="D3191">
        <v>303</v>
      </c>
      <c r="E3191" t="str">
        <f>VLOOKUP($D3191,商品マスタ,2,FALSE)</f>
        <v>ドリア</v>
      </c>
      <c r="F3191" t="str">
        <f>VLOOKUP($D3191,商品マスタ,3,FALSE)</f>
        <v>イカとエビのドリア</v>
      </c>
      <c r="G3191" s="5">
        <v>900</v>
      </c>
      <c r="H3191">
        <v>1</v>
      </c>
      <c r="I3191" s="5">
        <f t="shared" si="49"/>
        <v>900</v>
      </c>
    </row>
    <row r="3192" spans="1:9" x14ac:dyDescent="0.4">
      <c r="A3192">
        <v>111441</v>
      </c>
      <c r="B3192" s="1">
        <v>44141</v>
      </c>
      <c r="C3192" s="2">
        <v>0.50694444444444442</v>
      </c>
      <c r="D3192">
        <v>304</v>
      </c>
      <c r="E3192" t="str">
        <f>VLOOKUP($D3192,商品マスタ,2,FALSE)</f>
        <v>ドリア</v>
      </c>
      <c r="F3192" t="str">
        <f>VLOOKUP($D3192,商品マスタ,3,FALSE)</f>
        <v>たっぷり野菜ドリア</v>
      </c>
      <c r="G3192" s="5">
        <v>1000</v>
      </c>
      <c r="H3192">
        <v>1</v>
      </c>
      <c r="I3192" s="5">
        <f t="shared" si="49"/>
        <v>1000</v>
      </c>
    </row>
    <row r="3193" spans="1:9" x14ac:dyDescent="0.4">
      <c r="A3193">
        <v>111441</v>
      </c>
      <c r="B3193" s="1">
        <v>44141</v>
      </c>
      <c r="C3193" s="2">
        <v>0.50694444444444442</v>
      </c>
      <c r="D3193">
        <v>107</v>
      </c>
      <c r="E3193" t="str">
        <f>VLOOKUP($D3193,商品マスタ,2,FALSE)</f>
        <v>パスタ</v>
      </c>
      <c r="F3193" t="str">
        <f>VLOOKUP($D3193,商品マスタ,3,FALSE)</f>
        <v>ズワイガニのクリームソース</v>
      </c>
      <c r="G3193" s="5">
        <v>1500</v>
      </c>
      <c r="H3193">
        <v>2</v>
      </c>
      <c r="I3193" s="5">
        <f t="shared" si="49"/>
        <v>3000</v>
      </c>
    </row>
    <row r="3194" spans="1:9" x14ac:dyDescent="0.4">
      <c r="A3194">
        <v>111442</v>
      </c>
      <c r="B3194" s="1">
        <v>44141</v>
      </c>
      <c r="C3194" s="2">
        <v>0.51388888888888895</v>
      </c>
      <c r="D3194">
        <v>304</v>
      </c>
      <c r="E3194" t="str">
        <f>VLOOKUP($D3194,商品マスタ,2,FALSE)</f>
        <v>ドリア</v>
      </c>
      <c r="F3194" t="str">
        <f>VLOOKUP($D3194,商品マスタ,3,FALSE)</f>
        <v>たっぷり野菜ドリア</v>
      </c>
      <c r="G3194" s="5">
        <v>1000</v>
      </c>
      <c r="H3194">
        <v>2</v>
      </c>
      <c r="I3194" s="5">
        <f t="shared" si="49"/>
        <v>2000</v>
      </c>
    </row>
    <row r="3195" spans="1:9" x14ac:dyDescent="0.4">
      <c r="A3195">
        <v>111442</v>
      </c>
      <c r="B3195" s="1">
        <v>44141</v>
      </c>
      <c r="C3195" s="2">
        <v>0.51388888888888895</v>
      </c>
      <c r="D3195">
        <v>901</v>
      </c>
      <c r="E3195" t="str">
        <f>VLOOKUP($D3195,商品マスタ,2,FALSE)</f>
        <v>ドリンク</v>
      </c>
      <c r="F3195" t="str">
        <f>VLOOKUP($D3195,商品マスタ,3,FALSE)</f>
        <v>ドリンクバー</v>
      </c>
      <c r="G3195" s="5">
        <v>350</v>
      </c>
      <c r="H3195">
        <v>3</v>
      </c>
      <c r="I3195" s="5">
        <f t="shared" si="49"/>
        <v>1050</v>
      </c>
    </row>
    <row r="3196" spans="1:9" x14ac:dyDescent="0.4">
      <c r="A3196">
        <v>111442</v>
      </c>
      <c r="B3196" s="1">
        <v>44141</v>
      </c>
      <c r="C3196" s="2">
        <v>0.51388888888888895</v>
      </c>
      <c r="D3196">
        <v>601</v>
      </c>
      <c r="E3196" t="str">
        <f>VLOOKUP($D3196,商品マスタ,2,FALSE)</f>
        <v>デザート</v>
      </c>
      <c r="F3196" t="str">
        <f>VLOOKUP($D3196,商品マスタ,3,FALSE)</f>
        <v>アップルパイ</v>
      </c>
      <c r="G3196" s="5">
        <v>500</v>
      </c>
      <c r="H3196">
        <v>3</v>
      </c>
      <c r="I3196" s="5">
        <f t="shared" si="49"/>
        <v>1500</v>
      </c>
    </row>
    <row r="3197" spans="1:9" x14ac:dyDescent="0.4">
      <c r="A3197">
        <v>111443</v>
      </c>
      <c r="B3197" s="1">
        <v>44141</v>
      </c>
      <c r="C3197" s="2">
        <v>0.51388888888888895</v>
      </c>
      <c r="D3197">
        <v>109</v>
      </c>
      <c r="E3197" t="str">
        <f>VLOOKUP($D3197,商品マスタ,2,FALSE)</f>
        <v>パスタ</v>
      </c>
      <c r="F3197" t="str">
        <f>VLOOKUP($D3197,商品マスタ,3,FALSE)</f>
        <v>ペペロンチーノ</v>
      </c>
      <c r="G3197" s="5">
        <v>900</v>
      </c>
      <c r="H3197">
        <v>1</v>
      </c>
      <c r="I3197" s="5">
        <f t="shared" si="49"/>
        <v>900</v>
      </c>
    </row>
    <row r="3198" spans="1:9" x14ac:dyDescent="0.4">
      <c r="A3198">
        <v>111443</v>
      </c>
      <c r="B3198" s="1">
        <v>44141</v>
      </c>
      <c r="C3198" s="2">
        <v>0.51388888888888895</v>
      </c>
      <c r="D3198">
        <v>108</v>
      </c>
      <c r="E3198" t="str">
        <f>VLOOKUP($D3198,商品マスタ,2,FALSE)</f>
        <v>パスタ</v>
      </c>
      <c r="F3198" t="str">
        <f>VLOOKUP($D3198,商品マスタ,3,FALSE)</f>
        <v>たらこクリーム</v>
      </c>
      <c r="G3198" s="5">
        <v>1000</v>
      </c>
      <c r="H3198">
        <v>2</v>
      </c>
      <c r="I3198" s="5">
        <f t="shared" si="49"/>
        <v>2000</v>
      </c>
    </row>
    <row r="3199" spans="1:9" x14ac:dyDescent="0.4">
      <c r="A3199">
        <v>111443</v>
      </c>
      <c r="B3199" s="1">
        <v>44141</v>
      </c>
      <c r="C3199" s="2">
        <v>0.51388888888888895</v>
      </c>
      <c r="D3199">
        <v>110</v>
      </c>
      <c r="E3199" t="str">
        <f>VLOOKUP($D3199,商品マスタ,2,FALSE)</f>
        <v>パスタ</v>
      </c>
      <c r="F3199" t="str">
        <f>VLOOKUP($D3199,商品マスタ,3,FALSE)</f>
        <v>キャベツのペペロンチーノ</v>
      </c>
      <c r="G3199" s="5">
        <v>900</v>
      </c>
      <c r="H3199">
        <v>1</v>
      </c>
      <c r="I3199" s="5">
        <f t="shared" si="49"/>
        <v>900</v>
      </c>
    </row>
    <row r="3200" spans="1:9" x14ac:dyDescent="0.4">
      <c r="A3200">
        <v>111443</v>
      </c>
      <c r="B3200" s="1">
        <v>44141</v>
      </c>
      <c r="C3200" s="2">
        <v>0.51388888888888895</v>
      </c>
      <c r="D3200">
        <v>112</v>
      </c>
      <c r="E3200" t="str">
        <f>VLOOKUP($D3200,商品マスタ,2,FALSE)</f>
        <v>パスタ</v>
      </c>
      <c r="F3200" t="str">
        <f>VLOOKUP($D3200,商品マスタ,3,FALSE)</f>
        <v>イカ墨入りパスタ</v>
      </c>
      <c r="G3200" s="5">
        <v>1200</v>
      </c>
      <c r="H3200">
        <v>1</v>
      </c>
      <c r="I3200" s="5">
        <f t="shared" si="49"/>
        <v>1200</v>
      </c>
    </row>
    <row r="3201" spans="1:9" x14ac:dyDescent="0.4">
      <c r="A3201">
        <v>111444</v>
      </c>
      <c r="B3201" s="1">
        <v>44141</v>
      </c>
      <c r="C3201" s="2">
        <v>0.51388888888888895</v>
      </c>
      <c r="D3201">
        <v>401</v>
      </c>
      <c r="E3201" t="str">
        <f>VLOOKUP($D3201,商品マスタ,2,FALSE)</f>
        <v>ハンバーグ</v>
      </c>
      <c r="F3201" t="str">
        <f>VLOOKUP($D3201,商品マスタ,3,FALSE)</f>
        <v>煮込みハンバーグ</v>
      </c>
      <c r="G3201" s="5">
        <v>1200</v>
      </c>
      <c r="H3201">
        <v>4</v>
      </c>
      <c r="I3201" s="5">
        <f t="shared" si="49"/>
        <v>4800</v>
      </c>
    </row>
    <row r="3202" spans="1:9" x14ac:dyDescent="0.4">
      <c r="A3202">
        <v>111445</v>
      </c>
      <c r="B3202" s="1">
        <v>44141</v>
      </c>
      <c r="C3202" s="2">
        <v>0.52083333333333337</v>
      </c>
      <c r="D3202">
        <v>108</v>
      </c>
      <c r="E3202" t="str">
        <f>VLOOKUP($D3202,商品マスタ,2,FALSE)</f>
        <v>パスタ</v>
      </c>
      <c r="F3202" t="str">
        <f>VLOOKUP($D3202,商品マスタ,3,FALSE)</f>
        <v>たらこクリーム</v>
      </c>
      <c r="G3202" s="5">
        <v>1000</v>
      </c>
      <c r="H3202">
        <v>2</v>
      </c>
      <c r="I3202" s="5">
        <f t="shared" si="49"/>
        <v>2000</v>
      </c>
    </row>
    <row r="3203" spans="1:9" x14ac:dyDescent="0.4">
      <c r="A3203">
        <v>111445</v>
      </c>
      <c r="B3203" s="1">
        <v>44141</v>
      </c>
      <c r="C3203" s="2">
        <v>0.52083333333333337</v>
      </c>
      <c r="D3203">
        <v>107</v>
      </c>
      <c r="E3203" t="str">
        <f>VLOOKUP($D3203,商品マスタ,2,FALSE)</f>
        <v>パスタ</v>
      </c>
      <c r="F3203" t="str">
        <f>VLOOKUP($D3203,商品マスタ,3,FALSE)</f>
        <v>ズワイガニのクリームソース</v>
      </c>
      <c r="G3203" s="5">
        <v>1500</v>
      </c>
      <c r="H3203">
        <v>2</v>
      </c>
      <c r="I3203" s="5">
        <f t="shared" ref="I3203:I3266" si="50">G3203*H3203</f>
        <v>3000</v>
      </c>
    </row>
    <row r="3204" spans="1:9" x14ac:dyDescent="0.4">
      <c r="A3204">
        <v>111445</v>
      </c>
      <c r="B3204" s="1">
        <v>44141</v>
      </c>
      <c r="C3204" s="2">
        <v>0.52083333333333337</v>
      </c>
      <c r="D3204">
        <v>501</v>
      </c>
      <c r="E3204" t="str">
        <f>VLOOKUP($D3204,商品マスタ,2,FALSE)</f>
        <v>サラダ</v>
      </c>
      <c r="F3204" t="str">
        <f>VLOOKUP($D3204,商品マスタ,3,FALSE)</f>
        <v>コーンサラダ</v>
      </c>
      <c r="G3204" s="5">
        <v>350</v>
      </c>
      <c r="H3204">
        <v>4</v>
      </c>
      <c r="I3204" s="5">
        <f t="shared" si="50"/>
        <v>1400</v>
      </c>
    </row>
    <row r="3205" spans="1:9" x14ac:dyDescent="0.4">
      <c r="A3205">
        <v>111446</v>
      </c>
      <c r="B3205" s="1">
        <v>44141</v>
      </c>
      <c r="C3205" s="2">
        <v>0.52083333333333337</v>
      </c>
      <c r="D3205">
        <v>102</v>
      </c>
      <c r="E3205" t="str">
        <f>VLOOKUP($D3205,商品マスタ,2,FALSE)</f>
        <v>パスタ</v>
      </c>
      <c r="F3205" t="str">
        <f>VLOOKUP($D3205,商品マスタ,3,FALSE)</f>
        <v>ナスとベーコンのトマトソース</v>
      </c>
      <c r="G3205" s="5">
        <v>900</v>
      </c>
      <c r="H3205">
        <v>2</v>
      </c>
      <c r="I3205" s="5">
        <f t="shared" si="50"/>
        <v>1800</v>
      </c>
    </row>
    <row r="3206" spans="1:9" x14ac:dyDescent="0.4">
      <c r="A3206">
        <v>111447</v>
      </c>
      <c r="B3206" s="1">
        <v>44141</v>
      </c>
      <c r="C3206" s="2">
        <v>0.52083333333333337</v>
      </c>
      <c r="D3206">
        <v>301</v>
      </c>
      <c r="E3206" t="str">
        <f>VLOOKUP($D3206,商品マスタ,2,FALSE)</f>
        <v>ドリア</v>
      </c>
      <c r="F3206" t="str">
        <f>VLOOKUP($D3206,商品マスタ,3,FALSE)</f>
        <v>シーフードドリア</v>
      </c>
      <c r="G3206" s="5">
        <v>900</v>
      </c>
      <c r="H3206">
        <v>2</v>
      </c>
      <c r="I3206" s="5">
        <f t="shared" si="50"/>
        <v>1800</v>
      </c>
    </row>
    <row r="3207" spans="1:9" x14ac:dyDescent="0.4">
      <c r="A3207">
        <v>111448</v>
      </c>
      <c r="B3207" s="1">
        <v>44141</v>
      </c>
      <c r="C3207" s="2">
        <v>0.52083333333333337</v>
      </c>
      <c r="D3207">
        <v>112</v>
      </c>
      <c r="E3207" t="str">
        <f>VLOOKUP($D3207,商品マスタ,2,FALSE)</f>
        <v>パスタ</v>
      </c>
      <c r="F3207" t="str">
        <f>VLOOKUP($D3207,商品マスタ,3,FALSE)</f>
        <v>イカ墨入りパスタ</v>
      </c>
      <c r="G3207" s="5">
        <v>1200</v>
      </c>
      <c r="H3207">
        <v>2</v>
      </c>
      <c r="I3207" s="5">
        <f t="shared" si="50"/>
        <v>2400</v>
      </c>
    </row>
    <row r="3208" spans="1:9" x14ac:dyDescent="0.4">
      <c r="A3208">
        <v>111449</v>
      </c>
      <c r="B3208" s="1">
        <v>44141</v>
      </c>
      <c r="C3208" s="2">
        <v>0.52083333333333337</v>
      </c>
      <c r="D3208">
        <v>101</v>
      </c>
      <c r="E3208" t="str">
        <f>VLOOKUP($D3208,商品マスタ,2,FALSE)</f>
        <v>パスタ</v>
      </c>
      <c r="F3208" t="str">
        <f>VLOOKUP($D3208,商品マスタ,3,FALSE)</f>
        <v>トマトミートソース</v>
      </c>
      <c r="G3208" s="5">
        <v>1000</v>
      </c>
      <c r="H3208">
        <v>3</v>
      </c>
      <c r="I3208" s="5">
        <f t="shared" si="50"/>
        <v>3000</v>
      </c>
    </row>
    <row r="3209" spans="1:9" x14ac:dyDescent="0.4">
      <c r="A3209">
        <v>111449</v>
      </c>
      <c r="B3209" s="1">
        <v>44141</v>
      </c>
      <c r="C3209" s="2">
        <v>0.52083333333333337</v>
      </c>
      <c r="D3209">
        <v>901</v>
      </c>
      <c r="E3209" t="str">
        <f>VLOOKUP($D3209,商品マスタ,2,FALSE)</f>
        <v>ドリンク</v>
      </c>
      <c r="F3209" t="str">
        <f>VLOOKUP($D3209,商品マスタ,3,FALSE)</f>
        <v>ドリンクバー</v>
      </c>
      <c r="G3209" s="5">
        <v>350</v>
      </c>
      <c r="H3209">
        <v>3</v>
      </c>
      <c r="I3209" s="5">
        <f t="shared" si="50"/>
        <v>1050</v>
      </c>
    </row>
    <row r="3210" spans="1:9" x14ac:dyDescent="0.4">
      <c r="A3210">
        <v>111449</v>
      </c>
      <c r="B3210" s="1">
        <v>44141</v>
      </c>
      <c r="C3210" s="2">
        <v>0.52083333333333337</v>
      </c>
      <c r="D3210">
        <v>602</v>
      </c>
      <c r="E3210" t="str">
        <f>VLOOKUP($D3210,商品マスタ,2,FALSE)</f>
        <v>デザート</v>
      </c>
      <c r="F3210" t="str">
        <f>VLOOKUP($D3210,商品マスタ,3,FALSE)</f>
        <v>マンゴープリン</v>
      </c>
      <c r="G3210" s="5">
        <v>500</v>
      </c>
      <c r="H3210">
        <v>3</v>
      </c>
      <c r="I3210" s="5">
        <f t="shared" si="50"/>
        <v>1500</v>
      </c>
    </row>
    <row r="3211" spans="1:9" x14ac:dyDescent="0.4">
      <c r="A3211">
        <v>111450</v>
      </c>
      <c r="B3211" s="1">
        <v>44141</v>
      </c>
      <c r="C3211" s="2">
        <v>0.52777777777777779</v>
      </c>
      <c r="D3211">
        <v>403</v>
      </c>
      <c r="E3211" t="str">
        <f>VLOOKUP($D3211,商品マスタ,2,FALSE)</f>
        <v>ハンバーグ</v>
      </c>
      <c r="F3211" t="str">
        <f>VLOOKUP($D3211,商品マスタ,3,FALSE)</f>
        <v>イタリアンハンバーグ</v>
      </c>
      <c r="G3211" s="5">
        <v>1000</v>
      </c>
      <c r="H3211">
        <v>2</v>
      </c>
      <c r="I3211" s="5">
        <f t="shared" si="50"/>
        <v>2000</v>
      </c>
    </row>
    <row r="3212" spans="1:9" x14ac:dyDescent="0.4">
      <c r="A3212">
        <v>111450</v>
      </c>
      <c r="B3212" s="1">
        <v>44141</v>
      </c>
      <c r="C3212" s="2">
        <v>0.52777777777777779</v>
      </c>
      <c r="D3212">
        <v>901</v>
      </c>
      <c r="E3212" t="str">
        <f>VLOOKUP($D3212,商品マスタ,2,FALSE)</f>
        <v>ドリンク</v>
      </c>
      <c r="F3212" t="str">
        <f>VLOOKUP($D3212,商品マスタ,3,FALSE)</f>
        <v>ドリンクバー</v>
      </c>
      <c r="G3212" s="5">
        <v>350</v>
      </c>
      <c r="H3212">
        <v>2</v>
      </c>
      <c r="I3212" s="5">
        <f t="shared" si="50"/>
        <v>700</v>
      </c>
    </row>
    <row r="3213" spans="1:9" x14ac:dyDescent="0.4">
      <c r="A3213">
        <v>111450</v>
      </c>
      <c r="B3213" s="1">
        <v>44141</v>
      </c>
      <c r="C3213" s="2">
        <v>0.52777777777777779</v>
      </c>
      <c r="D3213">
        <v>603</v>
      </c>
      <c r="E3213" t="str">
        <f>VLOOKUP($D3213,商品マスタ,2,FALSE)</f>
        <v>デザート</v>
      </c>
      <c r="F3213" t="str">
        <f>VLOOKUP($D3213,商品マスタ,3,FALSE)</f>
        <v>イタリアンプリン</v>
      </c>
      <c r="G3213" s="5">
        <v>500</v>
      </c>
      <c r="H3213">
        <v>2</v>
      </c>
      <c r="I3213" s="5">
        <f t="shared" si="50"/>
        <v>1000</v>
      </c>
    </row>
    <row r="3214" spans="1:9" x14ac:dyDescent="0.4">
      <c r="A3214">
        <v>111451</v>
      </c>
      <c r="B3214" s="1">
        <v>44141</v>
      </c>
      <c r="C3214" s="2">
        <v>0.53472222222222221</v>
      </c>
      <c r="D3214">
        <v>403</v>
      </c>
      <c r="E3214" t="str">
        <f>VLOOKUP($D3214,商品マスタ,2,FALSE)</f>
        <v>ハンバーグ</v>
      </c>
      <c r="F3214" t="str">
        <f>VLOOKUP($D3214,商品マスタ,3,FALSE)</f>
        <v>イタリアンハンバーグ</v>
      </c>
      <c r="G3214" s="5">
        <v>1000</v>
      </c>
      <c r="H3214">
        <v>1</v>
      </c>
      <c r="I3214" s="5">
        <f t="shared" si="50"/>
        <v>1000</v>
      </c>
    </row>
    <row r="3215" spans="1:9" x14ac:dyDescent="0.4">
      <c r="A3215">
        <v>111451</v>
      </c>
      <c r="B3215" s="1">
        <v>44141</v>
      </c>
      <c r="C3215" s="2">
        <v>0.53472222222222221</v>
      </c>
      <c r="D3215">
        <v>303</v>
      </c>
      <c r="E3215" t="str">
        <f>VLOOKUP($D3215,商品マスタ,2,FALSE)</f>
        <v>ドリア</v>
      </c>
      <c r="F3215" t="str">
        <f>VLOOKUP($D3215,商品マスタ,3,FALSE)</f>
        <v>イカとエビのドリア</v>
      </c>
      <c r="G3215" s="5">
        <v>900</v>
      </c>
      <c r="H3215">
        <v>1</v>
      </c>
      <c r="I3215" s="5">
        <f t="shared" si="50"/>
        <v>900</v>
      </c>
    </row>
    <row r="3216" spans="1:9" x14ac:dyDescent="0.4">
      <c r="A3216">
        <v>111451</v>
      </c>
      <c r="B3216" s="1">
        <v>44141</v>
      </c>
      <c r="C3216" s="2">
        <v>0.53472222222222221</v>
      </c>
      <c r="D3216">
        <v>304</v>
      </c>
      <c r="E3216" t="str">
        <f>VLOOKUP($D3216,商品マスタ,2,FALSE)</f>
        <v>ドリア</v>
      </c>
      <c r="F3216" t="str">
        <f>VLOOKUP($D3216,商品マスタ,3,FALSE)</f>
        <v>たっぷり野菜ドリア</v>
      </c>
      <c r="G3216" s="5">
        <v>1000</v>
      </c>
      <c r="H3216">
        <v>1</v>
      </c>
      <c r="I3216" s="5">
        <f t="shared" si="50"/>
        <v>1000</v>
      </c>
    </row>
    <row r="3217" spans="1:9" x14ac:dyDescent="0.4">
      <c r="A3217">
        <v>111451</v>
      </c>
      <c r="B3217" s="1">
        <v>44141</v>
      </c>
      <c r="C3217" s="2">
        <v>0.53472222222222221</v>
      </c>
      <c r="D3217">
        <v>107</v>
      </c>
      <c r="E3217" t="str">
        <f>VLOOKUP($D3217,商品マスタ,2,FALSE)</f>
        <v>パスタ</v>
      </c>
      <c r="F3217" t="str">
        <f>VLOOKUP($D3217,商品マスタ,3,FALSE)</f>
        <v>ズワイガニのクリームソース</v>
      </c>
      <c r="G3217" s="5">
        <v>1500</v>
      </c>
      <c r="H3217">
        <v>2</v>
      </c>
      <c r="I3217" s="5">
        <f t="shared" si="50"/>
        <v>3000</v>
      </c>
    </row>
    <row r="3218" spans="1:9" x14ac:dyDescent="0.4">
      <c r="A3218">
        <v>111452</v>
      </c>
      <c r="B3218" s="1">
        <v>44141</v>
      </c>
      <c r="C3218" s="2">
        <v>0.53819444444444442</v>
      </c>
      <c r="D3218">
        <v>304</v>
      </c>
      <c r="E3218" t="str">
        <f>VLOOKUP($D3218,商品マスタ,2,FALSE)</f>
        <v>ドリア</v>
      </c>
      <c r="F3218" t="str">
        <f>VLOOKUP($D3218,商品マスタ,3,FALSE)</f>
        <v>たっぷり野菜ドリア</v>
      </c>
      <c r="G3218" s="5">
        <v>1000</v>
      </c>
      <c r="H3218">
        <v>3</v>
      </c>
      <c r="I3218" s="5">
        <f t="shared" si="50"/>
        <v>3000</v>
      </c>
    </row>
    <row r="3219" spans="1:9" x14ac:dyDescent="0.4">
      <c r="A3219">
        <v>111452</v>
      </c>
      <c r="B3219" s="1">
        <v>44141</v>
      </c>
      <c r="C3219" s="2">
        <v>0.53819444444444442</v>
      </c>
      <c r="D3219">
        <v>901</v>
      </c>
      <c r="E3219" t="str">
        <f>VLOOKUP($D3219,商品マスタ,2,FALSE)</f>
        <v>ドリンク</v>
      </c>
      <c r="F3219" t="str">
        <f>VLOOKUP($D3219,商品マスタ,3,FALSE)</f>
        <v>ドリンクバー</v>
      </c>
      <c r="G3219" s="5">
        <v>350</v>
      </c>
      <c r="H3219">
        <v>3</v>
      </c>
      <c r="I3219" s="5">
        <f t="shared" si="50"/>
        <v>1050</v>
      </c>
    </row>
    <row r="3220" spans="1:9" x14ac:dyDescent="0.4">
      <c r="A3220">
        <v>111452</v>
      </c>
      <c r="B3220" s="1">
        <v>44141</v>
      </c>
      <c r="C3220" s="2">
        <v>0.53819444444444442</v>
      </c>
      <c r="D3220">
        <v>601</v>
      </c>
      <c r="E3220" t="str">
        <f>VLOOKUP($D3220,商品マスタ,2,FALSE)</f>
        <v>デザート</v>
      </c>
      <c r="F3220" t="str">
        <f>VLOOKUP($D3220,商品マスタ,3,FALSE)</f>
        <v>アップルパイ</v>
      </c>
      <c r="G3220" s="5">
        <v>500</v>
      </c>
      <c r="H3220">
        <v>3</v>
      </c>
      <c r="I3220" s="5">
        <f t="shared" si="50"/>
        <v>1500</v>
      </c>
    </row>
    <row r="3221" spans="1:9" x14ac:dyDescent="0.4">
      <c r="A3221">
        <v>111453</v>
      </c>
      <c r="B3221" s="1">
        <v>44141</v>
      </c>
      <c r="C3221" s="2">
        <v>0.53819444444444442</v>
      </c>
      <c r="D3221">
        <v>109</v>
      </c>
      <c r="E3221" t="str">
        <f>VLOOKUP($D3221,商品マスタ,2,FALSE)</f>
        <v>パスタ</v>
      </c>
      <c r="F3221" t="str">
        <f>VLOOKUP($D3221,商品マスタ,3,FALSE)</f>
        <v>ペペロンチーノ</v>
      </c>
      <c r="G3221" s="5">
        <v>900</v>
      </c>
      <c r="H3221">
        <v>1</v>
      </c>
      <c r="I3221" s="5">
        <f t="shared" si="50"/>
        <v>900</v>
      </c>
    </row>
    <row r="3222" spans="1:9" x14ac:dyDescent="0.4">
      <c r="A3222">
        <v>111453</v>
      </c>
      <c r="B3222" s="1">
        <v>44141</v>
      </c>
      <c r="C3222" s="2">
        <v>0.53819444444444442</v>
      </c>
      <c r="D3222">
        <v>108</v>
      </c>
      <c r="E3222" t="str">
        <f>VLOOKUP($D3222,商品マスタ,2,FALSE)</f>
        <v>パスタ</v>
      </c>
      <c r="F3222" t="str">
        <f>VLOOKUP($D3222,商品マスタ,3,FALSE)</f>
        <v>たらこクリーム</v>
      </c>
      <c r="G3222" s="5">
        <v>1000</v>
      </c>
      <c r="H3222">
        <v>2</v>
      </c>
      <c r="I3222" s="5">
        <f t="shared" si="50"/>
        <v>2000</v>
      </c>
    </row>
    <row r="3223" spans="1:9" x14ac:dyDescent="0.4">
      <c r="A3223">
        <v>111453</v>
      </c>
      <c r="B3223" s="1">
        <v>44141</v>
      </c>
      <c r="C3223" s="2">
        <v>0.53819444444444442</v>
      </c>
      <c r="D3223">
        <v>112</v>
      </c>
      <c r="E3223" t="str">
        <f>VLOOKUP($D3223,商品マスタ,2,FALSE)</f>
        <v>パスタ</v>
      </c>
      <c r="F3223" t="str">
        <f>VLOOKUP($D3223,商品マスタ,3,FALSE)</f>
        <v>イカ墨入りパスタ</v>
      </c>
      <c r="G3223" s="5">
        <v>1200</v>
      </c>
      <c r="H3223">
        <v>1</v>
      </c>
      <c r="I3223" s="5">
        <f t="shared" si="50"/>
        <v>1200</v>
      </c>
    </row>
    <row r="3224" spans="1:9" x14ac:dyDescent="0.4">
      <c r="A3224">
        <v>111453</v>
      </c>
      <c r="B3224" s="1">
        <v>44141</v>
      </c>
      <c r="C3224" s="2">
        <v>0.53819444444444442</v>
      </c>
      <c r="D3224">
        <v>109</v>
      </c>
      <c r="E3224" t="str">
        <f>VLOOKUP($D3224,商品マスタ,2,FALSE)</f>
        <v>パスタ</v>
      </c>
      <c r="F3224" t="str">
        <f>VLOOKUP($D3224,商品マスタ,3,FALSE)</f>
        <v>ペペロンチーノ</v>
      </c>
      <c r="G3224" s="5">
        <v>900</v>
      </c>
      <c r="H3224">
        <v>1</v>
      </c>
      <c r="I3224" s="5">
        <f t="shared" si="50"/>
        <v>900</v>
      </c>
    </row>
    <row r="3225" spans="1:9" x14ac:dyDescent="0.4">
      <c r="A3225">
        <v>111454</v>
      </c>
      <c r="B3225" s="1">
        <v>44141</v>
      </c>
      <c r="C3225" s="2">
        <v>0.54166666666666663</v>
      </c>
      <c r="D3225">
        <v>501</v>
      </c>
      <c r="E3225" t="str">
        <f>VLOOKUP($D3225,商品マスタ,2,FALSE)</f>
        <v>サラダ</v>
      </c>
      <c r="F3225" t="str">
        <f>VLOOKUP($D3225,商品マスタ,3,FALSE)</f>
        <v>コーンサラダ</v>
      </c>
      <c r="G3225" s="5">
        <v>350</v>
      </c>
      <c r="H3225">
        <v>2</v>
      </c>
      <c r="I3225" s="5">
        <f t="shared" si="50"/>
        <v>700</v>
      </c>
    </row>
    <row r="3226" spans="1:9" x14ac:dyDescent="0.4">
      <c r="A3226">
        <v>111454</v>
      </c>
      <c r="B3226" s="1">
        <v>44141</v>
      </c>
      <c r="C3226" s="2">
        <v>0.54166666666666663</v>
      </c>
      <c r="D3226">
        <v>401</v>
      </c>
      <c r="E3226" t="str">
        <f>VLOOKUP($D3226,商品マスタ,2,FALSE)</f>
        <v>ハンバーグ</v>
      </c>
      <c r="F3226" t="str">
        <f>VLOOKUP($D3226,商品マスタ,3,FALSE)</f>
        <v>煮込みハンバーグ</v>
      </c>
      <c r="G3226" s="5">
        <v>1200</v>
      </c>
      <c r="H3226">
        <v>2</v>
      </c>
      <c r="I3226" s="5">
        <f t="shared" si="50"/>
        <v>2400</v>
      </c>
    </row>
    <row r="3227" spans="1:9" x14ac:dyDescent="0.4">
      <c r="A3227">
        <v>111454</v>
      </c>
      <c r="B3227" s="1">
        <v>44141</v>
      </c>
      <c r="C3227" s="2">
        <v>0.54166666666666663</v>
      </c>
      <c r="D3227">
        <v>901</v>
      </c>
      <c r="E3227" t="str">
        <f>VLOOKUP($D3227,商品マスタ,2,FALSE)</f>
        <v>ドリンク</v>
      </c>
      <c r="F3227" t="str">
        <f>VLOOKUP($D3227,商品マスタ,3,FALSE)</f>
        <v>ドリンクバー</v>
      </c>
      <c r="G3227" s="5">
        <v>350</v>
      </c>
      <c r="H3227">
        <v>2</v>
      </c>
      <c r="I3227" s="5">
        <f t="shared" si="50"/>
        <v>700</v>
      </c>
    </row>
    <row r="3228" spans="1:9" x14ac:dyDescent="0.4">
      <c r="A3228">
        <v>111455</v>
      </c>
      <c r="B3228" s="1">
        <v>44141</v>
      </c>
      <c r="C3228" s="2">
        <v>0.54513888888888884</v>
      </c>
      <c r="D3228">
        <v>901</v>
      </c>
      <c r="E3228" t="str">
        <f>VLOOKUP($D3228,商品マスタ,2,FALSE)</f>
        <v>ドリンク</v>
      </c>
      <c r="F3228" t="str">
        <f>VLOOKUP($D3228,商品マスタ,3,FALSE)</f>
        <v>ドリンクバー</v>
      </c>
      <c r="G3228" s="5">
        <v>350</v>
      </c>
      <c r="H3228">
        <v>2</v>
      </c>
      <c r="I3228" s="5">
        <f t="shared" si="50"/>
        <v>700</v>
      </c>
    </row>
    <row r="3229" spans="1:9" x14ac:dyDescent="0.4">
      <c r="A3229">
        <v>111455</v>
      </c>
      <c r="B3229" s="1">
        <v>44141</v>
      </c>
      <c r="C3229" s="2">
        <v>0.54513888888888884</v>
      </c>
      <c r="D3229">
        <v>902</v>
      </c>
      <c r="E3229" t="str">
        <f>VLOOKUP($D3229,商品マスタ,2,FALSE)</f>
        <v>ドリンク</v>
      </c>
      <c r="F3229" t="str">
        <f>VLOOKUP($D3229,商品マスタ,3,FALSE)</f>
        <v>ドリンクバー（キッズ）</v>
      </c>
      <c r="G3229" s="5">
        <v>200</v>
      </c>
      <c r="H3229">
        <v>4</v>
      </c>
      <c r="I3229" s="5">
        <f t="shared" si="50"/>
        <v>800</v>
      </c>
    </row>
    <row r="3230" spans="1:9" x14ac:dyDescent="0.4">
      <c r="A3230">
        <v>111456</v>
      </c>
      <c r="B3230" s="1">
        <v>44141</v>
      </c>
      <c r="C3230" s="2">
        <v>0.55208333333333326</v>
      </c>
      <c r="D3230">
        <v>205</v>
      </c>
      <c r="E3230" t="str">
        <f>VLOOKUP($D3230,商品マスタ,2,FALSE)</f>
        <v>ピザ</v>
      </c>
      <c r="F3230" t="str">
        <f>VLOOKUP($D3230,商品マスタ,3,FALSE)</f>
        <v>照り焼きチキン</v>
      </c>
      <c r="G3230" s="5">
        <v>900</v>
      </c>
      <c r="H3230">
        <v>1</v>
      </c>
      <c r="I3230" s="5">
        <f t="shared" si="50"/>
        <v>900</v>
      </c>
    </row>
    <row r="3231" spans="1:9" x14ac:dyDescent="0.4">
      <c r="A3231">
        <v>111456</v>
      </c>
      <c r="B3231" s="1">
        <v>44141</v>
      </c>
      <c r="C3231" s="2">
        <v>0.55208333333333326</v>
      </c>
      <c r="D3231">
        <v>901</v>
      </c>
      <c r="E3231" t="str">
        <f>VLOOKUP($D3231,商品マスタ,2,FALSE)</f>
        <v>ドリンク</v>
      </c>
      <c r="F3231" t="str">
        <f>VLOOKUP($D3231,商品マスタ,3,FALSE)</f>
        <v>ドリンクバー</v>
      </c>
      <c r="G3231" s="5">
        <v>350</v>
      </c>
      <c r="H3231">
        <v>4</v>
      </c>
      <c r="I3231" s="5">
        <f t="shared" si="50"/>
        <v>1400</v>
      </c>
    </row>
    <row r="3232" spans="1:9" x14ac:dyDescent="0.4">
      <c r="A3232">
        <v>111457</v>
      </c>
      <c r="B3232" s="1">
        <v>44141</v>
      </c>
      <c r="C3232" s="2">
        <v>0.55555555555555558</v>
      </c>
      <c r="D3232">
        <v>901</v>
      </c>
      <c r="E3232" t="str">
        <f>VLOOKUP($D3232,商品マスタ,2,FALSE)</f>
        <v>ドリンク</v>
      </c>
      <c r="F3232" t="str">
        <f>VLOOKUP($D3232,商品マスタ,3,FALSE)</f>
        <v>ドリンクバー</v>
      </c>
      <c r="G3232" s="5">
        <v>350</v>
      </c>
      <c r="H3232">
        <v>4</v>
      </c>
      <c r="I3232" s="5">
        <f t="shared" si="50"/>
        <v>1400</v>
      </c>
    </row>
    <row r="3233" spans="1:9" x14ac:dyDescent="0.4">
      <c r="A3233">
        <v>111458</v>
      </c>
      <c r="B3233" s="1">
        <v>44141</v>
      </c>
      <c r="C3233" s="2">
        <v>0.5625</v>
      </c>
      <c r="D3233">
        <v>108</v>
      </c>
      <c r="E3233" t="str">
        <f>VLOOKUP($D3233,商品マスタ,2,FALSE)</f>
        <v>パスタ</v>
      </c>
      <c r="F3233" t="str">
        <f>VLOOKUP($D3233,商品マスタ,3,FALSE)</f>
        <v>たらこクリーム</v>
      </c>
      <c r="G3233" s="5">
        <v>1000</v>
      </c>
      <c r="H3233">
        <v>2</v>
      </c>
      <c r="I3233" s="5">
        <f t="shared" si="50"/>
        <v>2000</v>
      </c>
    </row>
    <row r="3234" spans="1:9" x14ac:dyDescent="0.4">
      <c r="A3234">
        <v>111458</v>
      </c>
      <c r="B3234" s="1">
        <v>44141</v>
      </c>
      <c r="C3234" s="2">
        <v>0.5625</v>
      </c>
      <c r="D3234">
        <v>107</v>
      </c>
      <c r="E3234" t="str">
        <f>VLOOKUP($D3234,商品マスタ,2,FALSE)</f>
        <v>パスタ</v>
      </c>
      <c r="F3234" t="str">
        <f>VLOOKUP($D3234,商品マスタ,3,FALSE)</f>
        <v>ズワイガニのクリームソース</v>
      </c>
      <c r="G3234" s="5">
        <v>1500</v>
      </c>
      <c r="H3234">
        <v>1</v>
      </c>
      <c r="I3234" s="5">
        <f t="shared" si="50"/>
        <v>1500</v>
      </c>
    </row>
    <row r="3235" spans="1:9" x14ac:dyDescent="0.4">
      <c r="A3235">
        <v>111458</v>
      </c>
      <c r="B3235" s="1">
        <v>44141</v>
      </c>
      <c r="C3235" s="2">
        <v>0.5625</v>
      </c>
      <c r="D3235">
        <v>901</v>
      </c>
      <c r="E3235" t="str">
        <f>VLOOKUP($D3235,商品マスタ,2,FALSE)</f>
        <v>ドリンク</v>
      </c>
      <c r="F3235" t="str">
        <f>VLOOKUP($D3235,商品マスタ,3,FALSE)</f>
        <v>ドリンクバー</v>
      </c>
      <c r="G3235" s="5">
        <v>350</v>
      </c>
      <c r="H3235">
        <v>3</v>
      </c>
      <c r="I3235" s="5">
        <f t="shared" si="50"/>
        <v>1050</v>
      </c>
    </row>
    <row r="3236" spans="1:9" x14ac:dyDescent="0.4">
      <c r="A3236">
        <v>111459</v>
      </c>
      <c r="B3236" s="1">
        <v>44141</v>
      </c>
      <c r="C3236" s="2">
        <v>0.56597222222222221</v>
      </c>
      <c r="D3236">
        <v>901</v>
      </c>
      <c r="E3236" t="str">
        <f>VLOOKUP($D3236,商品マスタ,2,FALSE)</f>
        <v>ドリンク</v>
      </c>
      <c r="F3236" t="str">
        <f>VLOOKUP($D3236,商品マスタ,3,FALSE)</f>
        <v>ドリンクバー</v>
      </c>
      <c r="G3236" s="5">
        <v>350</v>
      </c>
      <c r="H3236">
        <v>2</v>
      </c>
      <c r="I3236" s="5">
        <f t="shared" si="50"/>
        <v>700</v>
      </c>
    </row>
    <row r="3237" spans="1:9" x14ac:dyDescent="0.4">
      <c r="A3237">
        <v>111460</v>
      </c>
      <c r="B3237" s="1">
        <v>44141</v>
      </c>
      <c r="C3237" s="2">
        <v>0.56597222222222221</v>
      </c>
      <c r="D3237">
        <v>901</v>
      </c>
      <c r="E3237" t="str">
        <f>VLOOKUP($D3237,商品マスタ,2,FALSE)</f>
        <v>ドリンク</v>
      </c>
      <c r="F3237" t="str">
        <f>VLOOKUP($D3237,商品マスタ,3,FALSE)</f>
        <v>ドリンクバー</v>
      </c>
      <c r="G3237" s="5">
        <v>350</v>
      </c>
      <c r="H3237">
        <v>2</v>
      </c>
      <c r="I3237" s="5">
        <f t="shared" si="50"/>
        <v>700</v>
      </c>
    </row>
    <row r="3238" spans="1:9" x14ac:dyDescent="0.4">
      <c r="A3238">
        <v>111461</v>
      </c>
      <c r="B3238" s="1">
        <v>44141</v>
      </c>
      <c r="C3238" s="2">
        <v>0.56597222222222221</v>
      </c>
      <c r="D3238">
        <v>901</v>
      </c>
      <c r="E3238" t="str">
        <f>VLOOKUP($D3238,商品マスタ,2,FALSE)</f>
        <v>ドリンク</v>
      </c>
      <c r="F3238" t="str">
        <f>VLOOKUP($D3238,商品マスタ,3,FALSE)</f>
        <v>ドリンクバー</v>
      </c>
      <c r="G3238" s="5">
        <v>350</v>
      </c>
      <c r="H3238">
        <v>3</v>
      </c>
      <c r="I3238" s="5">
        <f t="shared" si="50"/>
        <v>1050</v>
      </c>
    </row>
    <row r="3239" spans="1:9" x14ac:dyDescent="0.4">
      <c r="A3239">
        <v>111462</v>
      </c>
      <c r="B3239" s="1">
        <v>44141</v>
      </c>
      <c r="C3239" s="2">
        <v>0.56944444444444442</v>
      </c>
      <c r="D3239">
        <v>101</v>
      </c>
      <c r="E3239" t="str">
        <f>VLOOKUP($D3239,商品マスタ,2,FALSE)</f>
        <v>パスタ</v>
      </c>
      <c r="F3239" t="str">
        <f>VLOOKUP($D3239,商品マスタ,3,FALSE)</f>
        <v>トマトミートソース</v>
      </c>
      <c r="G3239" s="5">
        <v>1000</v>
      </c>
      <c r="H3239">
        <v>3</v>
      </c>
      <c r="I3239" s="5">
        <f t="shared" si="50"/>
        <v>3000</v>
      </c>
    </row>
    <row r="3240" spans="1:9" x14ac:dyDescent="0.4">
      <c r="A3240">
        <v>111462</v>
      </c>
      <c r="B3240" s="1">
        <v>44141</v>
      </c>
      <c r="C3240" s="2">
        <v>0.56944444444444442</v>
      </c>
      <c r="D3240">
        <v>901</v>
      </c>
      <c r="E3240" t="str">
        <f>VLOOKUP($D3240,商品マスタ,2,FALSE)</f>
        <v>ドリンク</v>
      </c>
      <c r="F3240" t="str">
        <f>VLOOKUP($D3240,商品マスタ,3,FALSE)</f>
        <v>ドリンクバー</v>
      </c>
      <c r="G3240" s="5">
        <v>350</v>
      </c>
      <c r="H3240">
        <v>3</v>
      </c>
      <c r="I3240" s="5">
        <f t="shared" si="50"/>
        <v>1050</v>
      </c>
    </row>
    <row r="3241" spans="1:9" x14ac:dyDescent="0.4">
      <c r="A3241">
        <v>111462</v>
      </c>
      <c r="B3241" s="1">
        <v>44141</v>
      </c>
      <c r="C3241" s="2">
        <v>0.56944444444444442</v>
      </c>
      <c r="D3241">
        <v>602</v>
      </c>
      <c r="E3241" t="str">
        <f>VLOOKUP($D3241,商品マスタ,2,FALSE)</f>
        <v>デザート</v>
      </c>
      <c r="F3241" t="str">
        <f>VLOOKUP($D3241,商品マスタ,3,FALSE)</f>
        <v>マンゴープリン</v>
      </c>
      <c r="G3241" s="5">
        <v>500</v>
      </c>
      <c r="H3241">
        <v>3</v>
      </c>
      <c r="I3241" s="5">
        <f t="shared" si="50"/>
        <v>1500</v>
      </c>
    </row>
    <row r="3242" spans="1:9" x14ac:dyDescent="0.4">
      <c r="A3242">
        <v>111463</v>
      </c>
      <c r="B3242" s="1">
        <v>44141</v>
      </c>
      <c r="C3242" s="2">
        <v>0.57291666666666663</v>
      </c>
      <c r="D3242">
        <v>401</v>
      </c>
      <c r="E3242" t="str">
        <f>VLOOKUP($D3242,商品マスタ,2,FALSE)</f>
        <v>ハンバーグ</v>
      </c>
      <c r="F3242" t="str">
        <f>VLOOKUP($D3242,商品マスタ,3,FALSE)</f>
        <v>煮込みハンバーグ</v>
      </c>
      <c r="G3242" s="5">
        <v>1200</v>
      </c>
      <c r="H3242">
        <v>3</v>
      </c>
      <c r="I3242" s="5">
        <f t="shared" si="50"/>
        <v>3600</v>
      </c>
    </row>
    <row r="3243" spans="1:9" x14ac:dyDescent="0.4">
      <c r="A3243">
        <v>111463</v>
      </c>
      <c r="B3243" s="1">
        <v>44141</v>
      </c>
      <c r="C3243" s="2">
        <v>0.57291666666666663</v>
      </c>
      <c r="D3243">
        <v>901</v>
      </c>
      <c r="E3243" t="str">
        <f>VLOOKUP($D3243,商品マスタ,2,FALSE)</f>
        <v>ドリンク</v>
      </c>
      <c r="F3243" t="str">
        <f>VLOOKUP($D3243,商品マスタ,3,FALSE)</f>
        <v>ドリンクバー</v>
      </c>
      <c r="G3243" s="5">
        <v>350</v>
      </c>
      <c r="H3243">
        <v>3</v>
      </c>
      <c r="I3243" s="5">
        <f t="shared" si="50"/>
        <v>1050</v>
      </c>
    </row>
    <row r="3244" spans="1:9" x14ac:dyDescent="0.4">
      <c r="A3244">
        <v>111463</v>
      </c>
      <c r="B3244" s="1">
        <v>44141</v>
      </c>
      <c r="C3244" s="2">
        <v>0.57291666666666663</v>
      </c>
      <c r="D3244">
        <v>602</v>
      </c>
      <c r="E3244" t="str">
        <f>VLOOKUP($D3244,商品マスタ,2,FALSE)</f>
        <v>デザート</v>
      </c>
      <c r="F3244" t="str">
        <f>VLOOKUP($D3244,商品マスタ,3,FALSE)</f>
        <v>マンゴープリン</v>
      </c>
      <c r="G3244" s="5">
        <v>500</v>
      </c>
      <c r="H3244">
        <v>3</v>
      </c>
      <c r="I3244" s="5">
        <f t="shared" si="50"/>
        <v>1500</v>
      </c>
    </row>
    <row r="3245" spans="1:9" x14ac:dyDescent="0.4">
      <c r="A3245">
        <v>111464</v>
      </c>
      <c r="B3245" s="1">
        <v>44141</v>
      </c>
      <c r="C3245" s="2">
        <v>0.57638888888888884</v>
      </c>
      <c r="D3245">
        <v>106</v>
      </c>
      <c r="E3245" t="str">
        <f>VLOOKUP($D3245,商品マスタ,2,FALSE)</f>
        <v>パスタ</v>
      </c>
      <c r="F3245" t="str">
        <f>VLOOKUP($D3245,商品マスタ,3,FALSE)</f>
        <v>ほうれん草のクリームソース</v>
      </c>
      <c r="G3245" s="5">
        <v>1200</v>
      </c>
      <c r="H3245">
        <v>2</v>
      </c>
      <c r="I3245" s="5">
        <f t="shared" si="50"/>
        <v>2400</v>
      </c>
    </row>
    <row r="3246" spans="1:9" x14ac:dyDescent="0.4">
      <c r="A3246">
        <v>111464</v>
      </c>
      <c r="B3246" s="1">
        <v>44141</v>
      </c>
      <c r="C3246" s="2">
        <v>0.57638888888888884</v>
      </c>
      <c r="D3246">
        <v>501</v>
      </c>
      <c r="E3246" t="str">
        <f>VLOOKUP($D3246,商品マスタ,2,FALSE)</f>
        <v>サラダ</v>
      </c>
      <c r="F3246" t="str">
        <f>VLOOKUP($D3246,商品マスタ,3,FALSE)</f>
        <v>コーンサラダ</v>
      </c>
      <c r="G3246" s="5">
        <v>350</v>
      </c>
      <c r="H3246">
        <v>2</v>
      </c>
      <c r="I3246" s="5">
        <f t="shared" si="50"/>
        <v>700</v>
      </c>
    </row>
    <row r="3247" spans="1:9" x14ac:dyDescent="0.4">
      <c r="A3247">
        <v>111464</v>
      </c>
      <c r="B3247" s="1">
        <v>44141</v>
      </c>
      <c r="C3247" s="2">
        <v>0.57638888888888884</v>
      </c>
      <c r="D3247">
        <v>402</v>
      </c>
      <c r="E3247" t="str">
        <f>VLOOKUP($D3247,商品マスタ,2,FALSE)</f>
        <v>ハンバーグ</v>
      </c>
      <c r="F3247" t="str">
        <f>VLOOKUP($D3247,商品マスタ,3,FALSE)</f>
        <v>和風ハンバーグ</v>
      </c>
      <c r="G3247" s="5">
        <v>1000</v>
      </c>
      <c r="H3247">
        <v>2</v>
      </c>
      <c r="I3247" s="5">
        <f t="shared" si="50"/>
        <v>2000</v>
      </c>
    </row>
    <row r="3248" spans="1:9" x14ac:dyDescent="0.4">
      <c r="A3248">
        <v>111464</v>
      </c>
      <c r="B3248" s="1">
        <v>44141</v>
      </c>
      <c r="C3248" s="2">
        <v>0.57638888888888884</v>
      </c>
      <c r="D3248">
        <v>101</v>
      </c>
      <c r="E3248" t="str">
        <f>VLOOKUP($D3248,商品マスタ,2,FALSE)</f>
        <v>パスタ</v>
      </c>
      <c r="F3248" t="str">
        <f>VLOOKUP($D3248,商品マスタ,3,FALSE)</f>
        <v>トマトミートソース</v>
      </c>
      <c r="G3248" s="5">
        <v>1000</v>
      </c>
      <c r="H3248">
        <v>1</v>
      </c>
      <c r="I3248" s="5">
        <f t="shared" si="50"/>
        <v>1000</v>
      </c>
    </row>
    <row r="3249" spans="1:9" x14ac:dyDescent="0.4">
      <c r="A3249">
        <v>111465</v>
      </c>
      <c r="B3249" s="1">
        <v>44141</v>
      </c>
      <c r="C3249" s="2">
        <v>0.57986111111111105</v>
      </c>
      <c r="D3249">
        <v>305</v>
      </c>
      <c r="E3249" t="str">
        <f>VLOOKUP($D3249,商品マスタ,2,FALSE)</f>
        <v>ドリア</v>
      </c>
      <c r="F3249" t="str">
        <f>VLOOKUP($D3249,商品マスタ,3,FALSE)</f>
        <v>チキンドリア</v>
      </c>
      <c r="G3249" s="5">
        <v>1000</v>
      </c>
      <c r="H3249">
        <v>2</v>
      </c>
      <c r="I3249" s="5">
        <f t="shared" si="50"/>
        <v>2000</v>
      </c>
    </row>
    <row r="3250" spans="1:9" x14ac:dyDescent="0.4">
      <c r="A3250">
        <v>111465</v>
      </c>
      <c r="B3250" s="1">
        <v>44141</v>
      </c>
      <c r="C3250" s="2">
        <v>0.57986111111111105</v>
      </c>
      <c r="D3250">
        <v>901</v>
      </c>
      <c r="E3250" t="str">
        <f>VLOOKUP($D3250,商品マスタ,2,FALSE)</f>
        <v>ドリンク</v>
      </c>
      <c r="F3250" t="str">
        <f>VLOOKUP($D3250,商品マスタ,3,FALSE)</f>
        <v>ドリンクバー</v>
      </c>
      <c r="G3250" s="5">
        <v>350</v>
      </c>
      <c r="H3250">
        <v>2</v>
      </c>
      <c r="I3250" s="5">
        <f t="shared" si="50"/>
        <v>700</v>
      </c>
    </row>
    <row r="3251" spans="1:9" x14ac:dyDescent="0.4">
      <c r="A3251">
        <v>111465</v>
      </c>
      <c r="B3251" s="1">
        <v>44141</v>
      </c>
      <c r="C3251" s="2">
        <v>0.57986111111111105</v>
      </c>
      <c r="D3251">
        <v>604</v>
      </c>
      <c r="E3251" t="str">
        <f>VLOOKUP($D3251,商品マスタ,2,FALSE)</f>
        <v>デザート</v>
      </c>
      <c r="F3251" t="str">
        <f>VLOOKUP($D3251,商品マスタ,3,FALSE)</f>
        <v>コーヒーゼリー</v>
      </c>
      <c r="G3251" s="5">
        <v>300</v>
      </c>
      <c r="H3251">
        <v>2</v>
      </c>
      <c r="I3251" s="5">
        <f t="shared" si="50"/>
        <v>600</v>
      </c>
    </row>
    <row r="3252" spans="1:9" x14ac:dyDescent="0.4">
      <c r="A3252">
        <v>111466</v>
      </c>
      <c r="B3252" s="1">
        <v>44141</v>
      </c>
      <c r="C3252" s="2">
        <v>0.57986111111111105</v>
      </c>
      <c r="D3252">
        <v>101</v>
      </c>
      <c r="E3252" t="str">
        <f>VLOOKUP($D3252,商品マスタ,2,FALSE)</f>
        <v>パスタ</v>
      </c>
      <c r="F3252" t="str">
        <f>VLOOKUP($D3252,商品マスタ,3,FALSE)</f>
        <v>トマトミートソース</v>
      </c>
      <c r="G3252" s="5">
        <v>1000</v>
      </c>
      <c r="H3252">
        <v>2</v>
      </c>
      <c r="I3252" s="5">
        <f t="shared" si="50"/>
        <v>2000</v>
      </c>
    </row>
    <row r="3253" spans="1:9" x14ac:dyDescent="0.4">
      <c r="A3253">
        <v>111466</v>
      </c>
      <c r="B3253" s="1">
        <v>44141</v>
      </c>
      <c r="C3253" s="2">
        <v>0.57986111111111105</v>
      </c>
      <c r="D3253">
        <v>102</v>
      </c>
      <c r="E3253" t="str">
        <f>VLOOKUP($D3253,商品マスタ,2,FALSE)</f>
        <v>パスタ</v>
      </c>
      <c r="F3253" t="str">
        <f>VLOOKUP($D3253,商品マスタ,3,FALSE)</f>
        <v>ナスとベーコンのトマトソース</v>
      </c>
      <c r="G3253" s="5">
        <v>900</v>
      </c>
      <c r="H3253">
        <v>2</v>
      </c>
      <c r="I3253" s="5">
        <f t="shared" si="50"/>
        <v>1800</v>
      </c>
    </row>
    <row r="3254" spans="1:9" x14ac:dyDescent="0.4">
      <c r="A3254">
        <v>111466</v>
      </c>
      <c r="B3254" s="1">
        <v>44141</v>
      </c>
      <c r="C3254" s="2">
        <v>0.57986111111111105</v>
      </c>
      <c r="D3254">
        <v>103</v>
      </c>
      <c r="E3254" t="str">
        <f>VLOOKUP($D3254,商品マスタ,2,FALSE)</f>
        <v>パスタ</v>
      </c>
      <c r="F3254" t="str">
        <f>VLOOKUP($D3254,商品マスタ,3,FALSE)</f>
        <v>ペスカトーレ</v>
      </c>
      <c r="G3254" s="5">
        <v>1500</v>
      </c>
      <c r="H3254">
        <v>1</v>
      </c>
      <c r="I3254" s="5">
        <f t="shared" si="50"/>
        <v>1500</v>
      </c>
    </row>
    <row r="3255" spans="1:9" x14ac:dyDescent="0.4">
      <c r="A3255">
        <v>111466</v>
      </c>
      <c r="B3255" s="1">
        <v>44141</v>
      </c>
      <c r="C3255" s="2">
        <v>0.57986111111111105</v>
      </c>
      <c r="D3255">
        <v>104</v>
      </c>
      <c r="E3255" t="str">
        <f>VLOOKUP($D3255,商品マスタ,2,FALSE)</f>
        <v>パスタ</v>
      </c>
      <c r="F3255" t="str">
        <f>VLOOKUP($D3255,商品マスタ,3,FALSE)</f>
        <v>アラビアータ</v>
      </c>
      <c r="G3255" s="5">
        <v>900</v>
      </c>
      <c r="H3255">
        <v>1</v>
      </c>
      <c r="I3255" s="5">
        <f t="shared" si="50"/>
        <v>900</v>
      </c>
    </row>
    <row r="3256" spans="1:9" x14ac:dyDescent="0.4">
      <c r="A3256">
        <v>111467</v>
      </c>
      <c r="B3256" s="1">
        <v>44141</v>
      </c>
      <c r="C3256" s="2">
        <v>0.58333333333333326</v>
      </c>
      <c r="D3256">
        <v>202</v>
      </c>
      <c r="E3256" t="str">
        <f>VLOOKUP($D3256,商品マスタ,2,FALSE)</f>
        <v>ピザ</v>
      </c>
      <c r="F3256" t="str">
        <f>VLOOKUP($D3256,商品マスタ,3,FALSE)</f>
        <v>フレッシュバジルのマルゲリータ</v>
      </c>
      <c r="G3256" s="5">
        <v>1000</v>
      </c>
      <c r="H3256">
        <v>2</v>
      </c>
      <c r="I3256" s="5">
        <f t="shared" si="50"/>
        <v>2000</v>
      </c>
    </row>
    <row r="3257" spans="1:9" x14ac:dyDescent="0.4">
      <c r="A3257">
        <v>111467</v>
      </c>
      <c r="B3257" s="1">
        <v>44141</v>
      </c>
      <c r="C3257" s="2">
        <v>0.58333333333333326</v>
      </c>
      <c r="D3257">
        <v>901</v>
      </c>
      <c r="E3257" t="str">
        <f>VLOOKUP($D3257,商品マスタ,2,FALSE)</f>
        <v>ドリンク</v>
      </c>
      <c r="F3257" t="str">
        <f>VLOOKUP($D3257,商品マスタ,3,FALSE)</f>
        <v>ドリンクバー</v>
      </c>
      <c r="G3257" s="5">
        <v>350</v>
      </c>
      <c r="H3257">
        <v>4</v>
      </c>
      <c r="I3257" s="5">
        <f t="shared" si="50"/>
        <v>1400</v>
      </c>
    </row>
    <row r="3258" spans="1:9" x14ac:dyDescent="0.4">
      <c r="A3258">
        <v>111467</v>
      </c>
      <c r="B3258" s="1">
        <v>44141</v>
      </c>
      <c r="C3258" s="2">
        <v>0.58333333333333326</v>
      </c>
      <c r="D3258">
        <v>601</v>
      </c>
      <c r="E3258" t="str">
        <f>VLOOKUP($D3258,商品マスタ,2,FALSE)</f>
        <v>デザート</v>
      </c>
      <c r="F3258" t="str">
        <f>VLOOKUP($D3258,商品マスタ,3,FALSE)</f>
        <v>アップルパイ</v>
      </c>
      <c r="G3258" s="5">
        <v>500</v>
      </c>
      <c r="H3258">
        <v>2</v>
      </c>
      <c r="I3258" s="5">
        <f t="shared" si="50"/>
        <v>1000</v>
      </c>
    </row>
    <row r="3259" spans="1:9" x14ac:dyDescent="0.4">
      <c r="A3259">
        <v>111468</v>
      </c>
      <c r="B3259" s="1">
        <v>44141</v>
      </c>
      <c r="C3259" s="2">
        <v>0.59722222222222221</v>
      </c>
      <c r="D3259">
        <v>401</v>
      </c>
      <c r="E3259" t="str">
        <f>VLOOKUP($D3259,商品マスタ,2,FALSE)</f>
        <v>ハンバーグ</v>
      </c>
      <c r="F3259" t="str">
        <f>VLOOKUP($D3259,商品マスタ,3,FALSE)</f>
        <v>煮込みハンバーグ</v>
      </c>
      <c r="G3259" s="5">
        <v>1200</v>
      </c>
      <c r="H3259">
        <v>2</v>
      </c>
      <c r="I3259" s="5">
        <f t="shared" si="50"/>
        <v>2400</v>
      </c>
    </row>
    <row r="3260" spans="1:9" x14ac:dyDescent="0.4">
      <c r="A3260">
        <v>111468</v>
      </c>
      <c r="B3260" s="1">
        <v>44141</v>
      </c>
      <c r="C3260" s="2">
        <v>0.59722222222222221</v>
      </c>
      <c r="D3260">
        <v>502</v>
      </c>
      <c r="E3260" t="str">
        <f>VLOOKUP($D3260,商品マスタ,2,FALSE)</f>
        <v>サラダ</v>
      </c>
      <c r="F3260" t="str">
        <f>VLOOKUP($D3260,商品マスタ,3,FALSE)</f>
        <v>ポテトサラダ</v>
      </c>
      <c r="G3260" s="5">
        <v>350</v>
      </c>
      <c r="H3260">
        <v>2</v>
      </c>
      <c r="I3260" s="5">
        <f t="shared" si="50"/>
        <v>700</v>
      </c>
    </row>
    <row r="3261" spans="1:9" x14ac:dyDescent="0.4">
      <c r="A3261">
        <v>111468</v>
      </c>
      <c r="B3261" s="1">
        <v>44141</v>
      </c>
      <c r="C3261" s="2">
        <v>0.59722222222222221</v>
      </c>
      <c r="D3261">
        <v>901</v>
      </c>
      <c r="E3261" t="str">
        <f>VLOOKUP($D3261,商品マスタ,2,FALSE)</f>
        <v>ドリンク</v>
      </c>
      <c r="F3261" t="str">
        <f>VLOOKUP($D3261,商品マスタ,3,FALSE)</f>
        <v>ドリンクバー</v>
      </c>
      <c r="G3261" s="5">
        <v>350</v>
      </c>
      <c r="H3261">
        <v>2</v>
      </c>
      <c r="I3261" s="5">
        <f t="shared" si="50"/>
        <v>700</v>
      </c>
    </row>
    <row r="3262" spans="1:9" x14ac:dyDescent="0.4">
      <c r="A3262">
        <v>111469</v>
      </c>
      <c r="B3262" s="1">
        <v>44141</v>
      </c>
      <c r="C3262" s="2">
        <v>0.60416666666666663</v>
      </c>
      <c r="D3262">
        <v>901</v>
      </c>
      <c r="E3262" t="str">
        <f>VLOOKUP($D3262,商品マスタ,2,FALSE)</f>
        <v>ドリンク</v>
      </c>
      <c r="F3262" t="str">
        <f>VLOOKUP($D3262,商品マスタ,3,FALSE)</f>
        <v>ドリンクバー</v>
      </c>
      <c r="G3262" s="5">
        <v>350</v>
      </c>
      <c r="H3262">
        <v>3</v>
      </c>
      <c r="I3262" s="5">
        <f t="shared" si="50"/>
        <v>1050</v>
      </c>
    </row>
    <row r="3263" spans="1:9" x14ac:dyDescent="0.4">
      <c r="A3263">
        <v>111469</v>
      </c>
      <c r="B3263" s="1">
        <v>44141</v>
      </c>
      <c r="C3263" s="2">
        <v>0.60416666666666663</v>
      </c>
      <c r="D3263">
        <v>902</v>
      </c>
      <c r="E3263" t="str">
        <f>VLOOKUP($D3263,商品マスタ,2,FALSE)</f>
        <v>ドリンク</v>
      </c>
      <c r="F3263" t="str">
        <f>VLOOKUP($D3263,商品マスタ,3,FALSE)</f>
        <v>ドリンクバー（キッズ）</v>
      </c>
      <c r="G3263" s="5">
        <v>200</v>
      </c>
      <c r="H3263">
        <v>2</v>
      </c>
      <c r="I3263" s="5">
        <f t="shared" si="50"/>
        <v>400</v>
      </c>
    </row>
    <row r="3264" spans="1:9" x14ac:dyDescent="0.4">
      <c r="A3264">
        <v>111470</v>
      </c>
      <c r="B3264" s="1">
        <v>44141</v>
      </c>
      <c r="C3264" s="2">
        <v>0.60763888888888884</v>
      </c>
      <c r="D3264">
        <v>205</v>
      </c>
      <c r="E3264" t="str">
        <f>VLOOKUP($D3264,商品マスタ,2,FALSE)</f>
        <v>ピザ</v>
      </c>
      <c r="F3264" t="str">
        <f>VLOOKUP($D3264,商品マスタ,3,FALSE)</f>
        <v>照り焼きチキン</v>
      </c>
      <c r="G3264" s="5">
        <v>900</v>
      </c>
      <c r="H3264">
        <v>1</v>
      </c>
      <c r="I3264" s="5">
        <f t="shared" si="50"/>
        <v>900</v>
      </c>
    </row>
    <row r="3265" spans="1:9" x14ac:dyDescent="0.4">
      <c r="A3265">
        <v>111470</v>
      </c>
      <c r="B3265" s="1">
        <v>44141</v>
      </c>
      <c r="C3265" s="2">
        <v>0.60763888888888884</v>
      </c>
      <c r="D3265">
        <v>901</v>
      </c>
      <c r="E3265" t="str">
        <f>VLOOKUP($D3265,商品マスタ,2,FALSE)</f>
        <v>ドリンク</v>
      </c>
      <c r="F3265" t="str">
        <f>VLOOKUP($D3265,商品マスタ,3,FALSE)</f>
        <v>ドリンクバー</v>
      </c>
      <c r="G3265" s="5">
        <v>350</v>
      </c>
      <c r="H3265">
        <v>3</v>
      </c>
      <c r="I3265" s="5">
        <f t="shared" si="50"/>
        <v>1050</v>
      </c>
    </row>
    <row r="3266" spans="1:9" x14ac:dyDescent="0.4">
      <c r="A3266">
        <v>111471</v>
      </c>
      <c r="B3266" s="1">
        <v>44141</v>
      </c>
      <c r="C3266" s="2">
        <v>0.61111111111111105</v>
      </c>
      <c r="D3266">
        <v>901</v>
      </c>
      <c r="E3266" t="str">
        <f>VLOOKUP($D3266,商品マスタ,2,FALSE)</f>
        <v>ドリンク</v>
      </c>
      <c r="F3266" t="str">
        <f>VLOOKUP($D3266,商品マスタ,3,FALSE)</f>
        <v>ドリンクバー</v>
      </c>
      <c r="G3266" s="5">
        <v>350</v>
      </c>
      <c r="H3266">
        <v>4</v>
      </c>
      <c r="I3266" s="5">
        <f t="shared" si="50"/>
        <v>1400</v>
      </c>
    </row>
    <row r="3267" spans="1:9" x14ac:dyDescent="0.4">
      <c r="A3267">
        <v>111472</v>
      </c>
      <c r="B3267" s="1">
        <v>44141</v>
      </c>
      <c r="C3267" s="2">
        <v>0.61458333333333326</v>
      </c>
      <c r="D3267">
        <v>111</v>
      </c>
      <c r="E3267" t="str">
        <f>VLOOKUP($D3267,商品マスタ,2,FALSE)</f>
        <v>パスタ</v>
      </c>
      <c r="F3267" t="str">
        <f>VLOOKUP($D3267,商品マスタ,3,FALSE)</f>
        <v>和風きのこ</v>
      </c>
      <c r="G3267" s="5">
        <v>900</v>
      </c>
      <c r="H3267">
        <v>2</v>
      </c>
      <c r="I3267" s="5">
        <f t="shared" ref="I3267:I3330" si="51">G3267*H3267</f>
        <v>1800</v>
      </c>
    </row>
    <row r="3268" spans="1:9" x14ac:dyDescent="0.4">
      <c r="A3268">
        <v>111472</v>
      </c>
      <c r="B3268" s="1">
        <v>44141</v>
      </c>
      <c r="C3268" s="2">
        <v>0.61458333333333326</v>
      </c>
      <c r="D3268">
        <v>901</v>
      </c>
      <c r="E3268" t="str">
        <f>VLOOKUP($D3268,商品マスタ,2,FALSE)</f>
        <v>ドリンク</v>
      </c>
      <c r="F3268" t="str">
        <f>VLOOKUP($D3268,商品マスタ,3,FALSE)</f>
        <v>ドリンクバー</v>
      </c>
      <c r="G3268" s="5">
        <v>350</v>
      </c>
      <c r="H3268">
        <v>2</v>
      </c>
      <c r="I3268" s="5">
        <f t="shared" si="51"/>
        <v>700</v>
      </c>
    </row>
    <row r="3269" spans="1:9" x14ac:dyDescent="0.4">
      <c r="A3269">
        <v>111472</v>
      </c>
      <c r="B3269" s="1">
        <v>44141</v>
      </c>
      <c r="C3269" s="2">
        <v>0.61458333333333326</v>
      </c>
      <c r="D3269">
        <v>503</v>
      </c>
      <c r="E3269" t="str">
        <f>VLOOKUP($D3269,商品マスタ,2,FALSE)</f>
        <v>サラダ</v>
      </c>
      <c r="F3269" t="str">
        <f>VLOOKUP($D3269,商品マスタ,3,FALSE)</f>
        <v>エビとアボカドのサラダ</v>
      </c>
      <c r="G3269" s="5">
        <v>500</v>
      </c>
      <c r="H3269">
        <v>2</v>
      </c>
      <c r="I3269" s="5">
        <f t="shared" si="51"/>
        <v>1000</v>
      </c>
    </row>
    <row r="3270" spans="1:9" x14ac:dyDescent="0.4">
      <c r="A3270">
        <v>111473</v>
      </c>
      <c r="B3270" s="1">
        <v>44141</v>
      </c>
      <c r="C3270" s="2">
        <v>0.61805555555555558</v>
      </c>
      <c r="D3270">
        <v>901</v>
      </c>
      <c r="E3270" t="str">
        <f>VLOOKUP($D3270,商品マスタ,2,FALSE)</f>
        <v>ドリンク</v>
      </c>
      <c r="F3270" t="str">
        <f>VLOOKUP($D3270,商品マスタ,3,FALSE)</f>
        <v>ドリンクバー</v>
      </c>
      <c r="G3270" s="5">
        <v>350</v>
      </c>
      <c r="H3270">
        <v>3</v>
      </c>
      <c r="I3270" s="5">
        <f t="shared" si="51"/>
        <v>1050</v>
      </c>
    </row>
    <row r="3271" spans="1:9" x14ac:dyDescent="0.4">
      <c r="A3271">
        <v>111474</v>
      </c>
      <c r="B3271" s="1">
        <v>44141</v>
      </c>
      <c r="C3271" s="2">
        <v>0.62152777777777779</v>
      </c>
      <c r="D3271">
        <v>901</v>
      </c>
      <c r="E3271" t="str">
        <f>VLOOKUP($D3271,商品マスタ,2,FALSE)</f>
        <v>ドリンク</v>
      </c>
      <c r="F3271" t="str">
        <f>VLOOKUP($D3271,商品マスタ,3,FALSE)</f>
        <v>ドリンクバー</v>
      </c>
      <c r="G3271" s="5">
        <v>350</v>
      </c>
      <c r="H3271">
        <v>3</v>
      </c>
      <c r="I3271" s="5">
        <f t="shared" si="51"/>
        <v>1050</v>
      </c>
    </row>
    <row r="3272" spans="1:9" x14ac:dyDescent="0.4">
      <c r="A3272">
        <v>111475</v>
      </c>
      <c r="B3272" s="1">
        <v>44141</v>
      </c>
      <c r="C3272" s="2">
        <v>0.62152777777777779</v>
      </c>
      <c r="D3272">
        <v>901</v>
      </c>
      <c r="E3272" t="str">
        <f>VLOOKUP($D3272,商品マスタ,2,FALSE)</f>
        <v>ドリンク</v>
      </c>
      <c r="F3272" t="str">
        <f>VLOOKUP($D3272,商品マスタ,3,FALSE)</f>
        <v>ドリンクバー</v>
      </c>
      <c r="G3272" s="5">
        <v>350</v>
      </c>
      <c r="H3272">
        <v>3</v>
      </c>
      <c r="I3272" s="5">
        <f t="shared" si="51"/>
        <v>1050</v>
      </c>
    </row>
    <row r="3273" spans="1:9" x14ac:dyDescent="0.4">
      <c r="A3273">
        <v>111475</v>
      </c>
      <c r="B3273" s="1">
        <v>44141</v>
      </c>
      <c r="C3273" s="2">
        <v>0.62152777777777779</v>
      </c>
      <c r="D3273">
        <v>902</v>
      </c>
      <c r="E3273" t="str">
        <f>VLOOKUP($D3273,商品マスタ,2,FALSE)</f>
        <v>ドリンク</v>
      </c>
      <c r="F3273" t="str">
        <f>VLOOKUP($D3273,商品マスタ,3,FALSE)</f>
        <v>ドリンクバー（キッズ）</v>
      </c>
      <c r="G3273" s="5">
        <v>200</v>
      </c>
      <c r="H3273">
        <v>1</v>
      </c>
      <c r="I3273" s="5">
        <f t="shared" si="51"/>
        <v>200</v>
      </c>
    </row>
    <row r="3274" spans="1:9" x14ac:dyDescent="0.4">
      <c r="A3274">
        <v>111476</v>
      </c>
      <c r="B3274" s="1">
        <v>44141</v>
      </c>
      <c r="C3274" s="2">
        <v>0.625</v>
      </c>
      <c r="D3274">
        <v>203</v>
      </c>
      <c r="E3274" t="str">
        <f>VLOOKUP($D3274,商品マスタ,2,FALSE)</f>
        <v>ピザ</v>
      </c>
      <c r="F3274" t="str">
        <f>VLOOKUP($D3274,商品マスタ,3,FALSE)</f>
        <v>シーフード</v>
      </c>
      <c r="G3274" s="5">
        <v>900</v>
      </c>
      <c r="H3274">
        <v>2</v>
      </c>
      <c r="I3274" s="5">
        <f t="shared" si="51"/>
        <v>1800</v>
      </c>
    </row>
    <row r="3275" spans="1:9" x14ac:dyDescent="0.4">
      <c r="A3275">
        <v>111476</v>
      </c>
      <c r="B3275" s="1">
        <v>44141</v>
      </c>
      <c r="C3275" s="2">
        <v>0.625</v>
      </c>
      <c r="D3275">
        <v>901</v>
      </c>
      <c r="E3275" t="str">
        <f>VLOOKUP($D3275,商品マスタ,2,FALSE)</f>
        <v>ドリンク</v>
      </c>
      <c r="F3275" t="str">
        <f>VLOOKUP($D3275,商品マスタ,3,FALSE)</f>
        <v>ドリンクバー</v>
      </c>
      <c r="G3275" s="5">
        <v>350</v>
      </c>
      <c r="H3275">
        <v>3</v>
      </c>
      <c r="I3275" s="5">
        <f t="shared" si="51"/>
        <v>1050</v>
      </c>
    </row>
    <row r="3276" spans="1:9" x14ac:dyDescent="0.4">
      <c r="A3276">
        <v>111476</v>
      </c>
      <c r="B3276" s="1">
        <v>44141</v>
      </c>
      <c r="C3276" s="2">
        <v>0.625</v>
      </c>
      <c r="D3276">
        <v>601</v>
      </c>
      <c r="E3276" t="str">
        <f>VLOOKUP($D3276,商品マスタ,2,FALSE)</f>
        <v>デザート</v>
      </c>
      <c r="F3276" t="str">
        <f>VLOOKUP($D3276,商品マスタ,3,FALSE)</f>
        <v>アップルパイ</v>
      </c>
      <c r="G3276" s="5">
        <v>500</v>
      </c>
      <c r="H3276">
        <v>3</v>
      </c>
      <c r="I3276" s="5">
        <f t="shared" si="51"/>
        <v>1500</v>
      </c>
    </row>
    <row r="3277" spans="1:9" x14ac:dyDescent="0.4">
      <c r="A3277">
        <v>111477</v>
      </c>
      <c r="B3277" s="1">
        <v>44141</v>
      </c>
      <c r="C3277" s="2">
        <v>0.62847222222222221</v>
      </c>
      <c r="D3277">
        <v>601</v>
      </c>
      <c r="E3277" t="str">
        <f>VLOOKUP($D3277,商品マスタ,2,FALSE)</f>
        <v>デザート</v>
      </c>
      <c r="F3277" t="str">
        <f>VLOOKUP($D3277,商品マスタ,3,FALSE)</f>
        <v>アップルパイ</v>
      </c>
      <c r="G3277" s="5">
        <v>500</v>
      </c>
      <c r="H3277">
        <v>2</v>
      </c>
      <c r="I3277" s="5">
        <f t="shared" si="51"/>
        <v>1000</v>
      </c>
    </row>
    <row r="3278" spans="1:9" x14ac:dyDescent="0.4">
      <c r="A3278">
        <v>111477</v>
      </c>
      <c r="B3278" s="1">
        <v>44141</v>
      </c>
      <c r="C3278" s="2">
        <v>0.62847222222222221</v>
      </c>
      <c r="D3278">
        <v>901</v>
      </c>
      <c r="E3278" t="str">
        <f>VLOOKUP($D3278,商品マスタ,2,FALSE)</f>
        <v>ドリンク</v>
      </c>
      <c r="F3278" t="str">
        <f>VLOOKUP($D3278,商品マスタ,3,FALSE)</f>
        <v>ドリンクバー</v>
      </c>
      <c r="G3278" s="5">
        <v>350</v>
      </c>
      <c r="H3278">
        <v>2</v>
      </c>
      <c r="I3278" s="5">
        <f t="shared" si="51"/>
        <v>700</v>
      </c>
    </row>
    <row r="3279" spans="1:9" x14ac:dyDescent="0.4">
      <c r="A3279">
        <v>111477</v>
      </c>
      <c r="B3279" s="1">
        <v>44141</v>
      </c>
      <c r="C3279" s="2">
        <v>0.62847222222222221</v>
      </c>
      <c r="D3279">
        <v>902</v>
      </c>
      <c r="E3279" t="str">
        <f>VLOOKUP($D3279,商品マスタ,2,FALSE)</f>
        <v>ドリンク</v>
      </c>
      <c r="F3279" t="str">
        <f>VLOOKUP($D3279,商品マスタ,3,FALSE)</f>
        <v>ドリンクバー（キッズ）</v>
      </c>
      <c r="G3279" s="5">
        <v>200</v>
      </c>
      <c r="H3279">
        <v>2</v>
      </c>
      <c r="I3279" s="5">
        <f t="shared" si="51"/>
        <v>400</v>
      </c>
    </row>
    <row r="3280" spans="1:9" x14ac:dyDescent="0.4">
      <c r="A3280">
        <v>111478</v>
      </c>
      <c r="B3280" s="1">
        <v>44141</v>
      </c>
      <c r="C3280" s="2">
        <v>0.64236111111111105</v>
      </c>
      <c r="D3280">
        <v>901</v>
      </c>
      <c r="E3280" t="str">
        <f>VLOOKUP($D3280,商品マスタ,2,FALSE)</f>
        <v>ドリンク</v>
      </c>
      <c r="F3280" t="str">
        <f>VLOOKUP($D3280,商品マスタ,3,FALSE)</f>
        <v>ドリンクバー</v>
      </c>
      <c r="G3280" s="5">
        <v>350</v>
      </c>
      <c r="H3280">
        <v>3</v>
      </c>
      <c r="I3280" s="5">
        <f t="shared" si="51"/>
        <v>1050</v>
      </c>
    </row>
    <row r="3281" spans="1:9" x14ac:dyDescent="0.4">
      <c r="A3281">
        <v>111478</v>
      </c>
      <c r="B3281" s="1">
        <v>44141</v>
      </c>
      <c r="C3281" s="2">
        <v>0.64236111111111105</v>
      </c>
      <c r="D3281">
        <v>902</v>
      </c>
      <c r="E3281" t="str">
        <f>VLOOKUP($D3281,商品マスタ,2,FALSE)</f>
        <v>ドリンク</v>
      </c>
      <c r="F3281" t="str">
        <f>VLOOKUP($D3281,商品マスタ,3,FALSE)</f>
        <v>ドリンクバー（キッズ）</v>
      </c>
      <c r="G3281" s="5">
        <v>200</v>
      </c>
      <c r="H3281">
        <v>2</v>
      </c>
      <c r="I3281" s="5">
        <f t="shared" si="51"/>
        <v>400</v>
      </c>
    </row>
    <row r="3282" spans="1:9" x14ac:dyDescent="0.4">
      <c r="A3282">
        <v>111478</v>
      </c>
      <c r="B3282" s="1">
        <v>44141</v>
      </c>
      <c r="C3282" s="2">
        <v>0.64236111111111105</v>
      </c>
      <c r="D3282">
        <v>607</v>
      </c>
      <c r="E3282" t="str">
        <f>VLOOKUP($D3282,商品マスタ,2,FALSE)</f>
        <v>デザート</v>
      </c>
      <c r="F3282" t="str">
        <f>VLOOKUP($D3282,商品マスタ,3,FALSE)</f>
        <v>いちごシャーベット</v>
      </c>
      <c r="G3282" s="5">
        <v>300</v>
      </c>
      <c r="H3282">
        <v>2</v>
      </c>
      <c r="I3282" s="5">
        <f t="shared" si="51"/>
        <v>600</v>
      </c>
    </row>
    <row r="3283" spans="1:9" x14ac:dyDescent="0.4">
      <c r="A3283">
        <v>111479</v>
      </c>
      <c r="B3283" s="1">
        <v>44141</v>
      </c>
      <c r="C3283" s="2">
        <v>0.64583333333333326</v>
      </c>
      <c r="D3283">
        <v>202</v>
      </c>
      <c r="E3283" t="str">
        <f>VLOOKUP($D3283,商品マスタ,2,FALSE)</f>
        <v>ピザ</v>
      </c>
      <c r="F3283" t="str">
        <f>VLOOKUP($D3283,商品マスタ,3,FALSE)</f>
        <v>フレッシュバジルのマルゲリータ</v>
      </c>
      <c r="G3283" s="5">
        <v>1000</v>
      </c>
      <c r="H3283">
        <v>1</v>
      </c>
      <c r="I3283" s="5">
        <f t="shared" si="51"/>
        <v>1000</v>
      </c>
    </row>
    <row r="3284" spans="1:9" x14ac:dyDescent="0.4">
      <c r="A3284">
        <v>111479</v>
      </c>
      <c r="B3284" s="1">
        <v>44141</v>
      </c>
      <c r="C3284" s="2">
        <v>0.64583333333333326</v>
      </c>
      <c r="D3284">
        <v>901</v>
      </c>
      <c r="E3284" t="str">
        <f>VLOOKUP($D3284,商品マスタ,2,FALSE)</f>
        <v>ドリンク</v>
      </c>
      <c r="F3284" t="str">
        <f>VLOOKUP($D3284,商品マスタ,3,FALSE)</f>
        <v>ドリンクバー</v>
      </c>
      <c r="G3284" s="5">
        <v>350</v>
      </c>
      <c r="H3284">
        <v>3</v>
      </c>
      <c r="I3284" s="5">
        <f t="shared" si="51"/>
        <v>1050</v>
      </c>
    </row>
    <row r="3285" spans="1:9" x14ac:dyDescent="0.4">
      <c r="A3285">
        <v>111480</v>
      </c>
      <c r="B3285" s="1">
        <v>44141</v>
      </c>
      <c r="C3285" s="2">
        <v>0.64930555555555547</v>
      </c>
      <c r="D3285">
        <v>901</v>
      </c>
      <c r="E3285" t="str">
        <f>VLOOKUP($D3285,商品マスタ,2,FALSE)</f>
        <v>ドリンク</v>
      </c>
      <c r="F3285" t="str">
        <f>VLOOKUP($D3285,商品マスタ,3,FALSE)</f>
        <v>ドリンクバー</v>
      </c>
      <c r="G3285" s="5">
        <v>350</v>
      </c>
      <c r="H3285">
        <v>4</v>
      </c>
      <c r="I3285" s="5">
        <f t="shared" si="51"/>
        <v>1400</v>
      </c>
    </row>
    <row r="3286" spans="1:9" x14ac:dyDescent="0.4">
      <c r="A3286">
        <v>111481</v>
      </c>
      <c r="B3286" s="1">
        <v>44141</v>
      </c>
      <c r="C3286" s="2">
        <v>0.65277777777777768</v>
      </c>
      <c r="D3286">
        <v>202</v>
      </c>
      <c r="E3286" t="str">
        <f>VLOOKUP($D3286,商品マスタ,2,FALSE)</f>
        <v>ピザ</v>
      </c>
      <c r="F3286" t="str">
        <f>VLOOKUP($D3286,商品マスタ,3,FALSE)</f>
        <v>フレッシュバジルのマルゲリータ</v>
      </c>
      <c r="G3286" s="5">
        <v>1000</v>
      </c>
      <c r="H3286">
        <v>1</v>
      </c>
      <c r="I3286" s="5">
        <f t="shared" si="51"/>
        <v>1000</v>
      </c>
    </row>
    <row r="3287" spans="1:9" x14ac:dyDescent="0.4">
      <c r="A3287">
        <v>111481</v>
      </c>
      <c r="B3287" s="1">
        <v>44141</v>
      </c>
      <c r="C3287" s="2">
        <v>0.65277777777777768</v>
      </c>
      <c r="D3287">
        <v>206</v>
      </c>
      <c r="E3287" t="str">
        <f>VLOOKUP($D3287,商品マスタ,2,FALSE)</f>
        <v>ピザ</v>
      </c>
      <c r="F3287" t="str">
        <f>VLOOKUP($D3287,商品マスタ,3,FALSE)</f>
        <v>コーン＆ポテト</v>
      </c>
      <c r="G3287" s="5">
        <v>800</v>
      </c>
      <c r="H3287">
        <v>1</v>
      </c>
      <c r="I3287" s="5">
        <f t="shared" si="51"/>
        <v>800</v>
      </c>
    </row>
    <row r="3288" spans="1:9" x14ac:dyDescent="0.4">
      <c r="A3288">
        <v>111481</v>
      </c>
      <c r="B3288" s="1">
        <v>44141</v>
      </c>
      <c r="C3288" s="2">
        <v>0.65277777777777768</v>
      </c>
      <c r="D3288">
        <v>901</v>
      </c>
      <c r="E3288" t="str">
        <f>VLOOKUP($D3288,商品マスタ,2,FALSE)</f>
        <v>ドリンク</v>
      </c>
      <c r="F3288" t="str">
        <f>VLOOKUP($D3288,商品マスタ,3,FALSE)</f>
        <v>ドリンクバー</v>
      </c>
      <c r="G3288" s="5">
        <v>350</v>
      </c>
      <c r="H3288">
        <v>4</v>
      </c>
      <c r="I3288" s="5">
        <f t="shared" si="51"/>
        <v>1400</v>
      </c>
    </row>
    <row r="3289" spans="1:9" x14ac:dyDescent="0.4">
      <c r="A3289">
        <v>111482</v>
      </c>
      <c r="B3289" s="1">
        <v>44141</v>
      </c>
      <c r="C3289" s="2">
        <v>0.65625</v>
      </c>
      <c r="D3289">
        <v>901</v>
      </c>
      <c r="E3289" t="str">
        <f>VLOOKUP($D3289,商品マスタ,2,FALSE)</f>
        <v>ドリンク</v>
      </c>
      <c r="F3289" t="str">
        <f>VLOOKUP($D3289,商品マスタ,3,FALSE)</f>
        <v>ドリンクバー</v>
      </c>
      <c r="G3289" s="5">
        <v>350</v>
      </c>
      <c r="H3289">
        <v>3</v>
      </c>
      <c r="I3289" s="5">
        <f t="shared" si="51"/>
        <v>1050</v>
      </c>
    </row>
    <row r="3290" spans="1:9" x14ac:dyDescent="0.4">
      <c r="A3290">
        <v>111483</v>
      </c>
      <c r="B3290" s="1">
        <v>44141</v>
      </c>
      <c r="C3290" s="2">
        <v>0.65972222222222221</v>
      </c>
      <c r="D3290">
        <v>901</v>
      </c>
      <c r="E3290" t="str">
        <f>VLOOKUP($D3290,商品マスタ,2,FALSE)</f>
        <v>ドリンク</v>
      </c>
      <c r="F3290" t="str">
        <f>VLOOKUP($D3290,商品マスタ,3,FALSE)</f>
        <v>ドリンクバー</v>
      </c>
      <c r="G3290" s="5">
        <v>350</v>
      </c>
      <c r="H3290">
        <v>3</v>
      </c>
      <c r="I3290" s="5">
        <f t="shared" si="51"/>
        <v>1050</v>
      </c>
    </row>
    <row r="3291" spans="1:9" x14ac:dyDescent="0.4">
      <c r="A3291">
        <v>111484</v>
      </c>
      <c r="B3291" s="1">
        <v>44141</v>
      </c>
      <c r="C3291" s="2">
        <v>0.65972222222222221</v>
      </c>
      <c r="D3291">
        <v>901</v>
      </c>
      <c r="E3291" t="str">
        <f>VLOOKUP($D3291,商品マスタ,2,FALSE)</f>
        <v>ドリンク</v>
      </c>
      <c r="F3291" t="str">
        <f>VLOOKUP($D3291,商品マスタ,3,FALSE)</f>
        <v>ドリンクバー</v>
      </c>
      <c r="G3291" s="5">
        <v>350</v>
      </c>
      <c r="H3291">
        <v>4</v>
      </c>
      <c r="I3291" s="5">
        <f t="shared" si="51"/>
        <v>1400</v>
      </c>
    </row>
    <row r="3292" spans="1:9" x14ac:dyDescent="0.4">
      <c r="A3292">
        <v>111485</v>
      </c>
      <c r="B3292" s="1">
        <v>44141</v>
      </c>
      <c r="C3292" s="2">
        <v>0.66319444444444442</v>
      </c>
      <c r="D3292">
        <v>203</v>
      </c>
      <c r="E3292" t="str">
        <f>VLOOKUP($D3292,商品マスタ,2,FALSE)</f>
        <v>ピザ</v>
      </c>
      <c r="F3292" t="str">
        <f>VLOOKUP($D3292,商品マスタ,3,FALSE)</f>
        <v>シーフード</v>
      </c>
      <c r="G3292" s="5">
        <v>900</v>
      </c>
      <c r="H3292">
        <v>1</v>
      </c>
      <c r="I3292" s="5">
        <f t="shared" si="51"/>
        <v>900</v>
      </c>
    </row>
    <row r="3293" spans="1:9" x14ac:dyDescent="0.4">
      <c r="A3293">
        <v>111485</v>
      </c>
      <c r="B3293" s="1">
        <v>44141</v>
      </c>
      <c r="C3293" s="2">
        <v>0.66319444444444442</v>
      </c>
      <c r="D3293">
        <v>901</v>
      </c>
      <c r="E3293" t="str">
        <f>VLOOKUP($D3293,商品マスタ,2,FALSE)</f>
        <v>ドリンク</v>
      </c>
      <c r="F3293" t="str">
        <f>VLOOKUP($D3293,商品マスタ,3,FALSE)</f>
        <v>ドリンクバー</v>
      </c>
      <c r="G3293" s="5">
        <v>350</v>
      </c>
      <c r="H3293">
        <v>3</v>
      </c>
      <c r="I3293" s="5">
        <f t="shared" si="51"/>
        <v>1050</v>
      </c>
    </row>
    <row r="3294" spans="1:9" x14ac:dyDescent="0.4">
      <c r="A3294">
        <v>111485</v>
      </c>
      <c r="B3294" s="1">
        <v>44141</v>
      </c>
      <c r="C3294" s="2">
        <v>0.66319444444444442</v>
      </c>
      <c r="D3294">
        <v>902</v>
      </c>
      <c r="E3294" t="str">
        <f>VLOOKUP($D3294,商品マスタ,2,FALSE)</f>
        <v>ドリンク</v>
      </c>
      <c r="F3294" t="str">
        <f>VLOOKUP($D3294,商品マスタ,3,FALSE)</f>
        <v>ドリンクバー（キッズ）</v>
      </c>
      <c r="G3294" s="5">
        <v>200</v>
      </c>
      <c r="H3294">
        <v>3</v>
      </c>
      <c r="I3294" s="5">
        <f t="shared" si="51"/>
        <v>600</v>
      </c>
    </row>
    <row r="3295" spans="1:9" x14ac:dyDescent="0.4">
      <c r="A3295">
        <v>111486</v>
      </c>
      <c r="B3295" s="1">
        <v>44141</v>
      </c>
      <c r="C3295" s="2">
        <v>0.66666666666666663</v>
      </c>
      <c r="D3295">
        <v>201</v>
      </c>
      <c r="E3295" t="str">
        <f>VLOOKUP($D3295,商品マスタ,2,FALSE)</f>
        <v>ピザ</v>
      </c>
      <c r="F3295" t="str">
        <f>VLOOKUP($D3295,商品マスタ,3,FALSE)</f>
        <v>マルゲリータ</v>
      </c>
      <c r="G3295" s="5">
        <v>900</v>
      </c>
      <c r="H3295">
        <v>1</v>
      </c>
      <c r="I3295" s="5">
        <f t="shared" si="51"/>
        <v>900</v>
      </c>
    </row>
    <row r="3296" spans="1:9" x14ac:dyDescent="0.4">
      <c r="A3296">
        <v>111486</v>
      </c>
      <c r="B3296" s="1">
        <v>44141</v>
      </c>
      <c r="C3296" s="2">
        <v>0.66666666666666663</v>
      </c>
      <c r="D3296">
        <v>901</v>
      </c>
      <c r="E3296" t="str">
        <f>VLOOKUP($D3296,商品マスタ,2,FALSE)</f>
        <v>ドリンク</v>
      </c>
      <c r="F3296" t="str">
        <f>VLOOKUP($D3296,商品マスタ,3,FALSE)</f>
        <v>ドリンクバー</v>
      </c>
      <c r="G3296" s="5">
        <v>350</v>
      </c>
      <c r="H3296">
        <v>4</v>
      </c>
      <c r="I3296" s="5">
        <f t="shared" si="51"/>
        <v>1400</v>
      </c>
    </row>
    <row r="3297" spans="1:9" x14ac:dyDescent="0.4">
      <c r="A3297">
        <v>111486</v>
      </c>
      <c r="B3297" s="1">
        <v>44141</v>
      </c>
      <c r="C3297" s="2">
        <v>0.66666666666666663</v>
      </c>
      <c r="D3297">
        <v>301</v>
      </c>
      <c r="E3297" t="str">
        <f>VLOOKUP($D3297,商品マスタ,2,FALSE)</f>
        <v>ドリア</v>
      </c>
      <c r="F3297" t="str">
        <f>VLOOKUP($D3297,商品マスタ,3,FALSE)</f>
        <v>シーフードドリア</v>
      </c>
      <c r="G3297" s="5">
        <v>900</v>
      </c>
      <c r="H3297">
        <v>1</v>
      </c>
      <c r="I3297" s="5">
        <f t="shared" si="51"/>
        <v>900</v>
      </c>
    </row>
    <row r="3298" spans="1:9" x14ac:dyDescent="0.4">
      <c r="A3298">
        <v>111486</v>
      </c>
      <c r="B3298" s="1">
        <v>44141</v>
      </c>
      <c r="C3298" s="2">
        <v>0.66666666666666663</v>
      </c>
      <c r="D3298">
        <v>605</v>
      </c>
      <c r="E3298" t="str">
        <f>VLOOKUP($D3298,商品マスタ,2,FALSE)</f>
        <v>デザート</v>
      </c>
      <c r="F3298" t="str">
        <f>VLOOKUP($D3298,商品マスタ,3,FALSE)</f>
        <v>バニラアイス</v>
      </c>
      <c r="G3298" s="5">
        <v>300</v>
      </c>
      <c r="H3298">
        <v>4</v>
      </c>
      <c r="I3298" s="5">
        <f t="shared" si="51"/>
        <v>1200</v>
      </c>
    </row>
    <row r="3299" spans="1:9" x14ac:dyDescent="0.4">
      <c r="A3299">
        <v>111487</v>
      </c>
      <c r="B3299" s="1">
        <v>44141</v>
      </c>
      <c r="C3299" s="2">
        <v>0.67013888888888884</v>
      </c>
      <c r="D3299">
        <v>603</v>
      </c>
      <c r="E3299" t="str">
        <f>VLOOKUP($D3299,商品マスタ,2,FALSE)</f>
        <v>デザート</v>
      </c>
      <c r="F3299" t="str">
        <f>VLOOKUP($D3299,商品マスタ,3,FALSE)</f>
        <v>イタリアンプリン</v>
      </c>
      <c r="G3299" s="5">
        <v>500</v>
      </c>
      <c r="H3299">
        <v>4</v>
      </c>
      <c r="I3299" s="5">
        <f t="shared" si="51"/>
        <v>2000</v>
      </c>
    </row>
    <row r="3300" spans="1:9" x14ac:dyDescent="0.4">
      <c r="A3300">
        <v>111487</v>
      </c>
      <c r="B3300" s="1">
        <v>44141</v>
      </c>
      <c r="C3300" s="2">
        <v>0.67013888888888884</v>
      </c>
      <c r="D3300">
        <v>901</v>
      </c>
      <c r="E3300" t="str">
        <f>VLOOKUP($D3300,商品マスタ,2,FALSE)</f>
        <v>ドリンク</v>
      </c>
      <c r="F3300" t="str">
        <f>VLOOKUP($D3300,商品マスタ,3,FALSE)</f>
        <v>ドリンクバー</v>
      </c>
      <c r="G3300" s="5">
        <v>350</v>
      </c>
      <c r="H3300">
        <v>3</v>
      </c>
      <c r="I3300" s="5">
        <f t="shared" si="51"/>
        <v>1050</v>
      </c>
    </row>
    <row r="3301" spans="1:9" x14ac:dyDescent="0.4">
      <c r="A3301">
        <v>111487</v>
      </c>
      <c r="B3301" s="1">
        <v>44141</v>
      </c>
      <c r="C3301" s="2">
        <v>0.67013888888888884</v>
      </c>
      <c r="D3301">
        <v>902</v>
      </c>
      <c r="E3301" t="str">
        <f>VLOOKUP($D3301,商品マスタ,2,FALSE)</f>
        <v>ドリンク</v>
      </c>
      <c r="F3301" t="str">
        <f>VLOOKUP($D3301,商品マスタ,3,FALSE)</f>
        <v>ドリンクバー（キッズ）</v>
      </c>
      <c r="G3301" s="5">
        <v>200</v>
      </c>
      <c r="H3301">
        <v>1</v>
      </c>
      <c r="I3301" s="5">
        <f t="shared" si="51"/>
        <v>200</v>
      </c>
    </row>
    <row r="3302" spans="1:9" x14ac:dyDescent="0.4">
      <c r="A3302">
        <v>111488</v>
      </c>
      <c r="B3302" s="1">
        <v>44141</v>
      </c>
      <c r="C3302" s="2">
        <v>0.68402777777777768</v>
      </c>
      <c r="D3302">
        <v>901</v>
      </c>
      <c r="E3302" t="str">
        <f>VLOOKUP($D3302,商品マスタ,2,FALSE)</f>
        <v>ドリンク</v>
      </c>
      <c r="F3302" t="str">
        <f>VLOOKUP($D3302,商品マスタ,3,FALSE)</f>
        <v>ドリンクバー</v>
      </c>
      <c r="G3302" s="5">
        <v>350</v>
      </c>
      <c r="H3302">
        <v>3</v>
      </c>
      <c r="I3302" s="5">
        <f t="shared" si="51"/>
        <v>1050</v>
      </c>
    </row>
    <row r="3303" spans="1:9" x14ac:dyDescent="0.4">
      <c r="A3303">
        <v>111488</v>
      </c>
      <c r="B3303" s="1">
        <v>44141</v>
      </c>
      <c r="C3303" s="2">
        <v>0.68402777777777768</v>
      </c>
      <c r="D3303">
        <v>902</v>
      </c>
      <c r="E3303" t="str">
        <f>VLOOKUP($D3303,商品マスタ,2,FALSE)</f>
        <v>ドリンク</v>
      </c>
      <c r="F3303" t="str">
        <f>VLOOKUP($D3303,商品マスタ,3,FALSE)</f>
        <v>ドリンクバー（キッズ）</v>
      </c>
      <c r="G3303" s="5">
        <v>200</v>
      </c>
      <c r="H3303">
        <v>4</v>
      </c>
      <c r="I3303" s="5">
        <f t="shared" si="51"/>
        <v>800</v>
      </c>
    </row>
    <row r="3304" spans="1:9" x14ac:dyDescent="0.4">
      <c r="A3304">
        <v>111488</v>
      </c>
      <c r="B3304" s="1">
        <v>44141</v>
      </c>
      <c r="C3304" s="2">
        <v>0.68402777777777768</v>
      </c>
      <c r="D3304">
        <v>608</v>
      </c>
      <c r="E3304" t="str">
        <f>VLOOKUP($D3304,商品マスタ,2,FALSE)</f>
        <v>デザート</v>
      </c>
      <c r="F3304" t="str">
        <f>VLOOKUP($D3304,商品マスタ,3,FALSE)</f>
        <v>キウイシャーベット</v>
      </c>
      <c r="G3304" s="5">
        <v>300</v>
      </c>
      <c r="H3304">
        <v>4</v>
      </c>
      <c r="I3304" s="5">
        <f t="shared" si="51"/>
        <v>1200</v>
      </c>
    </row>
    <row r="3305" spans="1:9" x14ac:dyDescent="0.4">
      <c r="A3305">
        <v>111489</v>
      </c>
      <c r="B3305" s="1">
        <v>44141</v>
      </c>
      <c r="C3305" s="2">
        <v>0.68749999999999989</v>
      </c>
      <c r="D3305">
        <v>202</v>
      </c>
      <c r="E3305" t="str">
        <f>VLOOKUP($D3305,商品マスタ,2,FALSE)</f>
        <v>ピザ</v>
      </c>
      <c r="F3305" t="str">
        <f>VLOOKUP($D3305,商品マスタ,3,FALSE)</f>
        <v>フレッシュバジルのマルゲリータ</v>
      </c>
      <c r="G3305" s="5">
        <v>1000</v>
      </c>
      <c r="H3305">
        <v>1</v>
      </c>
      <c r="I3305" s="5">
        <f t="shared" si="51"/>
        <v>1000</v>
      </c>
    </row>
    <row r="3306" spans="1:9" x14ac:dyDescent="0.4">
      <c r="A3306">
        <v>111489</v>
      </c>
      <c r="B3306" s="1">
        <v>44141</v>
      </c>
      <c r="C3306" s="2">
        <v>0.68749999999999989</v>
      </c>
      <c r="D3306">
        <v>901</v>
      </c>
      <c r="E3306" t="str">
        <f>VLOOKUP($D3306,商品マスタ,2,FALSE)</f>
        <v>ドリンク</v>
      </c>
      <c r="F3306" t="str">
        <f>VLOOKUP($D3306,商品マスタ,3,FALSE)</f>
        <v>ドリンクバー</v>
      </c>
      <c r="G3306" s="5">
        <v>350</v>
      </c>
      <c r="H3306">
        <v>4</v>
      </c>
      <c r="I3306" s="5">
        <f t="shared" si="51"/>
        <v>1400</v>
      </c>
    </row>
    <row r="3307" spans="1:9" x14ac:dyDescent="0.4">
      <c r="A3307">
        <v>111490</v>
      </c>
      <c r="B3307" s="1">
        <v>44141</v>
      </c>
      <c r="C3307" s="2">
        <v>0.6909722222222221</v>
      </c>
      <c r="D3307">
        <v>901</v>
      </c>
      <c r="E3307" t="str">
        <f>VLOOKUP($D3307,商品マスタ,2,FALSE)</f>
        <v>ドリンク</v>
      </c>
      <c r="F3307" t="str">
        <f>VLOOKUP($D3307,商品マスタ,3,FALSE)</f>
        <v>ドリンクバー</v>
      </c>
      <c r="G3307" s="5">
        <v>350</v>
      </c>
      <c r="H3307">
        <v>3</v>
      </c>
      <c r="I3307" s="5">
        <f t="shared" si="51"/>
        <v>1050</v>
      </c>
    </row>
    <row r="3308" spans="1:9" x14ac:dyDescent="0.4">
      <c r="A3308">
        <v>111491</v>
      </c>
      <c r="B3308" s="1">
        <v>44141</v>
      </c>
      <c r="C3308" s="2">
        <v>0.69444444444444431</v>
      </c>
      <c r="D3308">
        <v>201</v>
      </c>
      <c r="E3308" t="str">
        <f>VLOOKUP($D3308,商品マスタ,2,FALSE)</f>
        <v>ピザ</v>
      </c>
      <c r="F3308" t="str">
        <f>VLOOKUP($D3308,商品マスタ,3,FALSE)</f>
        <v>マルゲリータ</v>
      </c>
      <c r="G3308" s="5">
        <v>900</v>
      </c>
      <c r="H3308">
        <v>1</v>
      </c>
      <c r="I3308" s="5">
        <f t="shared" si="51"/>
        <v>900</v>
      </c>
    </row>
    <row r="3309" spans="1:9" x14ac:dyDescent="0.4">
      <c r="A3309">
        <v>111491</v>
      </c>
      <c r="B3309" s="1">
        <v>44141</v>
      </c>
      <c r="C3309" s="2">
        <v>0.69444444444444431</v>
      </c>
      <c r="D3309">
        <v>501</v>
      </c>
      <c r="E3309" t="str">
        <f>VLOOKUP($D3309,商品マスタ,2,FALSE)</f>
        <v>サラダ</v>
      </c>
      <c r="F3309" t="str">
        <f>VLOOKUP($D3309,商品マスタ,3,FALSE)</f>
        <v>コーンサラダ</v>
      </c>
      <c r="G3309" s="5">
        <v>350</v>
      </c>
      <c r="H3309">
        <v>1</v>
      </c>
      <c r="I3309" s="5">
        <f t="shared" si="51"/>
        <v>350</v>
      </c>
    </row>
    <row r="3310" spans="1:9" x14ac:dyDescent="0.4">
      <c r="A3310">
        <v>111491</v>
      </c>
      <c r="B3310" s="1">
        <v>44141</v>
      </c>
      <c r="C3310" s="2">
        <v>0.69444444444444431</v>
      </c>
      <c r="D3310">
        <v>301</v>
      </c>
      <c r="E3310" t="str">
        <f>VLOOKUP($D3310,商品マスタ,2,FALSE)</f>
        <v>ドリア</v>
      </c>
      <c r="F3310" t="str">
        <f>VLOOKUP($D3310,商品マスタ,3,FALSE)</f>
        <v>シーフードドリア</v>
      </c>
      <c r="G3310" s="5">
        <v>900</v>
      </c>
      <c r="H3310">
        <v>1</v>
      </c>
      <c r="I3310" s="5">
        <f t="shared" si="51"/>
        <v>900</v>
      </c>
    </row>
    <row r="3311" spans="1:9" x14ac:dyDescent="0.4">
      <c r="A3311">
        <v>111492</v>
      </c>
      <c r="B3311" s="1">
        <v>44141</v>
      </c>
      <c r="C3311" s="2">
        <v>0.69791666666666663</v>
      </c>
      <c r="D3311">
        <v>901</v>
      </c>
      <c r="E3311" t="str">
        <f>VLOOKUP($D3311,商品マスタ,2,FALSE)</f>
        <v>ドリンク</v>
      </c>
      <c r="F3311" t="str">
        <f>VLOOKUP($D3311,商品マスタ,3,FALSE)</f>
        <v>ドリンクバー</v>
      </c>
      <c r="G3311" s="5">
        <v>350</v>
      </c>
      <c r="H3311">
        <v>3</v>
      </c>
      <c r="I3311" s="5">
        <f t="shared" si="51"/>
        <v>1050</v>
      </c>
    </row>
    <row r="3312" spans="1:9" x14ac:dyDescent="0.4">
      <c r="A3312">
        <v>111493</v>
      </c>
      <c r="B3312" s="1">
        <v>44141</v>
      </c>
      <c r="C3312" s="2">
        <v>0.70138888888888884</v>
      </c>
      <c r="D3312">
        <v>901</v>
      </c>
      <c r="E3312" t="str">
        <f>VLOOKUP($D3312,商品マスタ,2,FALSE)</f>
        <v>ドリンク</v>
      </c>
      <c r="F3312" t="str">
        <f>VLOOKUP($D3312,商品マスタ,3,FALSE)</f>
        <v>ドリンクバー</v>
      </c>
      <c r="G3312" s="5">
        <v>350</v>
      </c>
      <c r="H3312">
        <v>3</v>
      </c>
      <c r="I3312" s="5">
        <f t="shared" si="51"/>
        <v>1050</v>
      </c>
    </row>
    <row r="3313" spans="1:9" x14ac:dyDescent="0.4">
      <c r="A3313">
        <v>111493</v>
      </c>
      <c r="B3313" s="1">
        <v>44141</v>
      </c>
      <c r="C3313" s="2">
        <v>0.70138888888888884</v>
      </c>
      <c r="D3313">
        <v>105</v>
      </c>
      <c r="E3313" t="str">
        <f>VLOOKUP($D3313,商品マスタ,2,FALSE)</f>
        <v>パスタ</v>
      </c>
      <c r="F3313" t="str">
        <f>VLOOKUP($D3313,商品マスタ,3,FALSE)</f>
        <v>カルボナーラ</v>
      </c>
      <c r="G3313" s="5">
        <v>1200</v>
      </c>
      <c r="H3313">
        <v>3</v>
      </c>
      <c r="I3313" s="5">
        <f t="shared" si="51"/>
        <v>3600</v>
      </c>
    </row>
    <row r="3314" spans="1:9" x14ac:dyDescent="0.4">
      <c r="A3314">
        <v>111494</v>
      </c>
      <c r="B3314" s="1">
        <v>44141</v>
      </c>
      <c r="C3314" s="2">
        <v>0.70138888888888884</v>
      </c>
      <c r="D3314">
        <v>901</v>
      </c>
      <c r="E3314" t="str">
        <f>VLOOKUP($D3314,商品マスタ,2,FALSE)</f>
        <v>ドリンク</v>
      </c>
      <c r="F3314" t="str">
        <f>VLOOKUP($D3314,商品マスタ,3,FALSE)</f>
        <v>ドリンクバー</v>
      </c>
      <c r="G3314" s="5">
        <v>350</v>
      </c>
      <c r="H3314">
        <v>2</v>
      </c>
      <c r="I3314" s="5">
        <f t="shared" si="51"/>
        <v>700</v>
      </c>
    </row>
    <row r="3315" spans="1:9" x14ac:dyDescent="0.4">
      <c r="A3315">
        <v>111495</v>
      </c>
      <c r="B3315" s="1">
        <v>44141</v>
      </c>
      <c r="C3315" s="2">
        <v>0.70486111111111105</v>
      </c>
      <c r="D3315">
        <v>903</v>
      </c>
      <c r="E3315" t="str">
        <f>VLOOKUP($D3315,商品マスタ,2,FALSE)</f>
        <v>ドリンク</v>
      </c>
      <c r="F3315" t="str">
        <f>VLOOKUP($D3315,商品マスタ,3,FALSE)</f>
        <v>ビール（グラス）</v>
      </c>
      <c r="G3315" s="5">
        <v>400</v>
      </c>
      <c r="H3315">
        <v>3</v>
      </c>
      <c r="I3315" s="5">
        <f t="shared" si="51"/>
        <v>1200</v>
      </c>
    </row>
    <row r="3316" spans="1:9" x14ac:dyDescent="0.4">
      <c r="A3316">
        <v>111496</v>
      </c>
      <c r="B3316" s="1">
        <v>44141</v>
      </c>
      <c r="C3316" s="2">
        <v>0.70486111111111105</v>
      </c>
      <c r="D3316">
        <v>901</v>
      </c>
      <c r="E3316" t="str">
        <f>VLOOKUP($D3316,商品マスタ,2,FALSE)</f>
        <v>ドリンク</v>
      </c>
      <c r="F3316" t="str">
        <f>VLOOKUP($D3316,商品マスタ,3,FALSE)</f>
        <v>ドリンクバー</v>
      </c>
      <c r="G3316" s="5">
        <v>350</v>
      </c>
      <c r="H3316">
        <v>2</v>
      </c>
      <c r="I3316" s="5">
        <f t="shared" si="51"/>
        <v>700</v>
      </c>
    </row>
    <row r="3317" spans="1:9" x14ac:dyDescent="0.4">
      <c r="A3317">
        <v>111497</v>
      </c>
      <c r="B3317" s="1">
        <v>44141</v>
      </c>
      <c r="C3317" s="2">
        <v>0.70486111111111105</v>
      </c>
      <c r="D3317">
        <v>901</v>
      </c>
      <c r="E3317" t="str">
        <f>VLOOKUP($D3317,商品マスタ,2,FALSE)</f>
        <v>ドリンク</v>
      </c>
      <c r="F3317" t="str">
        <f>VLOOKUP($D3317,商品マスタ,3,FALSE)</f>
        <v>ドリンクバー</v>
      </c>
      <c r="G3317" s="5">
        <v>350</v>
      </c>
      <c r="H3317">
        <v>2</v>
      </c>
      <c r="I3317" s="5">
        <f t="shared" si="51"/>
        <v>700</v>
      </c>
    </row>
    <row r="3318" spans="1:9" x14ac:dyDescent="0.4">
      <c r="A3318">
        <v>111498</v>
      </c>
      <c r="B3318" s="1">
        <v>44141</v>
      </c>
      <c r="C3318" s="2">
        <v>0.70833333333333326</v>
      </c>
      <c r="D3318">
        <v>108</v>
      </c>
      <c r="E3318" t="str">
        <f>VLOOKUP($D3318,商品マスタ,2,FALSE)</f>
        <v>パスタ</v>
      </c>
      <c r="F3318" t="str">
        <f>VLOOKUP($D3318,商品マスタ,3,FALSE)</f>
        <v>たらこクリーム</v>
      </c>
      <c r="G3318" s="5">
        <v>1000</v>
      </c>
      <c r="H3318">
        <v>1</v>
      </c>
      <c r="I3318" s="5">
        <f t="shared" si="51"/>
        <v>1000</v>
      </c>
    </row>
    <row r="3319" spans="1:9" x14ac:dyDescent="0.4">
      <c r="A3319">
        <v>111498</v>
      </c>
      <c r="B3319" s="1">
        <v>44141</v>
      </c>
      <c r="C3319" s="2">
        <v>0.70833333333333326</v>
      </c>
      <c r="D3319">
        <v>109</v>
      </c>
      <c r="E3319" t="str">
        <f>VLOOKUP($D3319,商品マスタ,2,FALSE)</f>
        <v>パスタ</v>
      </c>
      <c r="F3319" t="str">
        <f>VLOOKUP($D3319,商品マスタ,3,FALSE)</f>
        <v>ペペロンチーノ</v>
      </c>
      <c r="G3319" s="5">
        <v>900</v>
      </c>
      <c r="H3319">
        <v>1</v>
      </c>
      <c r="I3319" s="5">
        <f t="shared" si="51"/>
        <v>900</v>
      </c>
    </row>
    <row r="3320" spans="1:9" x14ac:dyDescent="0.4">
      <c r="A3320">
        <v>111498</v>
      </c>
      <c r="B3320" s="1">
        <v>44141</v>
      </c>
      <c r="C3320" s="2">
        <v>0.70833333333333326</v>
      </c>
      <c r="D3320">
        <v>901</v>
      </c>
      <c r="E3320" t="str">
        <f>VLOOKUP($D3320,商品マスタ,2,FALSE)</f>
        <v>ドリンク</v>
      </c>
      <c r="F3320" t="str">
        <f>VLOOKUP($D3320,商品マスタ,3,FALSE)</f>
        <v>ドリンクバー</v>
      </c>
      <c r="G3320" s="5">
        <v>350</v>
      </c>
      <c r="H3320">
        <v>2</v>
      </c>
      <c r="I3320" s="5">
        <f t="shared" si="51"/>
        <v>700</v>
      </c>
    </row>
    <row r="3321" spans="1:9" x14ac:dyDescent="0.4">
      <c r="A3321">
        <v>111498</v>
      </c>
      <c r="B3321" s="1">
        <v>44141</v>
      </c>
      <c r="C3321" s="2">
        <v>0.70833333333333326</v>
      </c>
      <c r="D3321">
        <v>502</v>
      </c>
      <c r="E3321" t="str">
        <f>VLOOKUP($D3321,商品マスタ,2,FALSE)</f>
        <v>サラダ</v>
      </c>
      <c r="F3321" t="str">
        <f>VLOOKUP($D3321,商品マスタ,3,FALSE)</f>
        <v>ポテトサラダ</v>
      </c>
      <c r="G3321" s="5">
        <v>350</v>
      </c>
      <c r="H3321">
        <v>2</v>
      </c>
      <c r="I3321" s="5">
        <f t="shared" si="51"/>
        <v>700</v>
      </c>
    </row>
    <row r="3322" spans="1:9" x14ac:dyDescent="0.4">
      <c r="A3322">
        <v>111499</v>
      </c>
      <c r="B3322" s="1">
        <v>44141</v>
      </c>
      <c r="C3322" s="2">
        <v>0.71180555555555547</v>
      </c>
      <c r="D3322">
        <v>402</v>
      </c>
      <c r="E3322" t="str">
        <f>VLOOKUP($D3322,商品マスタ,2,FALSE)</f>
        <v>ハンバーグ</v>
      </c>
      <c r="F3322" t="str">
        <f>VLOOKUP($D3322,商品マスタ,3,FALSE)</f>
        <v>和風ハンバーグ</v>
      </c>
      <c r="G3322" s="5">
        <v>1000</v>
      </c>
      <c r="H3322">
        <v>2</v>
      </c>
      <c r="I3322" s="5">
        <f t="shared" si="51"/>
        <v>2000</v>
      </c>
    </row>
    <row r="3323" spans="1:9" x14ac:dyDescent="0.4">
      <c r="A3323">
        <v>111499</v>
      </c>
      <c r="B3323" s="1">
        <v>44141</v>
      </c>
      <c r="C3323" s="2">
        <v>0.71180555555555547</v>
      </c>
      <c r="D3323">
        <v>901</v>
      </c>
      <c r="E3323" t="str">
        <f>VLOOKUP($D3323,商品マスタ,2,FALSE)</f>
        <v>ドリンク</v>
      </c>
      <c r="F3323" t="str">
        <f>VLOOKUP($D3323,商品マスタ,3,FALSE)</f>
        <v>ドリンクバー</v>
      </c>
      <c r="G3323" s="5">
        <v>350</v>
      </c>
      <c r="H3323">
        <v>2</v>
      </c>
      <c r="I3323" s="5">
        <f t="shared" si="51"/>
        <v>700</v>
      </c>
    </row>
    <row r="3324" spans="1:9" x14ac:dyDescent="0.4">
      <c r="A3324">
        <v>111499</v>
      </c>
      <c r="B3324" s="1">
        <v>44141</v>
      </c>
      <c r="C3324" s="2">
        <v>0.71180555555555547</v>
      </c>
      <c r="D3324">
        <v>503</v>
      </c>
      <c r="E3324" t="str">
        <f>VLOOKUP($D3324,商品マスタ,2,FALSE)</f>
        <v>サラダ</v>
      </c>
      <c r="F3324" t="str">
        <f>VLOOKUP($D3324,商品マスタ,3,FALSE)</f>
        <v>エビとアボカドのサラダ</v>
      </c>
      <c r="G3324" s="5">
        <v>500</v>
      </c>
      <c r="H3324">
        <v>2</v>
      </c>
      <c r="I3324" s="5">
        <f t="shared" si="51"/>
        <v>1000</v>
      </c>
    </row>
    <row r="3325" spans="1:9" x14ac:dyDescent="0.4">
      <c r="A3325">
        <v>111500</v>
      </c>
      <c r="B3325" s="1">
        <v>44141</v>
      </c>
      <c r="C3325" s="2">
        <v>0.72569444444444431</v>
      </c>
      <c r="D3325">
        <v>109</v>
      </c>
      <c r="E3325" t="str">
        <f>VLOOKUP($D3325,商品マスタ,2,FALSE)</f>
        <v>パスタ</v>
      </c>
      <c r="F3325" t="str">
        <f>VLOOKUP($D3325,商品マスタ,3,FALSE)</f>
        <v>ペペロンチーノ</v>
      </c>
      <c r="G3325" s="5">
        <v>900</v>
      </c>
      <c r="H3325">
        <v>2</v>
      </c>
      <c r="I3325" s="5">
        <f t="shared" si="51"/>
        <v>1800</v>
      </c>
    </row>
    <row r="3326" spans="1:9" x14ac:dyDescent="0.4">
      <c r="A3326">
        <v>111500</v>
      </c>
      <c r="B3326" s="1">
        <v>44141</v>
      </c>
      <c r="C3326" s="2">
        <v>0.72569444444444431</v>
      </c>
      <c r="D3326">
        <v>201</v>
      </c>
      <c r="E3326" t="str">
        <f>VLOOKUP($D3326,商品マスタ,2,FALSE)</f>
        <v>ピザ</v>
      </c>
      <c r="F3326" t="str">
        <f>VLOOKUP($D3326,商品マスタ,3,FALSE)</f>
        <v>マルゲリータ</v>
      </c>
      <c r="G3326" s="5">
        <v>900</v>
      </c>
      <c r="H3326">
        <v>1</v>
      </c>
      <c r="I3326" s="5">
        <f t="shared" si="51"/>
        <v>900</v>
      </c>
    </row>
    <row r="3327" spans="1:9" x14ac:dyDescent="0.4">
      <c r="A3327">
        <v>111500</v>
      </c>
      <c r="B3327" s="1">
        <v>44141</v>
      </c>
      <c r="C3327" s="2">
        <v>0.72569444444444431</v>
      </c>
      <c r="D3327">
        <v>901</v>
      </c>
      <c r="E3327" t="str">
        <f>VLOOKUP($D3327,商品マスタ,2,FALSE)</f>
        <v>ドリンク</v>
      </c>
      <c r="F3327" t="str">
        <f>VLOOKUP($D3327,商品マスタ,3,FALSE)</f>
        <v>ドリンクバー</v>
      </c>
      <c r="G3327" s="5">
        <v>350</v>
      </c>
      <c r="H3327">
        <v>3</v>
      </c>
      <c r="I3327" s="5">
        <f t="shared" si="51"/>
        <v>1050</v>
      </c>
    </row>
    <row r="3328" spans="1:9" x14ac:dyDescent="0.4">
      <c r="A3328">
        <v>111501</v>
      </c>
      <c r="B3328" s="1">
        <v>44141</v>
      </c>
      <c r="C3328" s="2">
        <v>0.72916666666666652</v>
      </c>
      <c r="D3328">
        <v>202</v>
      </c>
      <c r="E3328" t="str">
        <f>VLOOKUP($D3328,商品マスタ,2,FALSE)</f>
        <v>ピザ</v>
      </c>
      <c r="F3328" t="str">
        <f>VLOOKUP($D3328,商品マスタ,3,FALSE)</f>
        <v>フレッシュバジルのマルゲリータ</v>
      </c>
      <c r="G3328" s="5">
        <v>1000</v>
      </c>
      <c r="H3328">
        <v>2</v>
      </c>
      <c r="I3328" s="5">
        <f t="shared" si="51"/>
        <v>2000</v>
      </c>
    </row>
    <row r="3329" spans="1:9" x14ac:dyDescent="0.4">
      <c r="A3329">
        <v>111501</v>
      </c>
      <c r="B3329" s="1">
        <v>44141</v>
      </c>
      <c r="C3329" s="2">
        <v>0.72916666666666652</v>
      </c>
      <c r="D3329">
        <v>901</v>
      </c>
      <c r="E3329" t="str">
        <f>VLOOKUP($D3329,商品マスタ,2,FALSE)</f>
        <v>ドリンク</v>
      </c>
      <c r="F3329" t="str">
        <f>VLOOKUP($D3329,商品マスタ,3,FALSE)</f>
        <v>ドリンクバー</v>
      </c>
      <c r="G3329" s="5">
        <v>350</v>
      </c>
      <c r="H3329">
        <v>2</v>
      </c>
      <c r="I3329" s="5">
        <f t="shared" si="51"/>
        <v>700</v>
      </c>
    </row>
    <row r="3330" spans="1:9" x14ac:dyDescent="0.4">
      <c r="A3330">
        <v>111502</v>
      </c>
      <c r="B3330" s="1">
        <v>44141</v>
      </c>
      <c r="C3330" s="2">
        <v>0.73263888888888873</v>
      </c>
      <c r="D3330">
        <v>901</v>
      </c>
      <c r="E3330" t="str">
        <f>VLOOKUP($D3330,商品マスタ,2,FALSE)</f>
        <v>ドリンク</v>
      </c>
      <c r="F3330" t="str">
        <f>VLOOKUP($D3330,商品マスタ,3,FALSE)</f>
        <v>ドリンクバー</v>
      </c>
      <c r="G3330" s="5">
        <v>350</v>
      </c>
      <c r="H3330">
        <v>2</v>
      </c>
      <c r="I3330" s="5">
        <f t="shared" si="51"/>
        <v>700</v>
      </c>
    </row>
    <row r="3331" spans="1:9" x14ac:dyDescent="0.4">
      <c r="A3331">
        <v>111502</v>
      </c>
      <c r="B3331" s="1">
        <v>44141</v>
      </c>
      <c r="C3331" s="2">
        <v>0.73263888888888873</v>
      </c>
      <c r="D3331">
        <v>301</v>
      </c>
      <c r="E3331" t="str">
        <f>VLOOKUP($D3331,商品マスタ,2,FALSE)</f>
        <v>ドリア</v>
      </c>
      <c r="F3331" t="str">
        <f>VLOOKUP($D3331,商品マスタ,3,FALSE)</f>
        <v>シーフードドリア</v>
      </c>
      <c r="G3331" s="5">
        <v>900</v>
      </c>
      <c r="H3331">
        <v>2</v>
      </c>
      <c r="I3331" s="5">
        <f t="shared" ref="I3331:I3394" si="52">G3331*H3331</f>
        <v>1800</v>
      </c>
    </row>
    <row r="3332" spans="1:9" x14ac:dyDescent="0.4">
      <c r="A3332">
        <v>111503</v>
      </c>
      <c r="B3332" s="1">
        <v>44141</v>
      </c>
      <c r="C3332" s="2">
        <v>0.73611111111111094</v>
      </c>
      <c r="D3332">
        <v>901</v>
      </c>
      <c r="E3332" t="str">
        <f>VLOOKUP($D3332,商品マスタ,2,FALSE)</f>
        <v>ドリンク</v>
      </c>
      <c r="F3332" t="str">
        <f>VLOOKUP($D3332,商品マスタ,3,FALSE)</f>
        <v>ドリンクバー</v>
      </c>
      <c r="G3332" s="5">
        <v>350</v>
      </c>
      <c r="H3332">
        <v>2</v>
      </c>
      <c r="I3332" s="5">
        <f t="shared" si="52"/>
        <v>700</v>
      </c>
    </row>
    <row r="3333" spans="1:9" x14ac:dyDescent="0.4">
      <c r="A3333">
        <v>111503</v>
      </c>
      <c r="B3333" s="1">
        <v>44141</v>
      </c>
      <c r="C3333" s="2">
        <v>0.73611111111111094</v>
      </c>
      <c r="D3333">
        <v>501</v>
      </c>
      <c r="E3333" t="str">
        <f>VLOOKUP($D3333,商品マスタ,2,FALSE)</f>
        <v>サラダ</v>
      </c>
      <c r="F3333" t="str">
        <f>VLOOKUP($D3333,商品マスタ,3,FALSE)</f>
        <v>コーンサラダ</v>
      </c>
      <c r="G3333" s="5">
        <v>350</v>
      </c>
      <c r="H3333">
        <v>2</v>
      </c>
      <c r="I3333" s="5">
        <f t="shared" si="52"/>
        <v>700</v>
      </c>
    </row>
    <row r="3334" spans="1:9" x14ac:dyDescent="0.4">
      <c r="A3334">
        <v>111503</v>
      </c>
      <c r="B3334" s="1">
        <v>44141</v>
      </c>
      <c r="C3334" s="2">
        <v>0.73611111111111094</v>
      </c>
      <c r="D3334">
        <v>301</v>
      </c>
      <c r="E3334" t="str">
        <f>VLOOKUP($D3334,商品マスタ,2,FALSE)</f>
        <v>ドリア</v>
      </c>
      <c r="F3334" t="str">
        <f>VLOOKUP($D3334,商品マスタ,3,FALSE)</f>
        <v>シーフードドリア</v>
      </c>
      <c r="G3334" s="5">
        <v>900</v>
      </c>
      <c r="H3334">
        <v>2</v>
      </c>
      <c r="I3334" s="5">
        <f t="shared" si="52"/>
        <v>1800</v>
      </c>
    </row>
    <row r="3335" spans="1:9" x14ac:dyDescent="0.4">
      <c r="A3335">
        <v>111504</v>
      </c>
      <c r="B3335" s="1">
        <v>44141</v>
      </c>
      <c r="C3335" s="2">
        <v>0.73958333333333326</v>
      </c>
      <c r="D3335">
        <v>901</v>
      </c>
      <c r="E3335" t="str">
        <f>VLOOKUP($D3335,商品マスタ,2,FALSE)</f>
        <v>ドリンク</v>
      </c>
      <c r="F3335" t="str">
        <f>VLOOKUP($D3335,商品マスタ,3,FALSE)</f>
        <v>ドリンクバー</v>
      </c>
      <c r="G3335" s="5">
        <v>350</v>
      </c>
      <c r="H3335">
        <v>2</v>
      </c>
      <c r="I3335" s="5">
        <f t="shared" si="52"/>
        <v>700</v>
      </c>
    </row>
    <row r="3336" spans="1:9" x14ac:dyDescent="0.4">
      <c r="A3336">
        <v>111505</v>
      </c>
      <c r="B3336" s="1">
        <v>44141</v>
      </c>
      <c r="C3336" s="2">
        <v>0.74305555555555547</v>
      </c>
      <c r="D3336">
        <v>901</v>
      </c>
      <c r="E3336" t="str">
        <f>VLOOKUP($D3336,商品マスタ,2,FALSE)</f>
        <v>ドリンク</v>
      </c>
      <c r="F3336" t="str">
        <f>VLOOKUP($D3336,商品マスタ,3,FALSE)</f>
        <v>ドリンクバー</v>
      </c>
      <c r="G3336" s="5">
        <v>350</v>
      </c>
      <c r="H3336">
        <v>1</v>
      </c>
      <c r="I3336" s="5">
        <f t="shared" si="52"/>
        <v>350</v>
      </c>
    </row>
    <row r="3337" spans="1:9" x14ac:dyDescent="0.4">
      <c r="A3337">
        <v>111505</v>
      </c>
      <c r="B3337" s="1">
        <v>44141</v>
      </c>
      <c r="C3337" s="2">
        <v>0.74305555555555547</v>
      </c>
      <c r="D3337">
        <v>303</v>
      </c>
      <c r="E3337" t="str">
        <f>VLOOKUP($D3337,商品マスタ,2,FALSE)</f>
        <v>ドリア</v>
      </c>
      <c r="F3337" t="str">
        <f>VLOOKUP($D3337,商品マスタ,3,FALSE)</f>
        <v>イカとエビのドリア</v>
      </c>
      <c r="G3337" s="5">
        <v>900</v>
      </c>
      <c r="H3337">
        <v>1</v>
      </c>
      <c r="I3337" s="5">
        <f t="shared" si="52"/>
        <v>900</v>
      </c>
    </row>
    <row r="3338" spans="1:9" x14ac:dyDescent="0.4">
      <c r="A3338">
        <v>111506</v>
      </c>
      <c r="B3338" s="1">
        <v>44141</v>
      </c>
      <c r="C3338" s="2">
        <v>0.74305555555555547</v>
      </c>
      <c r="D3338">
        <v>901</v>
      </c>
      <c r="E3338" t="str">
        <f>VLOOKUP($D3338,商品マスタ,2,FALSE)</f>
        <v>ドリンク</v>
      </c>
      <c r="F3338" t="str">
        <f>VLOOKUP($D3338,商品マスタ,3,FALSE)</f>
        <v>ドリンクバー</v>
      </c>
      <c r="G3338" s="5">
        <v>350</v>
      </c>
      <c r="H3338">
        <v>2</v>
      </c>
      <c r="I3338" s="5">
        <f t="shared" si="52"/>
        <v>700</v>
      </c>
    </row>
    <row r="3339" spans="1:9" x14ac:dyDescent="0.4">
      <c r="A3339">
        <v>111506</v>
      </c>
      <c r="B3339" s="1">
        <v>44141</v>
      </c>
      <c r="C3339" s="2">
        <v>0.74305555555555547</v>
      </c>
      <c r="D3339">
        <v>111</v>
      </c>
      <c r="E3339" t="str">
        <f>VLOOKUP($D3339,商品マスタ,2,FALSE)</f>
        <v>パスタ</v>
      </c>
      <c r="F3339" t="str">
        <f>VLOOKUP($D3339,商品マスタ,3,FALSE)</f>
        <v>和風きのこ</v>
      </c>
      <c r="G3339" s="5">
        <v>900</v>
      </c>
      <c r="H3339">
        <v>2</v>
      </c>
      <c r="I3339" s="5">
        <f t="shared" si="52"/>
        <v>1800</v>
      </c>
    </row>
    <row r="3340" spans="1:9" x14ac:dyDescent="0.4">
      <c r="A3340">
        <v>111507</v>
      </c>
      <c r="B3340" s="1">
        <v>44141</v>
      </c>
      <c r="C3340" s="2">
        <v>0.74305555555555547</v>
      </c>
      <c r="D3340">
        <v>903</v>
      </c>
      <c r="E3340" t="str">
        <f>VLOOKUP($D3340,商品マスタ,2,FALSE)</f>
        <v>ドリンク</v>
      </c>
      <c r="F3340" t="str">
        <f>VLOOKUP($D3340,商品マスタ,3,FALSE)</f>
        <v>ビール（グラス）</v>
      </c>
      <c r="G3340" s="5">
        <v>400</v>
      </c>
      <c r="H3340">
        <v>2</v>
      </c>
      <c r="I3340" s="5">
        <f t="shared" si="52"/>
        <v>800</v>
      </c>
    </row>
    <row r="3341" spans="1:9" x14ac:dyDescent="0.4">
      <c r="A3341">
        <v>111507</v>
      </c>
      <c r="B3341" s="1">
        <v>44141</v>
      </c>
      <c r="C3341" s="2">
        <v>0.74305555555555547</v>
      </c>
      <c r="D3341">
        <v>105</v>
      </c>
      <c r="E3341" t="str">
        <f>VLOOKUP($D3341,商品マスタ,2,FALSE)</f>
        <v>パスタ</v>
      </c>
      <c r="F3341" t="str">
        <f>VLOOKUP($D3341,商品マスタ,3,FALSE)</f>
        <v>カルボナーラ</v>
      </c>
      <c r="G3341" s="5">
        <v>1200</v>
      </c>
      <c r="H3341">
        <v>2</v>
      </c>
      <c r="I3341" s="5">
        <f t="shared" si="52"/>
        <v>2400</v>
      </c>
    </row>
    <row r="3342" spans="1:9" x14ac:dyDescent="0.4">
      <c r="A3342">
        <v>111508</v>
      </c>
      <c r="B3342" s="1">
        <v>44141</v>
      </c>
      <c r="C3342" s="2">
        <v>0.74305555555555547</v>
      </c>
      <c r="D3342">
        <v>904</v>
      </c>
      <c r="E3342" t="str">
        <f>VLOOKUP($D3342,商品マスタ,2,FALSE)</f>
        <v>ドリンク</v>
      </c>
      <c r="F3342" t="str">
        <f>VLOOKUP($D3342,商品マスタ,3,FALSE)</f>
        <v>ビール（中ジョッキ）</v>
      </c>
      <c r="G3342" s="5">
        <v>600</v>
      </c>
      <c r="H3342">
        <v>3</v>
      </c>
      <c r="I3342" s="5">
        <f t="shared" si="52"/>
        <v>1800</v>
      </c>
    </row>
    <row r="3343" spans="1:9" x14ac:dyDescent="0.4">
      <c r="A3343">
        <v>111509</v>
      </c>
      <c r="B3343" s="1">
        <v>44141</v>
      </c>
      <c r="C3343" s="2">
        <v>0.74652777777777768</v>
      </c>
      <c r="D3343">
        <v>901</v>
      </c>
      <c r="E3343" t="str">
        <f>VLOOKUP($D3343,商品マスタ,2,FALSE)</f>
        <v>ドリンク</v>
      </c>
      <c r="F3343" t="str">
        <f>VLOOKUP($D3343,商品マスタ,3,FALSE)</f>
        <v>ドリンクバー</v>
      </c>
      <c r="G3343" s="5">
        <v>350</v>
      </c>
      <c r="H3343">
        <v>2</v>
      </c>
      <c r="I3343" s="5">
        <f t="shared" si="52"/>
        <v>700</v>
      </c>
    </row>
    <row r="3344" spans="1:9" x14ac:dyDescent="0.4">
      <c r="A3344">
        <v>111509</v>
      </c>
      <c r="B3344" s="1">
        <v>44141</v>
      </c>
      <c r="C3344" s="2">
        <v>0.74652777777777768</v>
      </c>
      <c r="D3344">
        <v>403</v>
      </c>
      <c r="E3344" t="str">
        <f>VLOOKUP($D3344,商品マスタ,2,FALSE)</f>
        <v>ハンバーグ</v>
      </c>
      <c r="F3344" t="str">
        <f>VLOOKUP($D3344,商品マスタ,3,FALSE)</f>
        <v>イタリアンハンバーグ</v>
      </c>
      <c r="G3344" s="5">
        <v>1000</v>
      </c>
      <c r="H3344">
        <v>2</v>
      </c>
      <c r="I3344" s="5">
        <f t="shared" si="52"/>
        <v>2000</v>
      </c>
    </row>
    <row r="3345" spans="1:9" x14ac:dyDescent="0.4">
      <c r="A3345">
        <v>111510</v>
      </c>
      <c r="B3345" s="1">
        <v>44141</v>
      </c>
      <c r="C3345" s="2">
        <v>0.74652777777777768</v>
      </c>
      <c r="D3345">
        <v>301</v>
      </c>
      <c r="E3345" t="str">
        <f>VLOOKUP($D3345,商品マスタ,2,FALSE)</f>
        <v>ドリア</v>
      </c>
      <c r="F3345" t="str">
        <f>VLOOKUP($D3345,商品マスタ,3,FALSE)</f>
        <v>シーフードドリア</v>
      </c>
      <c r="G3345" s="5">
        <v>900</v>
      </c>
      <c r="H3345">
        <v>2</v>
      </c>
      <c r="I3345" s="5">
        <f t="shared" si="52"/>
        <v>1800</v>
      </c>
    </row>
    <row r="3346" spans="1:9" x14ac:dyDescent="0.4">
      <c r="A3346">
        <v>111510</v>
      </c>
      <c r="B3346" s="1">
        <v>44141</v>
      </c>
      <c r="C3346" s="2">
        <v>0.74652777777777768</v>
      </c>
      <c r="D3346">
        <v>501</v>
      </c>
      <c r="E3346" t="str">
        <f>VLOOKUP($D3346,商品マスタ,2,FALSE)</f>
        <v>サラダ</v>
      </c>
      <c r="F3346" t="str">
        <f>VLOOKUP($D3346,商品マスタ,3,FALSE)</f>
        <v>コーンサラダ</v>
      </c>
      <c r="G3346" s="5">
        <v>350</v>
      </c>
      <c r="H3346">
        <v>2</v>
      </c>
      <c r="I3346" s="5">
        <f t="shared" si="52"/>
        <v>700</v>
      </c>
    </row>
    <row r="3347" spans="1:9" x14ac:dyDescent="0.4">
      <c r="A3347">
        <v>111510</v>
      </c>
      <c r="B3347" s="1">
        <v>44141</v>
      </c>
      <c r="C3347" s="2">
        <v>0.74652777777777768</v>
      </c>
      <c r="D3347">
        <v>903</v>
      </c>
      <c r="E3347" t="str">
        <f>VLOOKUP($D3347,商品マスタ,2,FALSE)</f>
        <v>ドリンク</v>
      </c>
      <c r="F3347" t="str">
        <f>VLOOKUP($D3347,商品マスタ,3,FALSE)</f>
        <v>ビール（グラス）</v>
      </c>
      <c r="G3347" s="5">
        <v>400</v>
      </c>
      <c r="H3347">
        <v>2</v>
      </c>
      <c r="I3347" s="5">
        <f t="shared" si="52"/>
        <v>800</v>
      </c>
    </row>
    <row r="3348" spans="1:9" x14ac:dyDescent="0.4">
      <c r="A3348">
        <v>111511</v>
      </c>
      <c r="B3348" s="1">
        <v>44141</v>
      </c>
      <c r="C3348" s="2">
        <v>0.75</v>
      </c>
      <c r="D3348">
        <v>105</v>
      </c>
      <c r="E3348" t="str">
        <f>VLOOKUP($D3348,商品マスタ,2,FALSE)</f>
        <v>パスタ</v>
      </c>
      <c r="F3348" t="str">
        <f>VLOOKUP($D3348,商品マスタ,3,FALSE)</f>
        <v>カルボナーラ</v>
      </c>
      <c r="G3348" s="5">
        <v>1200</v>
      </c>
      <c r="H3348">
        <v>2</v>
      </c>
      <c r="I3348" s="5">
        <f t="shared" si="52"/>
        <v>2400</v>
      </c>
    </row>
    <row r="3349" spans="1:9" x14ac:dyDescent="0.4">
      <c r="A3349">
        <v>111511</v>
      </c>
      <c r="B3349" s="1">
        <v>44141</v>
      </c>
      <c r="C3349" s="2">
        <v>0.75</v>
      </c>
      <c r="D3349">
        <v>109</v>
      </c>
      <c r="E3349" t="str">
        <f>VLOOKUP($D3349,商品マスタ,2,FALSE)</f>
        <v>パスタ</v>
      </c>
      <c r="F3349" t="str">
        <f>VLOOKUP($D3349,商品マスタ,3,FALSE)</f>
        <v>ペペロンチーノ</v>
      </c>
      <c r="G3349" s="5">
        <v>900</v>
      </c>
      <c r="H3349">
        <v>2</v>
      </c>
      <c r="I3349" s="5">
        <f t="shared" si="52"/>
        <v>1800</v>
      </c>
    </row>
    <row r="3350" spans="1:9" x14ac:dyDescent="0.4">
      <c r="A3350">
        <v>111511</v>
      </c>
      <c r="B3350" s="1">
        <v>44141</v>
      </c>
      <c r="C3350" s="2">
        <v>0.75</v>
      </c>
      <c r="D3350">
        <v>901</v>
      </c>
      <c r="E3350" t="str">
        <f>VLOOKUP($D3350,商品マスタ,2,FALSE)</f>
        <v>ドリンク</v>
      </c>
      <c r="F3350" t="str">
        <f>VLOOKUP($D3350,商品マスタ,3,FALSE)</f>
        <v>ドリンクバー</v>
      </c>
      <c r="G3350" s="5">
        <v>350</v>
      </c>
      <c r="H3350">
        <v>4</v>
      </c>
      <c r="I3350" s="5">
        <f t="shared" si="52"/>
        <v>1400</v>
      </c>
    </row>
    <row r="3351" spans="1:9" x14ac:dyDescent="0.4">
      <c r="A3351">
        <v>111511</v>
      </c>
      <c r="B3351" s="1">
        <v>44141</v>
      </c>
      <c r="C3351" s="2">
        <v>0.75</v>
      </c>
      <c r="D3351">
        <v>502</v>
      </c>
      <c r="E3351" t="str">
        <f>VLOOKUP($D3351,商品マスタ,2,FALSE)</f>
        <v>サラダ</v>
      </c>
      <c r="F3351" t="str">
        <f>VLOOKUP($D3351,商品マスタ,3,FALSE)</f>
        <v>ポテトサラダ</v>
      </c>
      <c r="G3351" s="5">
        <v>350</v>
      </c>
      <c r="H3351">
        <v>4</v>
      </c>
      <c r="I3351" s="5">
        <f t="shared" si="52"/>
        <v>1400</v>
      </c>
    </row>
    <row r="3352" spans="1:9" x14ac:dyDescent="0.4">
      <c r="A3352">
        <v>111512</v>
      </c>
      <c r="B3352" s="1">
        <v>44141</v>
      </c>
      <c r="C3352" s="2">
        <v>0.7534722222222221</v>
      </c>
      <c r="D3352">
        <v>402</v>
      </c>
      <c r="E3352" t="str">
        <f>VLOOKUP($D3352,商品マスタ,2,FALSE)</f>
        <v>ハンバーグ</v>
      </c>
      <c r="F3352" t="str">
        <f>VLOOKUP($D3352,商品マスタ,3,FALSE)</f>
        <v>和風ハンバーグ</v>
      </c>
      <c r="G3352" s="5">
        <v>1000</v>
      </c>
      <c r="H3352">
        <v>2</v>
      </c>
      <c r="I3352" s="5">
        <f t="shared" si="52"/>
        <v>2000</v>
      </c>
    </row>
    <row r="3353" spans="1:9" x14ac:dyDescent="0.4">
      <c r="A3353">
        <v>111512</v>
      </c>
      <c r="B3353" s="1">
        <v>44141</v>
      </c>
      <c r="C3353" s="2">
        <v>0.7534722222222221</v>
      </c>
      <c r="D3353">
        <v>901</v>
      </c>
      <c r="E3353" t="str">
        <f>VLOOKUP($D3353,商品マスタ,2,FALSE)</f>
        <v>ドリンク</v>
      </c>
      <c r="F3353" t="str">
        <f>VLOOKUP($D3353,商品マスタ,3,FALSE)</f>
        <v>ドリンクバー</v>
      </c>
      <c r="G3353" s="5">
        <v>350</v>
      </c>
      <c r="H3353">
        <v>2</v>
      </c>
      <c r="I3353" s="5">
        <f t="shared" si="52"/>
        <v>700</v>
      </c>
    </row>
    <row r="3354" spans="1:9" x14ac:dyDescent="0.4">
      <c r="A3354">
        <v>111512</v>
      </c>
      <c r="B3354" s="1">
        <v>44141</v>
      </c>
      <c r="C3354" s="2">
        <v>0.7534722222222221</v>
      </c>
      <c r="D3354">
        <v>503</v>
      </c>
      <c r="E3354" t="str">
        <f>VLOOKUP($D3354,商品マスタ,2,FALSE)</f>
        <v>サラダ</v>
      </c>
      <c r="F3354" t="str">
        <f>VLOOKUP($D3354,商品マスタ,3,FALSE)</f>
        <v>エビとアボカドのサラダ</v>
      </c>
      <c r="G3354" s="5">
        <v>500</v>
      </c>
      <c r="H3354">
        <v>2</v>
      </c>
      <c r="I3354" s="5">
        <f t="shared" si="52"/>
        <v>1000</v>
      </c>
    </row>
    <row r="3355" spans="1:9" x14ac:dyDescent="0.4">
      <c r="A3355">
        <v>111513</v>
      </c>
      <c r="B3355" s="1">
        <v>44141</v>
      </c>
      <c r="C3355" s="2">
        <v>0.7534722222222221</v>
      </c>
      <c r="D3355">
        <v>109</v>
      </c>
      <c r="E3355" t="str">
        <f>VLOOKUP($D3355,商品マスタ,2,FALSE)</f>
        <v>パスタ</v>
      </c>
      <c r="F3355" t="str">
        <f>VLOOKUP($D3355,商品マスタ,3,FALSE)</f>
        <v>ペペロンチーノ</v>
      </c>
      <c r="G3355" s="5">
        <v>900</v>
      </c>
      <c r="H3355">
        <v>2</v>
      </c>
      <c r="I3355" s="5">
        <f t="shared" si="52"/>
        <v>1800</v>
      </c>
    </row>
    <row r="3356" spans="1:9" x14ac:dyDescent="0.4">
      <c r="A3356">
        <v>111513</v>
      </c>
      <c r="B3356" s="1">
        <v>44141</v>
      </c>
      <c r="C3356" s="2">
        <v>0.7534722222222221</v>
      </c>
      <c r="D3356">
        <v>201</v>
      </c>
      <c r="E3356" t="str">
        <f>VLOOKUP($D3356,商品マスタ,2,FALSE)</f>
        <v>ピザ</v>
      </c>
      <c r="F3356" t="str">
        <f>VLOOKUP($D3356,商品マスタ,3,FALSE)</f>
        <v>マルゲリータ</v>
      </c>
      <c r="G3356" s="5">
        <v>900</v>
      </c>
      <c r="H3356">
        <v>1</v>
      </c>
      <c r="I3356" s="5">
        <f t="shared" si="52"/>
        <v>900</v>
      </c>
    </row>
    <row r="3357" spans="1:9" x14ac:dyDescent="0.4">
      <c r="A3357">
        <v>111513</v>
      </c>
      <c r="B3357" s="1">
        <v>44141</v>
      </c>
      <c r="C3357" s="2">
        <v>0.7534722222222221</v>
      </c>
      <c r="D3357">
        <v>901</v>
      </c>
      <c r="E3357" t="str">
        <f>VLOOKUP($D3357,商品マスタ,2,FALSE)</f>
        <v>ドリンク</v>
      </c>
      <c r="F3357" t="str">
        <f>VLOOKUP($D3357,商品マスタ,3,FALSE)</f>
        <v>ドリンクバー</v>
      </c>
      <c r="G3357" s="5">
        <v>350</v>
      </c>
      <c r="H3357">
        <v>3</v>
      </c>
      <c r="I3357" s="5">
        <f t="shared" si="52"/>
        <v>1050</v>
      </c>
    </row>
    <row r="3358" spans="1:9" x14ac:dyDescent="0.4">
      <c r="A3358">
        <v>111514</v>
      </c>
      <c r="B3358" s="1">
        <v>44141</v>
      </c>
      <c r="C3358" s="2">
        <v>0.75694444444444431</v>
      </c>
      <c r="D3358">
        <v>202</v>
      </c>
      <c r="E3358" t="str">
        <f>VLOOKUP($D3358,商品マスタ,2,FALSE)</f>
        <v>ピザ</v>
      </c>
      <c r="F3358" t="str">
        <f>VLOOKUP($D3358,商品マスタ,3,FALSE)</f>
        <v>フレッシュバジルのマルゲリータ</v>
      </c>
      <c r="G3358" s="5">
        <v>1000</v>
      </c>
      <c r="H3358">
        <v>2</v>
      </c>
      <c r="I3358" s="5">
        <f t="shared" si="52"/>
        <v>2000</v>
      </c>
    </row>
    <row r="3359" spans="1:9" x14ac:dyDescent="0.4">
      <c r="A3359">
        <v>111514</v>
      </c>
      <c r="B3359" s="1">
        <v>44141</v>
      </c>
      <c r="C3359" s="2">
        <v>0.75694444444444431</v>
      </c>
      <c r="D3359">
        <v>901</v>
      </c>
      <c r="E3359" t="str">
        <f>VLOOKUP($D3359,商品マスタ,2,FALSE)</f>
        <v>ドリンク</v>
      </c>
      <c r="F3359" t="str">
        <f>VLOOKUP($D3359,商品マスタ,3,FALSE)</f>
        <v>ドリンクバー</v>
      </c>
      <c r="G3359" s="5">
        <v>350</v>
      </c>
      <c r="H3359">
        <v>2</v>
      </c>
      <c r="I3359" s="5">
        <f t="shared" si="52"/>
        <v>700</v>
      </c>
    </row>
    <row r="3360" spans="1:9" x14ac:dyDescent="0.4">
      <c r="A3360">
        <v>111515</v>
      </c>
      <c r="B3360" s="1">
        <v>44141</v>
      </c>
      <c r="C3360" s="2">
        <v>0.76041666666666652</v>
      </c>
      <c r="D3360">
        <v>901</v>
      </c>
      <c r="E3360" t="str">
        <f>VLOOKUP($D3360,商品マスタ,2,FALSE)</f>
        <v>ドリンク</v>
      </c>
      <c r="F3360" t="str">
        <f>VLOOKUP($D3360,商品マスタ,3,FALSE)</f>
        <v>ドリンクバー</v>
      </c>
      <c r="G3360" s="5">
        <v>350</v>
      </c>
      <c r="H3360">
        <v>2</v>
      </c>
      <c r="I3360" s="5">
        <f t="shared" si="52"/>
        <v>700</v>
      </c>
    </row>
    <row r="3361" spans="1:9" x14ac:dyDescent="0.4">
      <c r="A3361">
        <v>111515</v>
      </c>
      <c r="B3361" s="1">
        <v>44141</v>
      </c>
      <c r="C3361" s="2">
        <v>0.76041666666666652</v>
      </c>
      <c r="D3361">
        <v>301</v>
      </c>
      <c r="E3361" t="str">
        <f>VLOOKUP($D3361,商品マスタ,2,FALSE)</f>
        <v>ドリア</v>
      </c>
      <c r="F3361" t="str">
        <f>VLOOKUP($D3361,商品マスタ,3,FALSE)</f>
        <v>シーフードドリア</v>
      </c>
      <c r="G3361" s="5">
        <v>900</v>
      </c>
      <c r="H3361">
        <v>2</v>
      </c>
      <c r="I3361" s="5">
        <f t="shared" si="52"/>
        <v>1800</v>
      </c>
    </row>
    <row r="3362" spans="1:9" x14ac:dyDescent="0.4">
      <c r="A3362">
        <v>111516</v>
      </c>
      <c r="B3362" s="1">
        <v>44141</v>
      </c>
      <c r="C3362" s="2">
        <v>0.76388888888888873</v>
      </c>
      <c r="D3362">
        <v>901</v>
      </c>
      <c r="E3362" t="str">
        <f>VLOOKUP($D3362,商品マスタ,2,FALSE)</f>
        <v>ドリンク</v>
      </c>
      <c r="F3362" t="str">
        <f>VLOOKUP($D3362,商品マスタ,3,FALSE)</f>
        <v>ドリンクバー</v>
      </c>
      <c r="G3362" s="5">
        <v>350</v>
      </c>
      <c r="H3362">
        <v>3</v>
      </c>
      <c r="I3362" s="5">
        <f t="shared" si="52"/>
        <v>1050</v>
      </c>
    </row>
    <row r="3363" spans="1:9" x14ac:dyDescent="0.4">
      <c r="A3363">
        <v>111516</v>
      </c>
      <c r="B3363" s="1">
        <v>44141</v>
      </c>
      <c r="C3363" s="2">
        <v>0.76388888888888873</v>
      </c>
      <c r="D3363">
        <v>501</v>
      </c>
      <c r="E3363" t="str">
        <f>VLOOKUP($D3363,商品マスタ,2,FALSE)</f>
        <v>サラダ</v>
      </c>
      <c r="F3363" t="str">
        <f>VLOOKUP($D3363,商品マスタ,3,FALSE)</f>
        <v>コーンサラダ</v>
      </c>
      <c r="G3363" s="5">
        <v>350</v>
      </c>
      <c r="H3363">
        <v>3</v>
      </c>
      <c r="I3363" s="5">
        <f t="shared" si="52"/>
        <v>1050</v>
      </c>
    </row>
    <row r="3364" spans="1:9" x14ac:dyDescent="0.4">
      <c r="A3364">
        <v>111516</v>
      </c>
      <c r="B3364" s="1">
        <v>44141</v>
      </c>
      <c r="C3364" s="2">
        <v>0.76388888888888873</v>
      </c>
      <c r="D3364">
        <v>401</v>
      </c>
      <c r="E3364" t="str">
        <f>VLOOKUP($D3364,商品マスタ,2,FALSE)</f>
        <v>ハンバーグ</v>
      </c>
      <c r="F3364" t="str">
        <f>VLOOKUP($D3364,商品マスタ,3,FALSE)</f>
        <v>煮込みハンバーグ</v>
      </c>
      <c r="G3364" s="5">
        <v>1200</v>
      </c>
      <c r="H3364">
        <v>3</v>
      </c>
      <c r="I3364" s="5">
        <f t="shared" si="52"/>
        <v>3600</v>
      </c>
    </row>
    <row r="3365" spans="1:9" x14ac:dyDescent="0.4">
      <c r="A3365">
        <v>111517</v>
      </c>
      <c r="B3365" s="1">
        <v>44141</v>
      </c>
      <c r="C3365" s="2">
        <v>0.76736111111111105</v>
      </c>
      <c r="D3365">
        <v>901</v>
      </c>
      <c r="E3365" t="str">
        <f>VLOOKUP($D3365,商品マスタ,2,FALSE)</f>
        <v>ドリンク</v>
      </c>
      <c r="F3365" t="str">
        <f>VLOOKUP($D3365,商品マスタ,3,FALSE)</f>
        <v>ドリンクバー</v>
      </c>
      <c r="G3365" s="5">
        <v>350</v>
      </c>
      <c r="H3365">
        <v>2</v>
      </c>
      <c r="I3365" s="5">
        <f t="shared" si="52"/>
        <v>700</v>
      </c>
    </row>
    <row r="3366" spans="1:9" x14ac:dyDescent="0.4">
      <c r="A3366">
        <v>111518</v>
      </c>
      <c r="B3366" s="1">
        <v>44141</v>
      </c>
      <c r="C3366" s="2">
        <v>0.77083333333333326</v>
      </c>
      <c r="D3366">
        <v>901</v>
      </c>
      <c r="E3366" t="str">
        <f>VLOOKUP($D3366,商品マスタ,2,FALSE)</f>
        <v>ドリンク</v>
      </c>
      <c r="F3366" t="str">
        <f>VLOOKUP($D3366,商品マスタ,3,FALSE)</f>
        <v>ドリンクバー</v>
      </c>
      <c r="G3366" s="5">
        <v>350</v>
      </c>
      <c r="H3366">
        <v>1</v>
      </c>
      <c r="I3366" s="5">
        <f t="shared" si="52"/>
        <v>350</v>
      </c>
    </row>
    <row r="3367" spans="1:9" x14ac:dyDescent="0.4">
      <c r="A3367">
        <v>111518</v>
      </c>
      <c r="B3367" s="1">
        <v>44141</v>
      </c>
      <c r="C3367" s="2">
        <v>0.77083333333333326</v>
      </c>
      <c r="D3367">
        <v>303</v>
      </c>
      <c r="E3367" t="str">
        <f>VLOOKUP($D3367,商品マスタ,2,FALSE)</f>
        <v>ドリア</v>
      </c>
      <c r="F3367" t="str">
        <f>VLOOKUP($D3367,商品マスタ,3,FALSE)</f>
        <v>イカとエビのドリア</v>
      </c>
      <c r="G3367" s="5">
        <v>900</v>
      </c>
      <c r="H3367">
        <v>1</v>
      </c>
      <c r="I3367" s="5">
        <f t="shared" si="52"/>
        <v>900</v>
      </c>
    </row>
    <row r="3368" spans="1:9" x14ac:dyDescent="0.4">
      <c r="A3368">
        <v>111519</v>
      </c>
      <c r="B3368" s="1">
        <v>44141</v>
      </c>
      <c r="C3368" s="2">
        <v>0.77083333333333326</v>
      </c>
      <c r="D3368">
        <v>901</v>
      </c>
      <c r="E3368" t="str">
        <f>VLOOKUP($D3368,商品マスタ,2,FALSE)</f>
        <v>ドリンク</v>
      </c>
      <c r="F3368" t="str">
        <f>VLOOKUP($D3368,商品マスタ,3,FALSE)</f>
        <v>ドリンクバー</v>
      </c>
      <c r="G3368" s="5">
        <v>350</v>
      </c>
      <c r="H3368">
        <v>2</v>
      </c>
      <c r="I3368" s="5">
        <f t="shared" si="52"/>
        <v>700</v>
      </c>
    </row>
    <row r="3369" spans="1:9" x14ac:dyDescent="0.4">
      <c r="A3369">
        <v>111519</v>
      </c>
      <c r="B3369" s="1">
        <v>44141</v>
      </c>
      <c r="C3369" s="2">
        <v>0.77083333333333326</v>
      </c>
      <c r="D3369">
        <v>111</v>
      </c>
      <c r="E3369" t="str">
        <f>VLOOKUP($D3369,商品マスタ,2,FALSE)</f>
        <v>パスタ</v>
      </c>
      <c r="F3369" t="str">
        <f>VLOOKUP($D3369,商品マスタ,3,FALSE)</f>
        <v>和風きのこ</v>
      </c>
      <c r="G3369" s="5">
        <v>900</v>
      </c>
      <c r="H3369">
        <v>2</v>
      </c>
      <c r="I3369" s="5">
        <f t="shared" si="52"/>
        <v>1800</v>
      </c>
    </row>
    <row r="3370" spans="1:9" x14ac:dyDescent="0.4">
      <c r="A3370">
        <v>111520</v>
      </c>
      <c r="B3370" s="1">
        <v>44141</v>
      </c>
      <c r="C3370" s="2">
        <v>0.77083333333333326</v>
      </c>
      <c r="D3370">
        <v>903</v>
      </c>
      <c r="E3370" t="str">
        <f>VLOOKUP($D3370,商品マスタ,2,FALSE)</f>
        <v>ドリンク</v>
      </c>
      <c r="F3370" t="str">
        <f>VLOOKUP($D3370,商品マスタ,3,FALSE)</f>
        <v>ビール（グラス）</v>
      </c>
      <c r="G3370" s="5">
        <v>400</v>
      </c>
      <c r="H3370">
        <v>2</v>
      </c>
      <c r="I3370" s="5">
        <f t="shared" si="52"/>
        <v>800</v>
      </c>
    </row>
    <row r="3371" spans="1:9" x14ac:dyDescent="0.4">
      <c r="A3371">
        <v>111520</v>
      </c>
      <c r="B3371" s="1">
        <v>44141</v>
      </c>
      <c r="C3371" s="2">
        <v>0.77083333333333326</v>
      </c>
      <c r="D3371">
        <v>105</v>
      </c>
      <c r="E3371" t="str">
        <f>VLOOKUP($D3371,商品マスタ,2,FALSE)</f>
        <v>パスタ</v>
      </c>
      <c r="F3371" t="str">
        <f>VLOOKUP($D3371,商品マスタ,3,FALSE)</f>
        <v>カルボナーラ</v>
      </c>
      <c r="G3371" s="5">
        <v>1200</v>
      </c>
      <c r="H3371">
        <v>2</v>
      </c>
      <c r="I3371" s="5">
        <f t="shared" si="52"/>
        <v>2400</v>
      </c>
    </row>
    <row r="3372" spans="1:9" x14ac:dyDescent="0.4">
      <c r="A3372">
        <v>111521</v>
      </c>
      <c r="B3372" s="1">
        <v>44141</v>
      </c>
      <c r="C3372" s="2">
        <v>0.77083333333333326</v>
      </c>
      <c r="D3372">
        <v>904</v>
      </c>
      <c r="E3372" t="str">
        <f>VLOOKUP($D3372,商品マスタ,2,FALSE)</f>
        <v>ドリンク</v>
      </c>
      <c r="F3372" t="str">
        <f>VLOOKUP($D3372,商品マスタ,3,FALSE)</f>
        <v>ビール（中ジョッキ）</v>
      </c>
      <c r="G3372" s="5">
        <v>600</v>
      </c>
      <c r="H3372">
        <v>3</v>
      </c>
      <c r="I3372" s="5">
        <f t="shared" si="52"/>
        <v>1800</v>
      </c>
    </row>
    <row r="3373" spans="1:9" x14ac:dyDescent="0.4">
      <c r="A3373">
        <v>111522</v>
      </c>
      <c r="B3373" s="1">
        <v>44141</v>
      </c>
      <c r="C3373" s="2">
        <v>0.77430555555555547</v>
      </c>
      <c r="D3373">
        <v>901</v>
      </c>
      <c r="E3373" t="str">
        <f>VLOOKUP($D3373,商品マスタ,2,FALSE)</f>
        <v>ドリンク</v>
      </c>
      <c r="F3373" t="str">
        <f>VLOOKUP($D3373,商品マスタ,3,FALSE)</f>
        <v>ドリンクバー</v>
      </c>
      <c r="G3373" s="5">
        <v>350</v>
      </c>
      <c r="H3373">
        <v>2</v>
      </c>
      <c r="I3373" s="5">
        <f t="shared" si="52"/>
        <v>700</v>
      </c>
    </row>
    <row r="3374" spans="1:9" x14ac:dyDescent="0.4">
      <c r="A3374">
        <v>111522</v>
      </c>
      <c r="B3374" s="1">
        <v>44141</v>
      </c>
      <c r="C3374" s="2">
        <v>0.77430555555555547</v>
      </c>
      <c r="D3374">
        <v>403</v>
      </c>
      <c r="E3374" t="str">
        <f>VLOOKUP($D3374,商品マスタ,2,FALSE)</f>
        <v>ハンバーグ</v>
      </c>
      <c r="F3374" t="str">
        <f>VLOOKUP($D3374,商品マスタ,3,FALSE)</f>
        <v>イタリアンハンバーグ</v>
      </c>
      <c r="G3374" s="5">
        <v>1000</v>
      </c>
      <c r="H3374">
        <v>2</v>
      </c>
      <c r="I3374" s="5">
        <f t="shared" si="52"/>
        <v>2000</v>
      </c>
    </row>
    <row r="3375" spans="1:9" x14ac:dyDescent="0.4">
      <c r="A3375">
        <v>111523</v>
      </c>
      <c r="B3375" s="1">
        <v>44141</v>
      </c>
      <c r="C3375" s="2">
        <v>0.77430555555555547</v>
      </c>
      <c r="D3375">
        <v>301</v>
      </c>
      <c r="E3375" t="str">
        <f>VLOOKUP($D3375,商品マスタ,2,FALSE)</f>
        <v>ドリア</v>
      </c>
      <c r="F3375" t="str">
        <f>VLOOKUP($D3375,商品マスタ,3,FALSE)</f>
        <v>シーフードドリア</v>
      </c>
      <c r="G3375" s="5">
        <v>900</v>
      </c>
      <c r="H3375">
        <v>2</v>
      </c>
      <c r="I3375" s="5">
        <f t="shared" si="52"/>
        <v>1800</v>
      </c>
    </row>
    <row r="3376" spans="1:9" x14ac:dyDescent="0.4">
      <c r="A3376">
        <v>111523</v>
      </c>
      <c r="B3376" s="1">
        <v>44141</v>
      </c>
      <c r="C3376" s="2">
        <v>0.77430555555555547</v>
      </c>
      <c r="D3376">
        <v>501</v>
      </c>
      <c r="E3376" t="str">
        <f>VLOOKUP($D3376,商品マスタ,2,FALSE)</f>
        <v>サラダ</v>
      </c>
      <c r="F3376" t="str">
        <f>VLOOKUP($D3376,商品マスタ,3,FALSE)</f>
        <v>コーンサラダ</v>
      </c>
      <c r="G3376" s="5">
        <v>350</v>
      </c>
      <c r="H3376">
        <v>2</v>
      </c>
      <c r="I3376" s="5">
        <f t="shared" si="52"/>
        <v>700</v>
      </c>
    </row>
    <row r="3377" spans="1:9" x14ac:dyDescent="0.4">
      <c r="A3377">
        <v>111523</v>
      </c>
      <c r="B3377" s="1">
        <v>44141</v>
      </c>
      <c r="C3377" s="2">
        <v>0.77430555555555547</v>
      </c>
      <c r="D3377">
        <v>903</v>
      </c>
      <c r="E3377" t="str">
        <f>VLOOKUP($D3377,商品マスタ,2,FALSE)</f>
        <v>ドリンク</v>
      </c>
      <c r="F3377" t="str">
        <f>VLOOKUP($D3377,商品マスタ,3,FALSE)</f>
        <v>ビール（グラス）</v>
      </c>
      <c r="G3377" s="5">
        <v>400</v>
      </c>
      <c r="H3377">
        <v>2</v>
      </c>
      <c r="I3377" s="5">
        <f t="shared" si="52"/>
        <v>800</v>
      </c>
    </row>
    <row r="3378" spans="1:9" x14ac:dyDescent="0.4">
      <c r="A3378">
        <v>111524</v>
      </c>
      <c r="B3378" s="1">
        <v>44141</v>
      </c>
      <c r="C3378" s="2">
        <v>0.77777777777777768</v>
      </c>
      <c r="D3378">
        <v>901</v>
      </c>
      <c r="E3378" t="str">
        <f>VLOOKUP($D3378,商品マスタ,2,FALSE)</f>
        <v>ドリンク</v>
      </c>
      <c r="F3378" t="str">
        <f>VLOOKUP($D3378,商品マスタ,3,FALSE)</f>
        <v>ドリンクバー</v>
      </c>
      <c r="G3378" s="5">
        <v>350</v>
      </c>
      <c r="H3378">
        <v>1</v>
      </c>
      <c r="I3378" s="5">
        <f t="shared" si="52"/>
        <v>350</v>
      </c>
    </row>
    <row r="3379" spans="1:9" x14ac:dyDescent="0.4">
      <c r="A3379">
        <v>111524</v>
      </c>
      <c r="B3379" s="1">
        <v>44141</v>
      </c>
      <c r="C3379" s="2">
        <v>0.77777777777777768</v>
      </c>
      <c r="D3379">
        <v>303</v>
      </c>
      <c r="E3379" t="str">
        <f>VLOOKUP($D3379,商品マスタ,2,FALSE)</f>
        <v>ドリア</v>
      </c>
      <c r="F3379" t="str">
        <f>VLOOKUP($D3379,商品マスタ,3,FALSE)</f>
        <v>イカとエビのドリア</v>
      </c>
      <c r="G3379" s="5">
        <v>900</v>
      </c>
      <c r="H3379">
        <v>1</v>
      </c>
      <c r="I3379" s="5">
        <f t="shared" si="52"/>
        <v>900</v>
      </c>
    </row>
    <row r="3380" spans="1:9" x14ac:dyDescent="0.4">
      <c r="A3380">
        <v>111525</v>
      </c>
      <c r="B3380" s="1">
        <v>44141</v>
      </c>
      <c r="C3380" s="2">
        <v>0.77777777777777768</v>
      </c>
      <c r="D3380">
        <v>904</v>
      </c>
      <c r="E3380" t="str">
        <f>VLOOKUP($D3380,商品マスタ,2,FALSE)</f>
        <v>ドリンク</v>
      </c>
      <c r="F3380" t="str">
        <f>VLOOKUP($D3380,商品マスタ,3,FALSE)</f>
        <v>ビール（中ジョッキ）</v>
      </c>
      <c r="G3380" s="5">
        <v>600</v>
      </c>
      <c r="H3380">
        <v>3</v>
      </c>
      <c r="I3380" s="5">
        <f t="shared" si="52"/>
        <v>1800</v>
      </c>
    </row>
    <row r="3381" spans="1:9" x14ac:dyDescent="0.4">
      <c r="A3381">
        <v>111525</v>
      </c>
      <c r="B3381" s="1">
        <v>44141</v>
      </c>
      <c r="C3381" s="2">
        <v>0.77777777777777768</v>
      </c>
      <c r="D3381">
        <v>111</v>
      </c>
      <c r="E3381" t="str">
        <f>VLOOKUP($D3381,商品マスタ,2,FALSE)</f>
        <v>パスタ</v>
      </c>
      <c r="F3381" t="str">
        <f>VLOOKUP($D3381,商品マスタ,3,FALSE)</f>
        <v>和風きのこ</v>
      </c>
      <c r="G3381" s="5">
        <v>900</v>
      </c>
      <c r="H3381">
        <v>2</v>
      </c>
      <c r="I3381" s="5">
        <f t="shared" si="52"/>
        <v>1800</v>
      </c>
    </row>
    <row r="3382" spans="1:9" x14ac:dyDescent="0.4">
      <c r="A3382">
        <v>111526</v>
      </c>
      <c r="B3382" s="1">
        <v>44141</v>
      </c>
      <c r="C3382" s="2">
        <v>0.77777777777777768</v>
      </c>
      <c r="D3382">
        <v>903</v>
      </c>
      <c r="E3382" t="str">
        <f>VLOOKUP($D3382,商品マスタ,2,FALSE)</f>
        <v>ドリンク</v>
      </c>
      <c r="F3382" t="str">
        <f>VLOOKUP($D3382,商品マスタ,3,FALSE)</f>
        <v>ビール（グラス）</v>
      </c>
      <c r="G3382" s="5">
        <v>400</v>
      </c>
      <c r="H3382">
        <v>2</v>
      </c>
      <c r="I3382" s="5">
        <f t="shared" si="52"/>
        <v>800</v>
      </c>
    </row>
    <row r="3383" spans="1:9" x14ac:dyDescent="0.4">
      <c r="A3383">
        <v>111526</v>
      </c>
      <c r="B3383" s="1">
        <v>44141</v>
      </c>
      <c r="C3383" s="2">
        <v>0.77777777777777768</v>
      </c>
      <c r="D3383">
        <v>105</v>
      </c>
      <c r="E3383" t="str">
        <f>VLOOKUP($D3383,商品マスタ,2,FALSE)</f>
        <v>パスタ</v>
      </c>
      <c r="F3383" t="str">
        <f>VLOOKUP($D3383,商品マスタ,3,FALSE)</f>
        <v>カルボナーラ</v>
      </c>
      <c r="G3383" s="5">
        <v>1200</v>
      </c>
      <c r="H3383">
        <v>2</v>
      </c>
      <c r="I3383" s="5">
        <f t="shared" si="52"/>
        <v>2400</v>
      </c>
    </row>
    <row r="3384" spans="1:9" x14ac:dyDescent="0.4">
      <c r="A3384">
        <v>111527</v>
      </c>
      <c r="B3384" s="1">
        <v>44141</v>
      </c>
      <c r="C3384" s="2">
        <v>0.77777777777777768</v>
      </c>
      <c r="D3384">
        <v>904</v>
      </c>
      <c r="E3384" t="str">
        <f>VLOOKUP($D3384,商品マスタ,2,FALSE)</f>
        <v>ドリンク</v>
      </c>
      <c r="F3384" t="str">
        <f>VLOOKUP($D3384,商品マスタ,3,FALSE)</f>
        <v>ビール（中ジョッキ）</v>
      </c>
      <c r="G3384" s="5">
        <v>600</v>
      </c>
      <c r="H3384">
        <v>3</v>
      </c>
      <c r="I3384" s="5">
        <f t="shared" si="52"/>
        <v>1800</v>
      </c>
    </row>
    <row r="3385" spans="1:9" x14ac:dyDescent="0.4">
      <c r="A3385">
        <v>111528</v>
      </c>
      <c r="B3385" s="1">
        <v>44141</v>
      </c>
      <c r="C3385" s="2">
        <v>0.78124999999999989</v>
      </c>
      <c r="D3385">
        <v>901</v>
      </c>
      <c r="E3385" t="str">
        <f>VLOOKUP($D3385,商品マスタ,2,FALSE)</f>
        <v>ドリンク</v>
      </c>
      <c r="F3385" t="str">
        <f>VLOOKUP($D3385,商品マスタ,3,FALSE)</f>
        <v>ドリンクバー</v>
      </c>
      <c r="G3385" s="5">
        <v>350</v>
      </c>
      <c r="H3385">
        <v>2</v>
      </c>
      <c r="I3385" s="5">
        <f t="shared" si="52"/>
        <v>700</v>
      </c>
    </row>
    <row r="3386" spans="1:9" x14ac:dyDescent="0.4">
      <c r="A3386">
        <v>111528</v>
      </c>
      <c r="B3386" s="1">
        <v>44141</v>
      </c>
      <c r="C3386" s="2">
        <v>0.78124999999999989</v>
      </c>
      <c r="D3386">
        <v>403</v>
      </c>
      <c r="E3386" t="str">
        <f>VLOOKUP($D3386,商品マスタ,2,FALSE)</f>
        <v>ハンバーグ</v>
      </c>
      <c r="F3386" t="str">
        <f>VLOOKUP($D3386,商品マスタ,3,FALSE)</f>
        <v>イタリアンハンバーグ</v>
      </c>
      <c r="G3386" s="5">
        <v>1000</v>
      </c>
      <c r="H3386">
        <v>2</v>
      </c>
      <c r="I3386" s="5">
        <f t="shared" si="52"/>
        <v>2000</v>
      </c>
    </row>
    <row r="3387" spans="1:9" x14ac:dyDescent="0.4">
      <c r="A3387">
        <v>111529</v>
      </c>
      <c r="B3387" s="1">
        <v>44141</v>
      </c>
      <c r="C3387" s="2">
        <v>0.78124999999999989</v>
      </c>
      <c r="D3387">
        <v>301</v>
      </c>
      <c r="E3387" t="str">
        <f>VLOOKUP($D3387,商品マスタ,2,FALSE)</f>
        <v>ドリア</v>
      </c>
      <c r="F3387" t="str">
        <f>VLOOKUP($D3387,商品マスタ,3,FALSE)</f>
        <v>シーフードドリア</v>
      </c>
      <c r="G3387" s="5">
        <v>900</v>
      </c>
      <c r="H3387">
        <v>4</v>
      </c>
      <c r="I3387" s="5">
        <f t="shared" si="52"/>
        <v>3600</v>
      </c>
    </row>
    <row r="3388" spans="1:9" x14ac:dyDescent="0.4">
      <c r="A3388">
        <v>111529</v>
      </c>
      <c r="B3388" s="1">
        <v>44141</v>
      </c>
      <c r="C3388" s="2">
        <v>0.78124999999999989</v>
      </c>
      <c r="D3388">
        <v>501</v>
      </c>
      <c r="E3388" t="str">
        <f>VLOOKUP($D3388,商品マスタ,2,FALSE)</f>
        <v>サラダ</v>
      </c>
      <c r="F3388" t="str">
        <f>VLOOKUP($D3388,商品マスタ,3,FALSE)</f>
        <v>コーンサラダ</v>
      </c>
      <c r="G3388" s="5">
        <v>350</v>
      </c>
      <c r="H3388">
        <v>2</v>
      </c>
      <c r="I3388" s="5">
        <f t="shared" si="52"/>
        <v>700</v>
      </c>
    </row>
    <row r="3389" spans="1:9" x14ac:dyDescent="0.4">
      <c r="A3389">
        <v>111529</v>
      </c>
      <c r="B3389" s="1">
        <v>44141</v>
      </c>
      <c r="C3389" s="2">
        <v>0.78124999999999989</v>
      </c>
      <c r="D3389">
        <v>903</v>
      </c>
      <c r="E3389" t="str">
        <f>VLOOKUP($D3389,商品マスタ,2,FALSE)</f>
        <v>ドリンク</v>
      </c>
      <c r="F3389" t="str">
        <f>VLOOKUP($D3389,商品マスタ,3,FALSE)</f>
        <v>ビール（グラス）</v>
      </c>
      <c r="G3389" s="5">
        <v>400</v>
      </c>
      <c r="H3389">
        <v>2</v>
      </c>
      <c r="I3389" s="5">
        <f t="shared" si="52"/>
        <v>800</v>
      </c>
    </row>
    <row r="3390" spans="1:9" x14ac:dyDescent="0.4">
      <c r="A3390">
        <v>111530</v>
      </c>
      <c r="B3390" s="1">
        <v>44141</v>
      </c>
      <c r="C3390" s="2">
        <v>0.78472222222222221</v>
      </c>
      <c r="D3390">
        <v>901</v>
      </c>
      <c r="E3390" t="str">
        <f>VLOOKUP($D3390,商品マスタ,2,FALSE)</f>
        <v>ドリンク</v>
      </c>
      <c r="F3390" t="str">
        <f>VLOOKUP($D3390,商品マスタ,3,FALSE)</f>
        <v>ドリンクバー</v>
      </c>
      <c r="G3390" s="5">
        <v>350</v>
      </c>
      <c r="H3390">
        <v>2</v>
      </c>
      <c r="I3390" s="5">
        <f t="shared" si="52"/>
        <v>700</v>
      </c>
    </row>
    <row r="3391" spans="1:9" x14ac:dyDescent="0.4">
      <c r="A3391">
        <v>111530</v>
      </c>
      <c r="B3391" s="1">
        <v>44141</v>
      </c>
      <c r="C3391" s="2">
        <v>0.78472222222222221</v>
      </c>
      <c r="D3391">
        <v>403</v>
      </c>
      <c r="E3391" t="str">
        <f>VLOOKUP($D3391,商品マスタ,2,FALSE)</f>
        <v>ハンバーグ</v>
      </c>
      <c r="F3391" t="str">
        <f>VLOOKUP($D3391,商品マスタ,3,FALSE)</f>
        <v>イタリアンハンバーグ</v>
      </c>
      <c r="G3391" s="5">
        <v>1000</v>
      </c>
      <c r="H3391">
        <v>2</v>
      </c>
      <c r="I3391" s="5">
        <f t="shared" si="52"/>
        <v>2000</v>
      </c>
    </row>
    <row r="3392" spans="1:9" x14ac:dyDescent="0.4">
      <c r="A3392">
        <v>111531</v>
      </c>
      <c r="B3392" s="1">
        <v>44141</v>
      </c>
      <c r="C3392" s="2">
        <v>0.78819444444444453</v>
      </c>
      <c r="D3392">
        <v>301</v>
      </c>
      <c r="E3392" t="str">
        <f>VLOOKUP($D3392,商品マスタ,2,FALSE)</f>
        <v>ドリア</v>
      </c>
      <c r="F3392" t="str">
        <f>VLOOKUP($D3392,商品マスタ,3,FALSE)</f>
        <v>シーフードドリア</v>
      </c>
      <c r="G3392" s="5">
        <v>900</v>
      </c>
      <c r="H3392">
        <v>2</v>
      </c>
      <c r="I3392" s="5">
        <f t="shared" si="52"/>
        <v>1800</v>
      </c>
    </row>
    <row r="3393" spans="1:9" x14ac:dyDescent="0.4">
      <c r="A3393">
        <v>111531</v>
      </c>
      <c r="B3393" s="1">
        <v>44141</v>
      </c>
      <c r="C3393" s="2">
        <v>0.78819444444444453</v>
      </c>
      <c r="D3393">
        <v>501</v>
      </c>
      <c r="E3393" t="str">
        <f>VLOOKUP($D3393,商品マスタ,2,FALSE)</f>
        <v>サラダ</v>
      </c>
      <c r="F3393" t="str">
        <f>VLOOKUP($D3393,商品マスタ,3,FALSE)</f>
        <v>コーンサラダ</v>
      </c>
      <c r="G3393" s="5">
        <v>350</v>
      </c>
      <c r="H3393">
        <v>2</v>
      </c>
      <c r="I3393" s="5">
        <f t="shared" si="52"/>
        <v>700</v>
      </c>
    </row>
    <row r="3394" spans="1:9" x14ac:dyDescent="0.4">
      <c r="A3394">
        <v>111531</v>
      </c>
      <c r="B3394" s="1">
        <v>44141</v>
      </c>
      <c r="C3394" s="2">
        <v>0.78819444444444453</v>
      </c>
      <c r="D3394">
        <v>903</v>
      </c>
      <c r="E3394" t="str">
        <f>VLOOKUP($D3394,商品マスタ,2,FALSE)</f>
        <v>ドリンク</v>
      </c>
      <c r="F3394" t="str">
        <f>VLOOKUP($D3394,商品マスタ,3,FALSE)</f>
        <v>ビール（グラス）</v>
      </c>
      <c r="G3394" s="5">
        <v>400</v>
      </c>
      <c r="H3394">
        <v>2</v>
      </c>
      <c r="I3394" s="5">
        <f t="shared" si="52"/>
        <v>800</v>
      </c>
    </row>
    <row r="3395" spans="1:9" x14ac:dyDescent="0.4">
      <c r="A3395">
        <v>111532</v>
      </c>
      <c r="B3395" s="1">
        <v>44141</v>
      </c>
      <c r="C3395" s="2">
        <v>0.79166666666666663</v>
      </c>
      <c r="D3395">
        <v>501</v>
      </c>
      <c r="E3395" t="str">
        <f>VLOOKUP($D3395,商品マスタ,2,FALSE)</f>
        <v>サラダ</v>
      </c>
      <c r="F3395" t="str">
        <f>VLOOKUP($D3395,商品マスタ,3,FALSE)</f>
        <v>コーンサラダ</v>
      </c>
      <c r="G3395" s="5">
        <v>350</v>
      </c>
      <c r="H3395">
        <v>2</v>
      </c>
      <c r="I3395" s="5">
        <f t="shared" ref="I3395:I3458" si="53">G3395*H3395</f>
        <v>700</v>
      </c>
    </row>
    <row r="3396" spans="1:9" x14ac:dyDescent="0.4">
      <c r="A3396">
        <v>111532</v>
      </c>
      <c r="B3396" s="1">
        <v>44141</v>
      </c>
      <c r="C3396" s="2">
        <v>0.79166666666666663</v>
      </c>
      <c r="D3396">
        <v>401</v>
      </c>
      <c r="E3396" t="str">
        <f>VLOOKUP($D3396,商品マスタ,2,FALSE)</f>
        <v>ハンバーグ</v>
      </c>
      <c r="F3396" t="str">
        <f>VLOOKUP($D3396,商品マスタ,3,FALSE)</f>
        <v>煮込みハンバーグ</v>
      </c>
      <c r="G3396" s="5">
        <v>1200</v>
      </c>
      <c r="H3396">
        <v>2</v>
      </c>
      <c r="I3396" s="5">
        <f t="shared" si="53"/>
        <v>2400</v>
      </c>
    </row>
    <row r="3397" spans="1:9" x14ac:dyDescent="0.4">
      <c r="A3397">
        <v>111532</v>
      </c>
      <c r="B3397" s="1">
        <v>44141</v>
      </c>
      <c r="C3397" s="2">
        <v>0.79166666666666663</v>
      </c>
      <c r="D3397">
        <v>901</v>
      </c>
      <c r="E3397" t="str">
        <f>VLOOKUP($D3397,商品マスタ,2,FALSE)</f>
        <v>ドリンク</v>
      </c>
      <c r="F3397" t="str">
        <f>VLOOKUP($D3397,商品マスタ,3,FALSE)</f>
        <v>ドリンクバー</v>
      </c>
      <c r="G3397" s="5">
        <v>350</v>
      </c>
      <c r="H3397">
        <v>2</v>
      </c>
      <c r="I3397" s="5">
        <f t="shared" si="53"/>
        <v>700</v>
      </c>
    </row>
    <row r="3398" spans="1:9" x14ac:dyDescent="0.4">
      <c r="A3398">
        <v>111533</v>
      </c>
      <c r="B3398" s="1">
        <v>44141</v>
      </c>
      <c r="C3398" s="2">
        <v>0.79166666666666663</v>
      </c>
      <c r="D3398">
        <v>901</v>
      </c>
      <c r="E3398" t="str">
        <f>VLOOKUP($D3398,商品マスタ,2,FALSE)</f>
        <v>ドリンク</v>
      </c>
      <c r="F3398" t="str">
        <f>VLOOKUP($D3398,商品マスタ,3,FALSE)</f>
        <v>ドリンクバー</v>
      </c>
      <c r="G3398" s="5">
        <v>350</v>
      </c>
      <c r="H3398">
        <v>2</v>
      </c>
      <c r="I3398" s="5">
        <f t="shared" si="53"/>
        <v>700</v>
      </c>
    </row>
    <row r="3399" spans="1:9" x14ac:dyDescent="0.4">
      <c r="A3399">
        <v>111533</v>
      </c>
      <c r="B3399" s="1">
        <v>44141</v>
      </c>
      <c r="C3399" s="2">
        <v>0.79166666666666663</v>
      </c>
      <c r="D3399">
        <v>902</v>
      </c>
      <c r="E3399" t="str">
        <f>VLOOKUP($D3399,商品マスタ,2,FALSE)</f>
        <v>ドリンク</v>
      </c>
      <c r="F3399" t="str">
        <f>VLOOKUP($D3399,商品マスタ,3,FALSE)</f>
        <v>ドリンクバー（キッズ）</v>
      </c>
      <c r="G3399" s="5">
        <v>200</v>
      </c>
      <c r="H3399">
        <v>4</v>
      </c>
      <c r="I3399" s="5">
        <f t="shared" si="53"/>
        <v>800</v>
      </c>
    </row>
    <row r="3400" spans="1:9" x14ac:dyDescent="0.4">
      <c r="A3400">
        <v>111534</v>
      </c>
      <c r="B3400" s="1">
        <v>44141</v>
      </c>
      <c r="C3400" s="2">
        <v>0.79166666666666663</v>
      </c>
      <c r="D3400">
        <v>205</v>
      </c>
      <c r="E3400" t="str">
        <f>VLOOKUP($D3400,商品マスタ,2,FALSE)</f>
        <v>ピザ</v>
      </c>
      <c r="F3400" t="str">
        <f>VLOOKUP($D3400,商品マスタ,3,FALSE)</f>
        <v>照り焼きチキン</v>
      </c>
      <c r="G3400" s="5">
        <v>900</v>
      </c>
      <c r="H3400">
        <v>1</v>
      </c>
      <c r="I3400" s="5">
        <f t="shared" si="53"/>
        <v>900</v>
      </c>
    </row>
    <row r="3401" spans="1:9" x14ac:dyDescent="0.4">
      <c r="A3401">
        <v>111534</v>
      </c>
      <c r="B3401" s="1">
        <v>44141</v>
      </c>
      <c r="C3401" s="2">
        <v>0.79166666666666663</v>
      </c>
      <c r="D3401">
        <v>901</v>
      </c>
      <c r="E3401" t="str">
        <f>VLOOKUP($D3401,商品マスタ,2,FALSE)</f>
        <v>ドリンク</v>
      </c>
      <c r="F3401" t="str">
        <f>VLOOKUP($D3401,商品マスタ,3,FALSE)</f>
        <v>ドリンクバー</v>
      </c>
      <c r="G3401" s="5">
        <v>350</v>
      </c>
      <c r="H3401">
        <v>4</v>
      </c>
      <c r="I3401" s="5">
        <f t="shared" si="53"/>
        <v>1400</v>
      </c>
    </row>
    <row r="3402" spans="1:9" x14ac:dyDescent="0.4">
      <c r="A3402">
        <v>111535</v>
      </c>
      <c r="B3402" s="1">
        <v>44141</v>
      </c>
      <c r="C3402" s="2">
        <v>0.79166666666666663</v>
      </c>
      <c r="D3402">
        <v>901</v>
      </c>
      <c r="E3402" t="str">
        <f>VLOOKUP($D3402,商品マスタ,2,FALSE)</f>
        <v>ドリンク</v>
      </c>
      <c r="F3402" t="str">
        <f>VLOOKUP($D3402,商品マスタ,3,FALSE)</f>
        <v>ドリンクバー</v>
      </c>
      <c r="G3402" s="5">
        <v>350</v>
      </c>
      <c r="H3402">
        <v>4</v>
      </c>
      <c r="I3402" s="5">
        <f t="shared" si="53"/>
        <v>1400</v>
      </c>
    </row>
    <row r="3403" spans="1:9" x14ac:dyDescent="0.4">
      <c r="A3403">
        <v>111536</v>
      </c>
      <c r="B3403" s="1">
        <v>44141</v>
      </c>
      <c r="C3403" s="2">
        <v>0.79513888888888884</v>
      </c>
      <c r="D3403">
        <v>108</v>
      </c>
      <c r="E3403" t="str">
        <f>VLOOKUP($D3403,商品マスタ,2,FALSE)</f>
        <v>パスタ</v>
      </c>
      <c r="F3403" t="str">
        <f>VLOOKUP($D3403,商品マスタ,3,FALSE)</f>
        <v>たらこクリーム</v>
      </c>
      <c r="G3403" s="5">
        <v>1000</v>
      </c>
      <c r="H3403">
        <v>2</v>
      </c>
      <c r="I3403" s="5">
        <f t="shared" si="53"/>
        <v>2000</v>
      </c>
    </row>
    <row r="3404" spans="1:9" x14ac:dyDescent="0.4">
      <c r="A3404">
        <v>111536</v>
      </c>
      <c r="B3404" s="1">
        <v>44141</v>
      </c>
      <c r="C3404" s="2">
        <v>0.79513888888888884</v>
      </c>
      <c r="D3404">
        <v>107</v>
      </c>
      <c r="E3404" t="str">
        <f>VLOOKUP($D3404,商品マスタ,2,FALSE)</f>
        <v>パスタ</v>
      </c>
      <c r="F3404" t="str">
        <f>VLOOKUP($D3404,商品マスタ,3,FALSE)</f>
        <v>ズワイガニのクリームソース</v>
      </c>
      <c r="G3404" s="5">
        <v>1500</v>
      </c>
      <c r="H3404">
        <v>1</v>
      </c>
      <c r="I3404" s="5">
        <f t="shared" si="53"/>
        <v>1500</v>
      </c>
    </row>
    <row r="3405" spans="1:9" x14ac:dyDescent="0.4">
      <c r="A3405">
        <v>111536</v>
      </c>
      <c r="B3405" s="1">
        <v>44141</v>
      </c>
      <c r="C3405" s="2">
        <v>0.79513888888888884</v>
      </c>
      <c r="D3405">
        <v>901</v>
      </c>
      <c r="E3405" t="str">
        <f>VLOOKUP($D3405,商品マスタ,2,FALSE)</f>
        <v>ドリンク</v>
      </c>
      <c r="F3405" t="str">
        <f>VLOOKUP($D3405,商品マスタ,3,FALSE)</f>
        <v>ドリンクバー</v>
      </c>
      <c r="G3405" s="5">
        <v>350</v>
      </c>
      <c r="H3405">
        <v>3</v>
      </c>
      <c r="I3405" s="5">
        <f t="shared" si="53"/>
        <v>1050</v>
      </c>
    </row>
    <row r="3406" spans="1:9" x14ac:dyDescent="0.4">
      <c r="A3406">
        <v>111537</v>
      </c>
      <c r="B3406" s="1">
        <v>44141</v>
      </c>
      <c r="C3406" s="2">
        <v>0.79513888888888884</v>
      </c>
      <c r="D3406">
        <v>103</v>
      </c>
      <c r="E3406" t="str">
        <f>VLOOKUP($D3406,商品マスタ,2,FALSE)</f>
        <v>パスタ</v>
      </c>
      <c r="F3406" t="str">
        <f>VLOOKUP($D3406,商品マスタ,3,FALSE)</f>
        <v>ペスカトーレ</v>
      </c>
      <c r="G3406" s="5">
        <v>1500</v>
      </c>
      <c r="H3406">
        <v>2</v>
      </c>
      <c r="I3406" s="5">
        <f t="shared" si="53"/>
        <v>3000</v>
      </c>
    </row>
    <row r="3407" spans="1:9" x14ac:dyDescent="0.4">
      <c r="A3407">
        <v>111538</v>
      </c>
      <c r="B3407" s="1">
        <v>44141</v>
      </c>
      <c r="C3407" s="2">
        <v>0.79513888888888884</v>
      </c>
      <c r="D3407">
        <v>104</v>
      </c>
      <c r="E3407" t="str">
        <f>VLOOKUP($D3407,商品マスタ,2,FALSE)</f>
        <v>パスタ</v>
      </c>
      <c r="F3407" t="str">
        <f>VLOOKUP($D3407,商品マスタ,3,FALSE)</f>
        <v>アラビアータ</v>
      </c>
      <c r="G3407" s="5">
        <v>900</v>
      </c>
      <c r="H3407">
        <v>2</v>
      </c>
      <c r="I3407" s="5">
        <f t="shared" si="53"/>
        <v>1800</v>
      </c>
    </row>
    <row r="3408" spans="1:9" x14ac:dyDescent="0.4">
      <c r="A3408">
        <v>111539</v>
      </c>
      <c r="B3408" s="1">
        <v>44141</v>
      </c>
      <c r="C3408" s="2">
        <v>0.79513888888888884</v>
      </c>
      <c r="D3408">
        <v>203</v>
      </c>
      <c r="E3408" t="str">
        <f>VLOOKUP($D3408,商品マスタ,2,FALSE)</f>
        <v>ピザ</v>
      </c>
      <c r="F3408" t="str">
        <f>VLOOKUP($D3408,商品マスタ,3,FALSE)</f>
        <v>シーフード</v>
      </c>
      <c r="G3408" s="5">
        <v>900</v>
      </c>
      <c r="H3408">
        <v>3</v>
      </c>
      <c r="I3408" s="5">
        <f t="shared" si="53"/>
        <v>2700</v>
      </c>
    </row>
    <row r="3409" spans="1:9" x14ac:dyDescent="0.4">
      <c r="A3409">
        <v>111540</v>
      </c>
      <c r="B3409" s="1">
        <v>44141</v>
      </c>
      <c r="C3409" s="2">
        <v>0.79513888888888884</v>
      </c>
      <c r="D3409">
        <v>101</v>
      </c>
      <c r="E3409" t="str">
        <f>VLOOKUP($D3409,商品マスタ,2,FALSE)</f>
        <v>パスタ</v>
      </c>
      <c r="F3409" t="str">
        <f>VLOOKUP($D3409,商品マスタ,3,FALSE)</f>
        <v>トマトミートソース</v>
      </c>
      <c r="G3409" s="5">
        <v>1000</v>
      </c>
      <c r="H3409">
        <v>3</v>
      </c>
      <c r="I3409" s="5">
        <f t="shared" si="53"/>
        <v>3000</v>
      </c>
    </row>
    <row r="3410" spans="1:9" x14ac:dyDescent="0.4">
      <c r="A3410">
        <v>111540</v>
      </c>
      <c r="B3410" s="1">
        <v>44141</v>
      </c>
      <c r="C3410" s="2">
        <v>0.79513888888888884</v>
      </c>
      <c r="D3410">
        <v>901</v>
      </c>
      <c r="E3410" t="str">
        <f>VLOOKUP($D3410,商品マスタ,2,FALSE)</f>
        <v>ドリンク</v>
      </c>
      <c r="F3410" t="str">
        <f>VLOOKUP($D3410,商品マスタ,3,FALSE)</f>
        <v>ドリンクバー</v>
      </c>
      <c r="G3410" s="5">
        <v>350</v>
      </c>
      <c r="H3410">
        <v>3</v>
      </c>
      <c r="I3410" s="5">
        <f t="shared" si="53"/>
        <v>1050</v>
      </c>
    </row>
    <row r="3411" spans="1:9" x14ac:dyDescent="0.4">
      <c r="A3411">
        <v>111540</v>
      </c>
      <c r="B3411" s="1">
        <v>44141</v>
      </c>
      <c r="C3411" s="2">
        <v>0.79513888888888884</v>
      </c>
      <c r="D3411">
        <v>602</v>
      </c>
      <c r="E3411" t="str">
        <f>VLOOKUP($D3411,商品マスタ,2,FALSE)</f>
        <v>デザート</v>
      </c>
      <c r="F3411" t="str">
        <f>VLOOKUP($D3411,商品マスタ,3,FALSE)</f>
        <v>マンゴープリン</v>
      </c>
      <c r="G3411" s="5">
        <v>500</v>
      </c>
      <c r="H3411">
        <v>3</v>
      </c>
      <c r="I3411" s="5">
        <f t="shared" si="53"/>
        <v>1500</v>
      </c>
    </row>
    <row r="3412" spans="1:9" x14ac:dyDescent="0.4">
      <c r="A3412">
        <v>111541</v>
      </c>
      <c r="B3412" s="1">
        <v>44141</v>
      </c>
      <c r="C3412" s="2">
        <v>0.79861111111111105</v>
      </c>
      <c r="D3412">
        <v>401</v>
      </c>
      <c r="E3412" t="str">
        <f>VLOOKUP($D3412,商品マスタ,2,FALSE)</f>
        <v>ハンバーグ</v>
      </c>
      <c r="F3412" t="str">
        <f>VLOOKUP($D3412,商品マスタ,3,FALSE)</f>
        <v>煮込みハンバーグ</v>
      </c>
      <c r="G3412" s="5">
        <v>1200</v>
      </c>
      <c r="H3412">
        <v>3</v>
      </c>
      <c r="I3412" s="5">
        <f t="shared" si="53"/>
        <v>3600</v>
      </c>
    </row>
    <row r="3413" spans="1:9" x14ac:dyDescent="0.4">
      <c r="A3413">
        <v>111541</v>
      </c>
      <c r="B3413" s="1">
        <v>44141</v>
      </c>
      <c r="C3413" s="2">
        <v>0.79861111111111105</v>
      </c>
      <c r="D3413">
        <v>901</v>
      </c>
      <c r="E3413" t="str">
        <f>VLOOKUP($D3413,商品マスタ,2,FALSE)</f>
        <v>ドリンク</v>
      </c>
      <c r="F3413" t="str">
        <f>VLOOKUP($D3413,商品マスタ,3,FALSE)</f>
        <v>ドリンクバー</v>
      </c>
      <c r="G3413" s="5">
        <v>350</v>
      </c>
      <c r="H3413">
        <v>3</v>
      </c>
      <c r="I3413" s="5">
        <f t="shared" si="53"/>
        <v>1050</v>
      </c>
    </row>
    <row r="3414" spans="1:9" x14ac:dyDescent="0.4">
      <c r="A3414">
        <v>111541</v>
      </c>
      <c r="B3414" s="1">
        <v>44141</v>
      </c>
      <c r="C3414" s="2">
        <v>0.79861111111111105</v>
      </c>
      <c r="D3414">
        <v>602</v>
      </c>
      <c r="E3414" t="str">
        <f>VLOOKUP($D3414,商品マスタ,2,FALSE)</f>
        <v>デザート</v>
      </c>
      <c r="F3414" t="str">
        <f>VLOOKUP($D3414,商品マスタ,3,FALSE)</f>
        <v>マンゴープリン</v>
      </c>
      <c r="G3414" s="5">
        <v>500</v>
      </c>
      <c r="H3414">
        <v>3</v>
      </c>
      <c r="I3414" s="5">
        <f t="shared" si="53"/>
        <v>1500</v>
      </c>
    </row>
    <row r="3415" spans="1:9" x14ac:dyDescent="0.4">
      <c r="A3415">
        <v>111542</v>
      </c>
      <c r="B3415" s="1">
        <v>44141</v>
      </c>
      <c r="C3415" s="2">
        <v>0.79861111111111105</v>
      </c>
      <c r="D3415">
        <v>404</v>
      </c>
      <c r="E3415" t="str">
        <f>VLOOKUP($D3415,商品マスタ,2,FALSE)</f>
        <v>ハンバーグ</v>
      </c>
      <c r="F3415" t="str">
        <f>VLOOKUP($D3415,商品マスタ,3,FALSE)</f>
        <v>ビーフハンバーグ</v>
      </c>
      <c r="G3415" s="5">
        <v>1800</v>
      </c>
      <c r="H3415">
        <v>3</v>
      </c>
      <c r="I3415" s="5">
        <f t="shared" si="53"/>
        <v>5400</v>
      </c>
    </row>
    <row r="3416" spans="1:9" x14ac:dyDescent="0.4">
      <c r="A3416">
        <v>111542</v>
      </c>
      <c r="B3416" s="1">
        <v>44141</v>
      </c>
      <c r="C3416" s="2">
        <v>0.79861111111111105</v>
      </c>
      <c r="D3416">
        <v>602</v>
      </c>
      <c r="E3416" t="str">
        <f>VLOOKUP($D3416,商品マスタ,2,FALSE)</f>
        <v>デザート</v>
      </c>
      <c r="F3416" t="str">
        <f>VLOOKUP($D3416,商品マスタ,3,FALSE)</f>
        <v>マンゴープリン</v>
      </c>
      <c r="G3416" s="5">
        <v>500</v>
      </c>
      <c r="H3416">
        <v>3</v>
      </c>
      <c r="I3416" s="5">
        <f t="shared" si="53"/>
        <v>1500</v>
      </c>
    </row>
    <row r="3417" spans="1:9" x14ac:dyDescent="0.4">
      <c r="A3417">
        <v>111542</v>
      </c>
      <c r="B3417" s="1">
        <v>44141</v>
      </c>
      <c r="C3417" s="2">
        <v>0.79861111111111105</v>
      </c>
      <c r="D3417">
        <v>502</v>
      </c>
      <c r="E3417" t="str">
        <f>VLOOKUP($D3417,商品マスタ,2,FALSE)</f>
        <v>サラダ</v>
      </c>
      <c r="F3417" t="str">
        <f>VLOOKUP($D3417,商品マスタ,3,FALSE)</f>
        <v>ポテトサラダ</v>
      </c>
      <c r="G3417" s="5">
        <v>350</v>
      </c>
      <c r="H3417">
        <v>3</v>
      </c>
      <c r="I3417" s="5">
        <f t="shared" si="53"/>
        <v>1050</v>
      </c>
    </row>
    <row r="3418" spans="1:9" x14ac:dyDescent="0.4">
      <c r="A3418">
        <v>111542</v>
      </c>
      <c r="B3418" s="1">
        <v>44141</v>
      </c>
      <c r="C3418" s="2">
        <v>0.79861111111111105</v>
      </c>
      <c r="D3418">
        <v>904</v>
      </c>
      <c r="E3418" t="str">
        <f>VLOOKUP($D3418,商品マスタ,2,FALSE)</f>
        <v>ドリンク</v>
      </c>
      <c r="F3418" t="str">
        <f>VLOOKUP($D3418,商品マスタ,3,FALSE)</f>
        <v>ビール（中ジョッキ）</v>
      </c>
      <c r="G3418" s="5">
        <v>600</v>
      </c>
      <c r="H3418">
        <v>1</v>
      </c>
      <c r="I3418" s="5">
        <f t="shared" si="53"/>
        <v>600</v>
      </c>
    </row>
    <row r="3419" spans="1:9" x14ac:dyDescent="0.4">
      <c r="A3419">
        <v>111543</v>
      </c>
      <c r="B3419" s="1">
        <v>44141</v>
      </c>
      <c r="C3419" s="2">
        <v>0.80555555555555558</v>
      </c>
      <c r="D3419">
        <v>304</v>
      </c>
      <c r="E3419" t="str">
        <f>VLOOKUP($D3419,商品マスタ,2,FALSE)</f>
        <v>ドリア</v>
      </c>
      <c r="F3419" t="str">
        <f>VLOOKUP($D3419,商品マスタ,3,FALSE)</f>
        <v>たっぷり野菜ドリア</v>
      </c>
      <c r="G3419" s="5">
        <v>1000</v>
      </c>
      <c r="H3419">
        <v>3</v>
      </c>
      <c r="I3419" s="5">
        <f t="shared" si="53"/>
        <v>3000</v>
      </c>
    </row>
    <row r="3420" spans="1:9" x14ac:dyDescent="0.4">
      <c r="A3420">
        <v>111543</v>
      </c>
      <c r="B3420" s="1">
        <v>44141</v>
      </c>
      <c r="C3420" s="2">
        <v>0.80555555555555558</v>
      </c>
      <c r="D3420">
        <v>901</v>
      </c>
      <c r="E3420" t="str">
        <f>VLOOKUP($D3420,商品マスタ,2,FALSE)</f>
        <v>ドリンク</v>
      </c>
      <c r="F3420" t="str">
        <f>VLOOKUP($D3420,商品マスタ,3,FALSE)</f>
        <v>ドリンクバー</v>
      </c>
      <c r="G3420" s="5">
        <v>350</v>
      </c>
      <c r="H3420">
        <v>3</v>
      </c>
      <c r="I3420" s="5">
        <f t="shared" si="53"/>
        <v>1050</v>
      </c>
    </row>
    <row r="3421" spans="1:9" x14ac:dyDescent="0.4">
      <c r="A3421">
        <v>111543</v>
      </c>
      <c r="B3421" s="1">
        <v>44141</v>
      </c>
      <c r="C3421" s="2">
        <v>0.80555555555555558</v>
      </c>
      <c r="D3421">
        <v>601</v>
      </c>
      <c r="E3421" t="str">
        <f>VLOOKUP($D3421,商品マスタ,2,FALSE)</f>
        <v>デザート</v>
      </c>
      <c r="F3421" t="str">
        <f>VLOOKUP($D3421,商品マスタ,3,FALSE)</f>
        <v>アップルパイ</v>
      </c>
      <c r="G3421" s="5">
        <v>500</v>
      </c>
      <c r="H3421">
        <v>3</v>
      </c>
      <c r="I3421" s="5">
        <f t="shared" si="53"/>
        <v>1500</v>
      </c>
    </row>
    <row r="3422" spans="1:9" x14ac:dyDescent="0.4">
      <c r="A3422">
        <v>111544</v>
      </c>
      <c r="B3422" s="1">
        <v>44141</v>
      </c>
      <c r="C3422" s="2">
        <v>0.80555555555555558</v>
      </c>
      <c r="D3422">
        <v>109</v>
      </c>
      <c r="E3422" t="str">
        <f>VLOOKUP($D3422,商品マスタ,2,FALSE)</f>
        <v>パスタ</v>
      </c>
      <c r="F3422" t="str">
        <f>VLOOKUP($D3422,商品マスタ,3,FALSE)</f>
        <v>ペペロンチーノ</v>
      </c>
      <c r="G3422" s="5">
        <v>900</v>
      </c>
      <c r="H3422">
        <v>1</v>
      </c>
      <c r="I3422" s="5">
        <f t="shared" si="53"/>
        <v>900</v>
      </c>
    </row>
    <row r="3423" spans="1:9" x14ac:dyDescent="0.4">
      <c r="A3423">
        <v>111544</v>
      </c>
      <c r="B3423" s="1">
        <v>44141</v>
      </c>
      <c r="C3423" s="2">
        <v>0.80555555555555558</v>
      </c>
      <c r="D3423">
        <v>108</v>
      </c>
      <c r="E3423" t="str">
        <f>VLOOKUP($D3423,商品マスタ,2,FALSE)</f>
        <v>パスタ</v>
      </c>
      <c r="F3423" t="str">
        <f>VLOOKUP($D3423,商品マスタ,3,FALSE)</f>
        <v>たらこクリーム</v>
      </c>
      <c r="G3423" s="5">
        <v>1000</v>
      </c>
      <c r="H3423">
        <v>2</v>
      </c>
      <c r="I3423" s="5">
        <f t="shared" si="53"/>
        <v>2000</v>
      </c>
    </row>
    <row r="3424" spans="1:9" x14ac:dyDescent="0.4">
      <c r="A3424">
        <v>111544</v>
      </c>
      <c r="B3424" s="1">
        <v>44141</v>
      </c>
      <c r="C3424" s="2">
        <v>0.80555555555555558</v>
      </c>
      <c r="D3424">
        <v>110</v>
      </c>
      <c r="E3424" t="str">
        <f>VLOOKUP($D3424,商品マスタ,2,FALSE)</f>
        <v>パスタ</v>
      </c>
      <c r="F3424" t="str">
        <f>VLOOKUP($D3424,商品マスタ,3,FALSE)</f>
        <v>キャベツのペペロンチーノ</v>
      </c>
      <c r="G3424" s="5">
        <v>900</v>
      </c>
      <c r="H3424">
        <v>1</v>
      </c>
      <c r="I3424" s="5">
        <f t="shared" si="53"/>
        <v>900</v>
      </c>
    </row>
    <row r="3425" spans="1:9" x14ac:dyDescent="0.4">
      <c r="A3425">
        <v>111544</v>
      </c>
      <c r="B3425" s="1">
        <v>44141</v>
      </c>
      <c r="C3425" s="2">
        <v>0.80555555555555558</v>
      </c>
      <c r="D3425">
        <v>112</v>
      </c>
      <c r="E3425" t="str">
        <f>VLOOKUP($D3425,商品マスタ,2,FALSE)</f>
        <v>パスタ</v>
      </c>
      <c r="F3425" t="str">
        <f>VLOOKUP($D3425,商品マスタ,3,FALSE)</f>
        <v>イカ墨入りパスタ</v>
      </c>
      <c r="G3425" s="5">
        <v>1200</v>
      </c>
      <c r="H3425">
        <v>1</v>
      </c>
      <c r="I3425" s="5">
        <f t="shared" si="53"/>
        <v>1200</v>
      </c>
    </row>
    <row r="3426" spans="1:9" x14ac:dyDescent="0.4">
      <c r="A3426">
        <v>111545</v>
      </c>
      <c r="B3426" s="1">
        <v>44141</v>
      </c>
      <c r="C3426" s="2">
        <v>0.80555555555555558</v>
      </c>
      <c r="D3426">
        <v>401</v>
      </c>
      <c r="E3426" t="str">
        <f>VLOOKUP($D3426,商品マスタ,2,FALSE)</f>
        <v>ハンバーグ</v>
      </c>
      <c r="F3426" t="str">
        <f>VLOOKUP($D3426,商品マスタ,3,FALSE)</f>
        <v>煮込みハンバーグ</v>
      </c>
      <c r="G3426" s="5">
        <v>1200</v>
      </c>
      <c r="H3426">
        <v>4</v>
      </c>
      <c r="I3426" s="5">
        <f t="shared" si="53"/>
        <v>4800</v>
      </c>
    </row>
    <row r="3427" spans="1:9" x14ac:dyDescent="0.4">
      <c r="A3427">
        <v>111546</v>
      </c>
      <c r="B3427" s="1">
        <v>44141</v>
      </c>
      <c r="C3427" s="2">
        <v>0.8125</v>
      </c>
      <c r="D3427">
        <v>108</v>
      </c>
      <c r="E3427" t="str">
        <f>VLOOKUP($D3427,商品マスタ,2,FALSE)</f>
        <v>パスタ</v>
      </c>
      <c r="F3427" t="str">
        <f>VLOOKUP($D3427,商品マスタ,3,FALSE)</f>
        <v>たらこクリーム</v>
      </c>
      <c r="G3427" s="5">
        <v>1000</v>
      </c>
      <c r="H3427">
        <v>2</v>
      </c>
      <c r="I3427" s="5">
        <f t="shared" si="53"/>
        <v>2000</v>
      </c>
    </row>
    <row r="3428" spans="1:9" x14ac:dyDescent="0.4">
      <c r="A3428">
        <v>111546</v>
      </c>
      <c r="B3428" s="1">
        <v>44141</v>
      </c>
      <c r="C3428" s="2">
        <v>0.8125</v>
      </c>
      <c r="D3428">
        <v>107</v>
      </c>
      <c r="E3428" t="str">
        <f>VLOOKUP($D3428,商品マスタ,2,FALSE)</f>
        <v>パスタ</v>
      </c>
      <c r="F3428" t="str">
        <f>VLOOKUP($D3428,商品マスタ,3,FALSE)</f>
        <v>ズワイガニのクリームソース</v>
      </c>
      <c r="G3428" s="5">
        <v>1500</v>
      </c>
      <c r="H3428">
        <v>2</v>
      </c>
      <c r="I3428" s="5">
        <f t="shared" si="53"/>
        <v>3000</v>
      </c>
    </row>
    <row r="3429" spans="1:9" x14ac:dyDescent="0.4">
      <c r="A3429">
        <v>111546</v>
      </c>
      <c r="B3429" s="1">
        <v>44141</v>
      </c>
      <c r="C3429" s="2">
        <v>0.8125</v>
      </c>
      <c r="D3429">
        <v>501</v>
      </c>
      <c r="E3429" t="str">
        <f>VLOOKUP($D3429,商品マスタ,2,FALSE)</f>
        <v>サラダ</v>
      </c>
      <c r="F3429" t="str">
        <f>VLOOKUP($D3429,商品マスタ,3,FALSE)</f>
        <v>コーンサラダ</v>
      </c>
      <c r="G3429" s="5">
        <v>350</v>
      </c>
      <c r="H3429">
        <v>4</v>
      </c>
      <c r="I3429" s="5">
        <f t="shared" si="53"/>
        <v>1400</v>
      </c>
    </row>
    <row r="3430" spans="1:9" x14ac:dyDescent="0.4">
      <c r="A3430">
        <v>111547</v>
      </c>
      <c r="B3430" s="1">
        <v>44141</v>
      </c>
      <c r="C3430" s="2">
        <v>0.8125</v>
      </c>
      <c r="D3430">
        <v>102</v>
      </c>
      <c r="E3430" t="str">
        <f>VLOOKUP($D3430,商品マスタ,2,FALSE)</f>
        <v>パスタ</v>
      </c>
      <c r="F3430" t="str">
        <f>VLOOKUP($D3430,商品マスタ,3,FALSE)</f>
        <v>ナスとベーコンのトマトソース</v>
      </c>
      <c r="G3430" s="5">
        <v>900</v>
      </c>
      <c r="H3430">
        <v>2</v>
      </c>
      <c r="I3430" s="5">
        <f t="shared" si="53"/>
        <v>1800</v>
      </c>
    </row>
    <row r="3431" spans="1:9" x14ac:dyDescent="0.4">
      <c r="A3431">
        <v>111548</v>
      </c>
      <c r="B3431" s="1">
        <v>44141</v>
      </c>
      <c r="C3431" s="2">
        <v>0.8125</v>
      </c>
      <c r="D3431">
        <v>301</v>
      </c>
      <c r="E3431" t="str">
        <f>VLOOKUP($D3431,商品マスタ,2,FALSE)</f>
        <v>ドリア</v>
      </c>
      <c r="F3431" t="str">
        <f>VLOOKUP($D3431,商品マスタ,3,FALSE)</f>
        <v>シーフードドリア</v>
      </c>
      <c r="G3431" s="5">
        <v>900</v>
      </c>
      <c r="H3431">
        <v>2</v>
      </c>
      <c r="I3431" s="5">
        <f t="shared" si="53"/>
        <v>1800</v>
      </c>
    </row>
    <row r="3432" spans="1:9" x14ac:dyDescent="0.4">
      <c r="A3432">
        <v>111549</v>
      </c>
      <c r="B3432" s="1">
        <v>44141</v>
      </c>
      <c r="C3432" s="2">
        <v>0.8125</v>
      </c>
      <c r="D3432">
        <v>112</v>
      </c>
      <c r="E3432" t="str">
        <f>VLOOKUP($D3432,商品マスタ,2,FALSE)</f>
        <v>パスタ</v>
      </c>
      <c r="F3432" t="str">
        <f>VLOOKUP($D3432,商品マスタ,3,FALSE)</f>
        <v>イカ墨入りパスタ</v>
      </c>
      <c r="G3432" s="5">
        <v>1200</v>
      </c>
      <c r="H3432">
        <v>2</v>
      </c>
      <c r="I3432" s="5">
        <f t="shared" si="53"/>
        <v>2400</v>
      </c>
    </row>
    <row r="3433" spans="1:9" x14ac:dyDescent="0.4">
      <c r="A3433">
        <v>111550</v>
      </c>
      <c r="B3433" s="1">
        <v>44141</v>
      </c>
      <c r="C3433" s="2">
        <v>0.8125</v>
      </c>
      <c r="D3433">
        <v>101</v>
      </c>
      <c r="E3433" t="str">
        <f>VLOOKUP($D3433,商品マスタ,2,FALSE)</f>
        <v>パスタ</v>
      </c>
      <c r="F3433" t="str">
        <f>VLOOKUP($D3433,商品マスタ,3,FALSE)</f>
        <v>トマトミートソース</v>
      </c>
      <c r="G3433" s="5">
        <v>1000</v>
      </c>
      <c r="H3433">
        <v>3</v>
      </c>
      <c r="I3433" s="5">
        <f t="shared" si="53"/>
        <v>3000</v>
      </c>
    </row>
    <row r="3434" spans="1:9" x14ac:dyDescent="0.4">
      <c r="A3434">
        <v>111550</v>
      </c>
      <c r="B3434" s="1">
        <v>44141</v>
      </c>
      <c r="C3434" s="2">
        <v>0.8125</v>
      </c>
      <c r="D3434">
        <v>901</v>
      </c>
      <c r="E3434" t="str">
        <f>VLOOKUP($D3434,商品マスタ,2,FALSE)</f>
        <v>ドリンク</v>
      </c>
      <c r="F3434" t="str">
        <f>VLOOKUP($D3434,商品マスタ,3,FALSE)</f>
        <v>ドリンクバー</v>
      </c>
      <c r="G3434" s="5">
        <v>350</v>
      </c>
      <c r="H3434">
        <v>3</v>
      </c>
      <c r="I3434" s="5">
        <f t="shared" si="53"/>
        <v>1050</v>
      </c>
    </row>
    <row r="3435" spans="1:9" x14ac:dyDescent="0.4">
      <c r="A3435">
        <v>111550</v>
      </c>
      <c r="B3435" s="1">
        <v>44141</v>
      </c>
      <c r="C3435" s="2">
        <v>0.8125</v>
      </c>
      <c r="D3435">
        <v>602</v>
      </c>
      <c r="E3435" t="str">
        <f>VLOOKUP($D3435,商品マスタ,2,FALSE)</f>
        <v>デザート</v>
      </c>
      <c r="F3435" t="str">
        <f>VLOOKUP($D3435,商品マスタ,3,FALSE)</f>
        <v>マンゴープリン</v>
      </c>
      <c r="G3435" s="5">
        <v>500</v>
      </c>
      <c r="H3435">
        <v>3</v>
      </c>
      <c r="I3435" s="5">
        <f t="shared" si="53"/>
        <v>1500</v>
      </c>
    </row>
    <row r="3436" spans="1:9" x14ac:dyDescent="0.4">
      <c r="A3436">
        <v>111551</v>
      </c>
      <c r="B3436" s="1">
        <v>44141</v>
      </c>
      <c r="C3436" s="2">
        <v>0.81944444444444442</v>
      </c>
      <c r="D3436">
        <v>403</v>
      </c>
      <c r="E3436" t="str">
        <f>VLOOKUP($D3436,商品マスタ,2,FALSE)</f>
        <v>ハンバーグ</v>
      </c>
      <c r="F3436" t="str">
        <f>VLOOKUP($D3436,商品マスタ,3,FALSE)</f>
        <v>イタリアンハンバーグ</v>
      </c>
      <c r="G3436" s="5">
        <v>1000</v>
      </c>
      <c r="H3436">
        <v>2</v>
      </c>
      <c r="I3436" s="5">
        <f t="shared" si="53"/>
        <v>2000</v>
      </c>
    </row>
    <row r="3437" spans="1:9" x14ac:dyDescent="0.4">
      <c r="A3437">
        <v>111551</v>
      </c>
      <c r="B3437" s="1">
        <v>44141</v>
      </c>
      <c r="C3437" s="2">
        <v>0.81944444444444442</v>
      </c>
      <c r="D3437">
        <v>901</v>
      </c>
      <c r="E3437" t="str">
        <f>VLOOKUP($D3437,商品マスタ,2,FALSE)</f>
        <v>ドリンク</v>
      </c>
      <c r="F3437" t="str">
        <f>VLOOKUP($D3437,商品マスタ,3,FALSE)</f>
        <v>ドリンクバー</v>
      </c>
      <c r="G3437" s="5">
        <v>350</v>
      </c>
      <c r="H3437">
        <v>2</v>
      </c>
      <c r="I3437" s="5">
        <f t="shared" si="53"/>
        <v>700</v>
      </c>
    </row>
    <row r="3438" spans="1:9" x14ac:dyDescent="0.4">
      <c r="A3438">
        <v>111551</v>
      </c>
      <c r="B3438" s="1">
        <v>44141</v>
      </c>
      <c r="C3438" s="2">
        <v>0.81944444444444442</v>
      </c>
      <c r="D3438">
        <v>603</v>
      </c>
      <c r="E3438" t="str">
        <f>VLOOKUP($D3438,商品マスタ,2,FALSE)</f>
        <v>デザート</v>
      </c>
      <c r="F3438" t="str">
        <f>VLOOKUP($D3438,商品マスタ,3,FALSE)</f>
        <v>イタリアンプリン</v>
      </c>
      <c r="G3438" s="5">
        <v>500</v>
      </c>
      <c r="H3438">
        <v>2</v>
      </c>
      <c r="I3438" s="5">
        <f t="shared" si="53"/>
        <v>1000</v>
      </c>
    </row>
    <row r="3439" spans="1:9" x14ac:dyDescent="0.4">
      <c r="A3439">
        <v>111552</v>
      </c>
      <c r="B3439" s="1">
        <v>44141</v>
      </c>
      <c r="C3439" s="2">
        <v>0.82638888888888884</v>
      </c>
      <c r="D3439">
        <v>403</v>
      </c>
      <c r="E3439" t="str">
        <f>VLOOKUP($D3439,商品マスタ,2,FALSE)</f>
        <v>ハンバーグ</v>
      </c>
      <c r="F3439" t="str">
        <f>VLOOKUP($D3439,商品マスタ,3,FALSE)</f>
        <v>イタリアンハンバーグ</v>
      </c>
      <c r="G3439" s="5">
        <v>1000</v>
      </c>
      <c r="H3439">
        <v>1</v>
      </c>
      <c r="I3439" s="5">
        <f t="shared" si="53"/>
        <v>1000</v>
      </c>
    </row>
    <row r="3440" spans="1:9" x14ac:dyDescent="0.4">
      <c r="A3440">
        <v>111552</v>
      </c>
      <c r="B3440" s="1">
        <v>44141</v>
      </c>
      <c r="C3440" s="2">
        <v>0.82638888888888884</v>
      </c>
      <c r="D3440">
        <v>303</v>
      </c>
      <c r="E3440" t="str">
        <f>VLOOKUP($D3440,商品マスタ,2,FALSE)</f>
        <v>ドリア</v>
      </c>
      <c r="F3440" t="str">
        <f>VLOOKUP($D3440,商品マスタ,3,FALSE)</f>
        <v>イカとエビのドリア</v>
      </c>
      <c r="G3440" s="5">
        <v>900</v>
      </c>
      <c r="H3440">
        <v>1</v>
      </c>
      <c r="I3440" s="5">
        <f t="shared" si="53"/>
        <v>900</v>
      </c>
    </row>
    <row r="3441" spans="1:9" x14ac:dyDescent="0.4">
      <c r="A3441">
        <v>111552</v>
      </c>
      <c r="B3441" s="1">
        <v>44141</v>
      </c>
      <c r="C3441" s="2">
        <v>0.82638888888888884</v>
      </c>
      <c r="D3441">
        <v>304</v>
      </c>
      <c r="E3441" t="str">
        <f>VLOOKUP($D3441,商品マスタ,2,FALSE)</f>
        <v>ドリア</v>
      </c>
      <c r="F3441" t="str">
        <f>VLOOKUP($D3441,商品マスタ,3,FALSE)</f>
        <v>たっぷり野菜ドリア</v>
      </c>
      <c r="G3441" s="5">
        <v>1000</v>
      </c>
      <c r="H3441">
        <v>1</v>
      </c>
      <c r="I3441" s="5">
        <f t="shared" si="53"/>
        <v>1000</v>
      </c>
    </row>
    <row r="3442" spans="1:9" x14ac:dyDescent="0.4">
      <c r="A3442">
        <v>111552</v>
      </c>
      <c r="B3442" s="1">
        <v>44141</v>
      </c>
      <c r="C3442" s="2">
        <v>0.82638888888888884</v>
      </c>
      <c r="D3442">
        <v>107</v>
      </c>
      <c r="E3442" t="str">
        <f>VLOOKUP($D3442,商品マスタ,2,FALSE)</f>
        <v>パスタ</v>
      </c>
      <c r="F3442" t="str">
        <f>VLOOKUP($D3442,商品マスタ,3,FALSE)</f>
        <v>ズワイガニのクリームソース</v>
      </c>
      <c r="G3442" s="5">
        <v>1500</v>
      </c>
      <c r="H3442">
        <v>2</v>
      </c>
      <c r="I3442" s="5">
        <f t="shared" si="53"/>
        <v>3000</v>
      </c>
    </row>
    <row r="3443" spans="1:9" x14ac:dyDescent="0.4">
      <c r="A3443">
        <v>111553</v>
      </c>
      <c r="B3443" s="1">
        <v>44141</v>
      </c>
      <c r="C3443" s="2">
        <v>0.82986111111111105</v>
      </c>
      <c r="D3443">
        <v>304</v>
      </c>
      <c r="E3443" t="str">
        <f>VLOOKUP($D3443,商品マスタ,2,FALSE)</f>
        <v>ドリア</v>
      </c>
      <c r="F3443" t="str">
        <f>VLOOKUP($D3443,商品マスタ,3,FALSE)</f>
        <v>たっぷり野菜ドリア</v>
      </c>
      <c r="G3443" s="5">
        <v>1000</v>
      </c>
      <c r="H3443">
        <v>3</v>
      </c>
      <c r="I3443" s="5">
        <f t="shared" si="53"/>
        <v>3000</v>
      </c>
    </row>
    <row r="3444" spans="1:9" x14ac:dyDescent="0.4">
      <c r="A3444">
        <v>111553</v>
      </c>
      <c r="B3444" s="1">
        <v>44141</v>
      </c>
      <c r="C3444" s="2">
        <v>0.82986111111111105</v>
      </c>
      <c r="D3444">
        <v>901</v>
      </c>
      <c r="E3444" t="str">
        <f>VLOOKUP($D3444,商品マスタ,2,FALSE)</f>
        <v>ドリンク</v>
      </c>
      <c r="F3444" t="str">
        <f>VLOOKUP($D3444,商品マスタ,3,FALSE)</f>
        <v>ドリンクバー</v>
      </c>
      <c r="G3444" s="5">
        <v>350</v>
      </c>
      <c r="H3444">
        <v>3</v>
      </c>
      <c r="I3444" s="5">
        <f t="shared" si="53"/>
        <v>1050</v>
      </c>
    </row>
    <row r="3445" spans="1:9" x14ac:dyDescent="0.4">
      <c r="A3445">
        <v>111553</v>
      </c>
      <c r="B3445" s="1">
        <v>44141</v>
      </c>
      <c r="C3445" s="2">
        <v>0.82986111111111105</v>
      </c>
      <c r="D3445">
        <v>601</v>
      </c>
      <c r="E3445" t="str">
        <f>VLOOKUP($D3445,商品マスタ,2,FALSE)</f>
        <v>デザート</v>
      </c>
      <c r="F3445" t="str">
        <f>VLOOKUP($D3445,商品マスタ,3,FALSE)</f>
        <v>アップルパイ</v>
      </c>
      <c r="G3445" s="5">
        <v>500</v>
      </c>
      <c r="H3445">
        <v>3</v>
      </c>
      <c r="I3445" s="5">
        <f t="shared" si="53"/>
        <v>1500</v>
      </c>
    </row>
    <row r="3446" spans="1:9" x14ac:dyDescent="0.4">
      <c r="A3446">
        <v>111554</v>
      </c>
      <c r="B3446" s="1">
        <v>44141</v>
      </c>
      <c r="C3446" s="2">
        <v>0.82986111111111105</v>
      </c>
      <c r="D3446">
        <v>109</v>
      </c>
      <c r="E3446" t="str">
        <f>VLOOKUP($D3446,商品マスタ,2,FALSE)</f>
        <v>パスタ</v>
      </c>
      <c r="F3446" t="str">
        <f>VLOOKUP($D3446,商品マスタ,3,FALSE)</f>
        <v>ペペロンチーノ</v>
      </c>
      <c r="G3446" s="5">
        <v>900</v>
      </c>
      <c r="H3446">
        <v>1</v>
      </c>
      <c r="I3446" s="5">
        <f t="shared" si="53"/>
        <v>900</v>
      </c>
    </row>
    <row r="3447" spans="1:9" x14ac:dyDescent="0.4">
      <c r="A3447">
        <v>111554</v>
      </c>
      <c r="B3447" s="1">
        <v>44141</v>
      </c>
      <c r="C3447" s="2">
        <v>0.82986111111111105</v>
      </c>
      <c r="D3447">
        <v>108</v>
      </c>
      <c r="E3447" t="str">
        <f>VLOOKUP($D3447,商品マスタ,2,FALSE)</f>
        <v>パスタ</v>
      </c>
      <c r="F3447" t="str">
        <f>VLOOKUP($D3447,商品マスタ,3,FALSE)</f>
        <v>たらこクリーム</v>
      </c>
      <c r="G3447" s="5">
        <v>1000</v>
      </c>
      <c r="H3447">
        <v>2</v>
      </c>
      <c r="I3447" s="5">
        <f t="shared" si="53"/>
        <v>2000</v>
      </c>
    </row>
    <row r="3448" spans="1:9" x14ac:dyDescent="0.4">
      <c r="A3448">
        <v>111554</v>
      </c>
      <c r="B3448" s="1">
        <v>44141</v>
      </c>
      <c r="C3448" s="2">
        <v>0.82986111111111105</v>
      </c>
      <c r="D3448">
        <v>112</v>
      </c>
      <c r="E3448" t="str">
        <f>VLOOKUP($D3448,商品マスタ,2,FALSE)</f>
        <v>パスタ</v>
      </c>
      <c r="F3448" t="str">
        <f>VLOOKUP($D3448,商品マスタ,3,FALSE)</f>
        <v>イカ墨入りパスタ</v>
      </c>
      <c r="G3448" s="5">
        <v>1200</v>
      </c>
      <c r="H3448">
        <v>1</v>
      </c>
      <c r="I3448" s="5">
        <f t="shared" si="53"/>
        <v>1200</v>
      </c>
    </row>
    <row r="3449" spans="1:9" x14ac:dyDescent="0.4">
      <c r="A3449">
        <v>111554</v>
      </c>
      <c r="B3449" s="1">
        <v>44141</v>
      </c>
      <c r="C3449" s="2">
        <v>0.82986111111111105</v>
      </c>
      <c r="D3449">
        <v>109</v>
      </c>
      <c r="E3449" t="str">
        <f>VLOOKUP($D3449,商品マスタ,2,FALSE)</f>
        <v>パスタ</v>
      </c>
      <c r="F3449" t="str">
        <f>VLOOKUP($D3449,商品マスタ,3,FALSE)</f>
        <v>ペペロンチーノ</v>
      </c>
      <c r="G3449" s="5">
        <v>900</v>
      </c>
      <c r="H3449">
        <v>1</v>
      </c>
      <c r="I3449" s="5">
        <f t="shared" si="53"/>
        <v>900</v>
      </c>
    </row>
    <row r="3450" spans="1:9" x14ac:dyDescent="0.4">
      <c r="A3450">
        <v>111554</v>
      </c>
      <c r="B3450" s="1">
        <v>44141</v>
      </c>
      <c r="C3450" s="2">
        <v>0.83333333333333326</v>
      </c>
      <c r="D3450">
        <v>109</v>
      </c>
      <c r="E3450" t="str">
        <f>VLOOKUP($D3450,商品マスタ,2,FALSE)</f>
        <v>パスタ</v>
      </c>
      <c r="F3450" t="str">
        <f>VLOOKUP($D3450,商品マスタ,3,FALSE)</f>
        <v>ペペロンチーノ</v>
      </c>
      <c r="G3450" s="5">
        <v>900</v>
      </c>
      <c r="H3450">
        <v>2</v>
      </c>
      <c r="I3450" s="5">
        <f t="shared" si="53"/>
        <v>1800</v>
      </c>
    </row>
    <row r="3451" spans="1:9" x14ac:dyDescent="0.4">
      <c r="A3451">
        <v>111554</v>
      </c>
      <c r="B3451" s="1">
        <v>44141</v>
      </c>
      <c r="C3451" s="2">
        <v>0.83333333333333326</v>
      </c>
      <c r="D3451">
        <v>901</v>
      </c>
      <c r="E3451" t="str">
        <f>VLOOKUP($D3451,商品マスタ,2,FALSE)</f>
        <v>ドリンク</v>
      </c>
      <c r="F3451" t="str">
        <f>VLOOKUP($D3451,商品マスタ,3,FALSE)</f>
        <v>ドリンクバー</v>
      </c>
      <c r="G3451" s="5">
        <v>350</v>
      </c>
      <c r="H3451">
        <v>4</v>
      </c>
      <c r="I3451" s="5">
        <f t="shared" si="53"/>
        <v>1400</v>
      </c>
    </row>
    <row r="3452" spans="1:9" x14ac:dyDescent="0.4">
      <c r="A3452">
        <v>111554</v>
      </c>
      <c r="B3452" s="1">
        <v>44141</v>
      </c>
      <c r="C3452" s="2">
        <v>0.83333333333333326</v>
      </c>
      <c r="D3452">
        <v>502</v>
      </c>
      <c r="E3452" t="str">
        <f>VLOOKUP($D3452,商品マスタ,2,FALSE)</f>
        <v>サラダ</v>
      </c>
      <c r="F3452" t="str">
        <f>VLOOKUP($D3452,商品マスタ,3,FALSE)</f>
        <v>ポテトサラダ</v>
      </c>
      <c r="G3452" s="5">
        <v>350</v>
      </c>
      <c r="H3452">
        <v>4</v>
      </c>
      <c r="I3452" s="5">
        <f t="shared" si="53"/>
        <v>1400</v>
      </c>
    </row>
    <row r="3453" spans="1:9" x14ac:dyDescent="0.4">
      <c r="A3453">
        <v>111555</v>
      </c>
      <c r="B3453" s="1">
        <v>44141</v>
      </c>
      <c r="C3453" s="2">
        <v>0.83680555555555536</v>
      </c>
      <c r="D3453">
        <v>402</v>
      </c>
      <c r="E3453" t="str">
        <f>VLOOKUP($D3453,商品マスタ,2,FALSE)</f>
        <v>ハンバーグ</v>
      </c>
      <c r="F3453" t="str">
        <f>VLOOKUP($D3453,商品マスタ,3,FALSE)</f>
        <v>和風ハンバーグ</v>
      </c>
      <c r="G3453" s="5">
        <v>1000</v>
      </c>
      <c r="H3453">
        <v>2</v>
      </c>
      <c r="I3453" s="5">
        <f t="shared" si="53"/>
        <v>2000</v>
      </c>
    </row>
    <row r="3454" spans="1:9" x14ac:dyDescent="0.4">
      <c r="A3454">
        <v>111555</v>
      </c>
      <c r="B3454" s="1">
        <v>44141</v>
      </c>
      <c r="C3454" s="2">
        <v>0.83680555555555536</v>
      </c>
      <c r="D3454">
        <v>901</v>
      </c>
      <c r="E3454" t="str">
        <f>VLOOKUP($D3454,商品マスタ,2,FALSE)</f>
        <v>ドリンク</v>
      </c>
      <c r="F3454" t="str">
        <f>VLOOKUP($D3454,商品マスタ,3,FALSE)</f>
        <v>ドリンクバー</v>
      </c>
      <c r="G3454" s="5">
        <v>350</v>
      </c>
      <c r="H3454">
        <v>2</v>
      </c>
      <c r="I3454" s="5">
        <f t="shared" si="53"/>
        <v>700</v>
      </c>
    </row>
    <row r="3455" spans="1:9" x14ac:dyDescent="0.4">
      <c r="A3455">
        <v>111555</v>
      </c>
      <c r="B3455" s="1">
        <v>44141</v>
      </c>
      <c r="C3455" s="2">
        <v>0.83680555555555536</v>
      </c>
      <c r="D3455">
        <v>503</v>
      </c>
      <c r="E3455" t="str">
        <f>VLOOKUP($D3455,商品マスタ,2,FALSE)</f>
        <v>サラダ</v>
      </c>
      <c r="F3455" t="str">
        <f>VLOOKUP($D3455,商品マスタ,3,FALSE)</f>
        <v>エビとアボカドのサラダ</v>
      </c>
      <c r="G3455" s="5">
        <v>500</v>
      </c>
      <c r="H3455">
        <v>2</v>
      </c>
      <c r="I3455" s="5">
        <f t="shared" si="53"/>
        <v>1000</v>
      </c>
    </row>
    <row r="3456" spans="1:9" x14ac:dyDescent="0.4">
      <c r="A3456">
        <v>111556</v>
      </c>
      <c r="B3456" s="1">
        <v>44141</v>
      </c>
      <c r="C3456" s="2">
        <v>0.83680555555555536</v>
      </c>
      <c r="D3456">
        <v>109</v>
      </c>
      <c r="E3456" t="str">
        <f>VLOOKUP($D3456,商品マスタ,2,FALSE)</f>
        <v>パスタ</v>
      </c>
      <c r="F3456" t="str">
        <f>VLOOKUP($D3456,商品マスタ,3,FALSE)</f>
        <v>ペペロンチーノ</v>
      </c>
      <c r="G3456" s="5">
        <v>900</v>
      </c>
      <c r="H3456">
        <v>2</v>
      </c>
      <c r="I3456" s="5">
        <f t="shared" si="53"/>
        <v>1800</v>
      </c>
    </row>
    <row r="3457" spans="1:9" x14ac:dyDescent="0.4">
      <c r="A3457">
        <v>111556</v>
      </c>
      <c r="B3457" s="1">
        <v>44141</v>
      </c>
      <c r="C3457" s="2">
        <v>0.83680555555555536</v>
      </c>
      <c r="D3457">
        <v>201</v>
      </c>
      <c r="E3457" t="str">
        <f>VLOOKUP($D3457,商品マスタ,2,FALSE)</f>
        <v>ピザ</v>
      </c>
      <c r="F3457" t="str">
        <f>VLOOKUP($D3457,商品マスタ,3,FALSE)</f>
        <v>マルゲリータ</v>
      </c>
      <c r="G3457" s="5">
        <v>900</v>
      </c>
      <c r="H3457">
        <v>1</v>
      </c>
      <c r="I3457" s="5">
        <f t="shared" si="53"/>
        <v>900</v>
      </c>
    </row>
    <row r="3458" spans="1:9" x14ac:dyDescent="0.4">
      <c r="A3458">
        <v>111556</v>
      </c>
      <c r="B3458" s="1">
        <v>44141</v>
      </c>
      <c r="C3458" s="2">
        <v>0.83680555555555536</v>
      </c>
      <c r="D3458">
        <v>901</v>
      </c>
      <c r="E3458" t="str">
        <f>VLOOKUP($D3458,商品マスタ,2,FALSE)</f>
        <v>ドリンク</v>
      </c>
      <c r="F3458" t="str">
        <f>VLOOKUP($D3458,商品マスタ,3,FALSE)</f>
        <v>ドリンクバー</v>
      </c>
      <c r="G3458" s="5">
        <v>350</v>
      </c>
      <c r="H3458">
        <v>3</v>
      </c>
      <c r="I3458" s="5">
        <f t="shared" si="53"/>
        <v>1050</v>
      </c>
    </row>
    <row r="3459" spans="1:9" x14ac:dyDescent="0.4">
      <c r="A3459">
        <v>111557</v>
      </c>
      <c r="B3459" s="1">
        <v>44141</v>
      </c>
      <c r="C3459" s="2">
        <v>0.84027777777777757</v>
      </c>
      <c r="D3459">
        <v>202</v>
      </c>
      <c r="E3459" t="str">
        <f>VLOOKUP($D3459,商品マスタ,2,FALSE)</f>
        <v>ピザ</v>
      </c>
      <c r="F3459" t="str">
        <f>VLOOKUP($D3459,商品マスタ,3,FALSE)</f>
        <v>フレッシュバジルのマルゲリータ</v>
      </c>
      <c r="G3459" s="5">
        <v>1000</v>
      </c>
      <c r="H3459">
        <v>2</v>
      </c>
      <c r="I3459" s="5">
        <f t="shared" ref="I3459:I3522" si="54">G3459*H3459</f>
        <v>2000</v>
      </c>
    </row>
    <row r="3460" spans="1:9" x14ac:dyDescent="0.4">
      <c r="A3460">
        <v>111557</v>
      </c>
      <c r="B3460" s="1">
        <v>44141</v>
      </c>
      <c r="C3460" s="2">
        <v>0.84027777777777757</v>
      </c>
      <c r="D3460">
        <v>901</v>
      </c>
      <c r="E3460" t="str">
        <f>VLOOKUP($D3460,商品マスタ,2,FALSE)</f>
        <v>ドリンク</v>
      </c>
      <c r="F3460" t="str">
        <f>VLOOKUP($D3460,商品マスタ,3,FALSE)</f>
        <v>ドリンクバー</v>
      </c>
      <c r="G3460" s="5">
        <v>350</v>
      </c>
      <c r="H3460">
        <v>2</v>
      </c>
      <c r="I3460" s="5">
        <f t="shared" si="54"/>
        <v>700</v>
      </c>
    </row>
    <row r="3461" spans="1:9" x14ac:dyDescent="0.4">
      <c r="A3461">
        <v>111558</v>
      </c>
      <c r="B3461" s="1">
        <v>44141</v>
      </c>
      <c r="C3461" s="2">
        <v>0.84374999999999978</v>
      </c>
      <c r="D3461">
        <v>901</v>
      </c>
      <c r="E3461" t="str">
        <f>VLOOKUP($D3461,商品マスタ,2,FALSE)</f>
        <v>ドリンク</v>
      </c>
      <c r="F3461" t="str">
        <f>VLOOKUP($D3461,商品マスタ,3,FALSE)</f>
        <v>ドリンクバー</v>
      </c>
      <c r="G3461" s="5">
        <v>350</v>
      </c>
      <c r="H3461">
        <v>2</v>
      </c>
      <c r="I3461" s="5">
        <f t="shared" si="54"/>
        <v>700</v>
      </c>
    </row>
    <row r="3462" spans="1:9" x14ac:dyDescent="0.4">
      <c r="A3462">
        <v>111558</v>
      </c>
      <c r="B3462" s="1">
        <v>44141</v>
      </c>
      <c r="C3462" s="2">
        <v>0.84374999999999978</v>
      </c>
      <c r="D3462">
        <v>301</v>
      </c>
      <c r="E3462" t="str">
        <f>VLOOKUP($D3462,商品マスタ,2,FALSE)</f>
        <v>ドリア</v>
      </c>
      <c r="F3462" t="str">
        <f>VLOOKUP($D3462,商品マスタ,3,FALSE)</f>
        <v>シーフードドリア</v>
      </c>
      <c r="G3462" s="5">
        <v>900</v>
      </c>
      <c r="H3462">
        <v>2</v>
      </c>
      <c r="I3462" s="5">
        <f t="shared" si="54"/>
        <v>1800</v>
      </c>
    </row>
    <row r="3463" spans="1:9" x14ac:dyDescent="0.4">
      <c r="A3463">
        <v>111559</v>
      </c>
      <c r="B3463" s="1">
        <v>44141</v>
      </c>
      <c r="C3463" s="2">
        <v>0.84722222222222199</v>
      </c>
      <c r="D3463">
        <v>901</v>
      </c>
      <c r="E3463" t="str">
        <f>VLOOKUP($D3463,商品マスタ,2,FALSE)</f>
        <v>ドリンク</v>
      </c>
      <c r="F3463" t="str">
        <f>VLOOKUP($D3463,商品マスタ,3,FALSE)</f>
        <v>ドリンクバー</v>
      </c>
      <c r="G3463" s="5">
        <v>350</v>
      </c>
      <c r="H3463">
        <v>3</v>
      </c>
      <c r="I3463" s="5">
        <f t="shared" si="54"/>
        <v>1050</v>
      </c>
    </row>
    <row r="3464" spans="1:9" x14ac:dyDescent="0.4">
      <c r="A3464">
        <v>111559</v>
      </c>
      <c r="B3464" s="1">
        <v>44141</v>
      </c>
      <c r="C3464" s="2">
        <v>0.84722222222222199</v>
      </c>
      <c r="D3464">
        <v>501</v>
      </c>
      <c r="E3464" t="str">
        <f>VLOOKUP($D3464,商品マスタ,2,FALSE)</f>
        <v>サラダ</v>
      </c>
      <c r="F3464" t="str">
        <f>VLOOKUP($D3464,商品マスタ,3,FALSE)</f>
        <v>コーンサラダ</v>
      </c>
      <c r="G3464" s="5">
        <v>350</v>
      </c>
      <c r="H3464">
        <v>3</v>
      </c>
      <c r="I3464" s="5">
        <f t="shared" si="54"/>
        <v>1050</v>
      </c>
    </row>
    <row r="3465" spans="1:9" x14ac:dyDescent="0.4">
      <c r="A3465">
        <v>111559</v>
      </c>
      <c r="B3465" s="1">
        <v>44141</v>
      </c>
      <c r="C3465" s="2">
        <v>0.84722222222222199</v>
      </c>
      <c r="D3465">
        <v>401</v>
      </c>
      <c r="E3465" t="str">
        <f>VLOOKUP($D3465,商品マスタ,2,FALSE)</f>
        <v>ハンバーグ</v>
      </c>
      <c r="F3465" t="str">
        <f>VLOOKUP($D3465,商品マスタ,3,FALSE)</f>
        <v>煮込みハンバーグ</v>
      </c>
      <c r="G3465" s="5">
        <v>1200</v>
      </c>
      <c r="H3465">
        <v>3</v>
      </c>
      <c r="I3465" s="5">
        <f t="shared" si="54"/>
        <v>3600</v>
      </c>
    </row>
    <row r="3466" spans="1:9" x14ac:dyDescent="0.4">
      <c r="A3466">
        <v>111560</v>
      </c>
      <c r="B3466" s="1">
        <v>44141</v>
      </c>
      <c r="C3466" s="2">
        <v>0.85069444444444431</v>
      </c>
      <c r="D3466">
        <v>901</v>
      </c>
      <c r="E3466" t="str">
        <f>VLOOKUP($D3466,商品マスタ,2,FALSE)</f>
        <v>ドリンク</v>
      </c>
      <c r="F3466" t="str">
        <f>VLOOKUP($D3466,商品マスタ,3,FALSE)</f>
        <v>ドリンクバー</v>
      </c>
      <c r="G3466" s="5">
        <v>350</v>
      </c>
      <c r="H3466">
        <v>2</v>
      </c>
      <c r="I3466" s="5">
        <f t="shared" si="54"/>
        <v>700</v>
      </c>
    </row>
    <row r="3467" spans="1:9" x14ac:dyDescent="0.4">
      <c r="A3467">
        <v>111561</v>
      </c>
      <c r="B3467" s="1">
        <v>44141</v>
      </c>
      <c r="C3467" s="2">
        <v>0.85416666666666652</v>
      </c>
      <c r="D3467">
        <v>901</v>
      </c>
      <c r="E3467" t="str">
        <f>VLOOKUP($D3467,商品マスタ,2,FALSE)</f>
        <v>ドリンク</v>
      </c>
      <c r="F3467" t="str">
        <f>VLOOKUP($D3467,商品マスタ,3,FALSE)</f>
        <v>ドリンクバー</v>
      </c>
      <c r="G3467" s="5">
        <v>350</v>
      </c>
      <c r="H3467">
        <v>1</v>
      </c>
      <c r="I3467" s="5">
        <f t="shared" si="54"/>
        <v>350</v>
      </c>
    </row>
    <row r="3468" spans="1:9" x14ac:dyDescent="0.4">
      <c r="A3468">
        <v>111561</v>
      </c>
      <c r="B3468" s="1">
        <v>44141</v>
      </c>
      <c r="C3468" s="2">
        <v>0.85416666666666652</v>
      </c>
      <c r="D3468">
        <v>303</v>
      </c>
      <c r="E3468" t="str">
        <f>VLOOKUP($D3468,商品マスタ,2,FALSE)</f>
        <v>ドリア</v>
      </c>
      <c r="F3468" t="str">
        <f>VLOOKUP($D3468,商品マスタ,3,FALSE)</f>
        <v>イカとエビのドリア</v>
      </c>
      <c r="G3468" s="5">
        <v>900</v>
      </c>
      <c r="H3468">
        <v>1</v>
      </c>
      <c r="I3468" s="5">
        <f t="shared" si="54"/>
        <v>900</v>
      </c>
    </row>
    <row r="3469" spans="1:9" x14ac:dyDescent="0.4">
      <c r="A3469">
        <v>111562</v>
      </c>
      <c r="B3469" s="1">
        <v>44141</v>
      </c>
      <c r="C3469" s="2">
        <v>0.85416666666666652</v>
      </c>
      <c r="D3469">
        <v>901</v>
      </c>
      <c r="E3469" t="str">
        <f>VLOOKUP($D3469,商品マスタ,2,FALSE)</f>
        <v>ドリンク</v>
      </c>
      <c r="F3469" t="str">
        <f>VLOOKUP($D3469,商品マスタ,3,FALSE)</f>
        <v>ドリンクバー</v>
      </c>
      <c r="G3469" s="5">
        <v>350</v>
      </c>
      <c r="H3469">
        <v>2</v>
      </c>
      <c r="I3469" s="5">
        <f t="shared" si="54"/>
        <v>700</v>
      </c>
    </row>
    <row r="3470" spans="1:9" x14ac:dyDescent="0.4">
      <c r="A3470">
        <v>111562</v>
      </c>
      <c r="B3470" s="1">
        <v>44141</v>
      </c>
      <c r="C3470" s="2">
        <v>0.85416666666666652</v>
      </c>
      <c r="D3470">
        <v>111</v>
      </c>
      <c r="E3470" t="str">
        <f>VLOOKUP($D3470,商品マスタ,2,FALSE)</f>
        <v>パスタ</v>
      </c>
      <c r="F3470" t="str">
        <f>VLOOKUP($D3470,商品マスタ,3,FALSE)</f>
        <v>和風きのこ</v>
      </c>
      <c r="G3470" s="5">
        <v>900</v>
      </c>
      <c r="H3470">
        <v>2</v>
      </c>
      <c r="I3470" s="5">
        <f t="shared" si="54"/>
        <v>1800</v>
      </c>
    </row>
    <row r="3471" spans="1:9" x14ac:dyDescent="0.4">
      <c r="A3471">
        <v>111563</v>
      </c>
      <c r="B3471" s="1">
        <v>44141</v>
      </c>
      <c r="C3471" s="2">
        <v>0.85416666666666652</v>
      </c>
      <c r="D3471">
        <v>903</v>
      </c>
      <c r="E3471" t="str">
        <f>VLOOKUP($D3471,商品マスタ,2,FALSE)</f>
        <v>ドリンク</v>
      </c>
      <c r="F3471" t="str">
        <f>VLOOKUP($D3471,商品マスタ,3,FALSE)</f>
        <v>ビール（グラス）</v>
      </c>
      <c r="G3471" s="5">
        <v>400</v>
      </c>
      <c r="H3471">
        <v>2</v>
      </c>
      <c r="I3471" s="5">
        <f t="shared" si="54"/>
        <v>800</v>
      </c>
    </row>
    <row r="3472" spans="1:9" x14ac:dyDescent="0.4">
      <c r="A3472">
        <v>111563</v>
      </c>
      <c r="B3472" s="1">
        <v>44141</v>
      </c>
      <c r="C3472" s="2">
        <v>0.85416666666666652</v>
      </c>
      <c r="D3472">
        <v>401</v>
      </c>
      <c r="E3472" t="str">
        <f>VLOOKUP($D3472,商品マスタ,2,FALSE)</f>
        <v>ハンバーグ</v>
      </c>
      <c r="F3472" t="str">
        <f>VLOOKUP($D3472,商品マスタ,3,FALSE)</f>
        <v>煮込みハンバーグ</v>
      </c>
      <c r="G3472" s="5">
        <v>1200</v>
      </c>
      <c r="H3472">
        <v>3</v>
      </c>
      <c r="I3472" s="5">
        <f t="shared" si="54"/>
        <v>3600</v>
      </c>
    </row>
    <row r="3473" spans="1:9" x14ac:dyDescent="0.4">
      <c r="A3473">
        <v>111563</v>
      </c>
      <c r="B3473" s="1">
        <v>44141</v>
      </c>
      <c r="C3473" s="2">
        <v>0.85416666666666652</v>
      </c>
      <c r="D3473">
        <v>902</v>
      </c>
      <c r="E3473" t="str">
        <f>VLOOKUP($D3473,商品マスタ,2,FALSE)</f>
        <v>ドリンク</v>
      </c>
      <c r="F3473" t="str">
        <f>VLOOKUP($D3473,商品マスタ,3,FALSE)</f>
        <v>ドリンクバー（キッズ）</v>
      </c>
      <c r="G3473" s="5">
        <v>200</v>
      </c>
      <c r="H3473">
        <v>1</v>
      </c>
      <c r="I3473" s="5">
        <f t="shared" si="54"/>
        <v>200</v>
      </c>
    </row>
    <row r="3474" spans="1:9" x14ac:dyDescent="0.4">
      <c r="A3474">
        <v>111564</v>
      </c>
      <c r="B3474" s="1">
        <v>44141</v>
      </c>
      <c r="C3474" s="2">
        <v>0.85416666666666652</v>
      </c>
      <c r="D3474">
        <v>904</v>
      </c>
      <c r="E3474" t="str">
        <f>VLOOKUP($D3474,商品マスタ,2,FALSE)</f>
        <v>ドリンク</v>
      </c>
      <c r="F3474" t="str">
        <f>VLOOKUP($D3474,商品マスタ,3,FALSE)</f>
        <v>ビール（中ジョッキ）</v>
      </c>
      <c r="G3474" s="5">
        <v>600</v>
      </c>
      <c r="H3474">
        <v>3</v>
      </c>
      <c r="I3474" s="5">
        <f t="shared" si="54"/>
        <v>1800</v>
      </c>
    </row>
    <row r="3475" spans="1:9" x14ac:dyDescent="0.4">
      <c r="A3475">
        <v>111564</v>
      </c>
      <c r="B3475" s="1">
        <v>44141</v>
      </c>
      <c r="C3475" s="2">
        <v>0.85416666666666652</v>
      </c>
      <c r="D3475">
        <v>201</v>
      </c>
      <c r="E3475" t="str">
        <f>VLOOKUP($D3475,商品マスタ,2,FALSE)</f>
        <v>ピザ</v>
      </c>
      <c r="F3475" t="str">
        <f>VLOOKUP($D3475,商品マスタ,3,FALSE)</f>
        <v>マルゲリータ</v>
      </c>
      <c r="G3475" s="5">
        <v>900</v>
      </c>
      <c r="H3475">
        <v>1</v>
      </c>
      <c r="I3475" s="5">
        <f t="shared" si="54"/>
        <v>900</v>
      </c>
    </row>
    <row r="3476" spans="1:9" x14ac:dyDescent="0.4">
      <c r="A3476">
        <v>111565</v>
      </c>
      <c r="B3476" s="1">
        <v>44141</v>
      </c>
      <c r="C3476" s="2">
        <v>0.85763888888888873</v>
      </c>
      <c r="D3476">
        <v>901</v>
      </c>
      <c r="E3476" t="str">
        <f>VLOOKUP($D3476,商品マスタ,2,FALSE)</f>
        <v>ドリンク</v>
      </c>
      <c r="F3476" t="str">
        <f>VLOOKUP($D3476,商品マスタ,3,FALSE)</f>
        <v>ドリンクバー</v>
      </c>
      <c r="G3476" s="5">
        <v>350</v>
      </c>
      <c r="H3476">
        <v>2</v>
      </c>
      <c r="I3476" s="5">
        <f t="shared" si="54"/>
        <v>700</v>
      </c>
    </row>
    <row r="3477" spans="1:9" x14ac:dyDescent="0.4">
      <c r="A3477">
        <v>111565</v>
      </c>
      <c r="B3477" s="1">
        <v>44141</v>
      </c>
      <c r="C3477" s="2">
        <v>0.85763888888888873</v>
      </c>
      <c r="D3477">
        <v>403</v>
      </c>
      <c r="E3477" t="str">
        <f>VLOOKUP($D3477,商品マスタ,2,FALSE)</f>
        <v>ハンバーグ</v>
      </c>
      <c r="F3477" t="str">
        <f>VLOOKUP($D3477,商品マスタ,3,FALSE)</f>
        <v>イタリアンハンバーグ</v>
      </c>
      <c r="G3477" s="5">
        <v>1000</v>
      </c>
      <c r="H3477">
        <v>2</v>
      </c>
      <c r="I3477" s="5">
        <f t="shared" si="54"/>
        <v>2000</v>
      </c>
    </row>
    <row r="3478" spans="1:9" x14ac:dyDescent="0.4">
      <c r="A3478">
        <v>111566</v>
      </c>
      <c r="B3478" s="1">
        <v>44141</v>
      </c>
      <c r="C3478" s="2">
        <v>0.85763888888888873</v>
      </c>
      <c r="D3478">
        <v>301</v>
      </c>
      <c r="E3478" t="str">
        <f>VLOOKUP($D3478,商品マスタ,2,FALSE)</f>
        <v>ドリア</v>
      </c>
      <c r="F3478" t="str">
        <f>VLOOKUP($D3478,商品マスタ,3,FALSE)</f>
        <v>シーフードドリア</v>
      </c>
      <c r="G3478" s="5">
        <v>900</v>
      </c>
      <c r="H3478">
        <v>2</v>
      </c>
      <c r="I3478" s="5">
        <f t="shared" si="54"/>
        <v>1800</v>
      </c>
    </row>
    <row r="3479" spans="1:9" x14ac:dyDescent="0.4">
      <c r="A3479">
        <v>111566</v>
      </c>
      <c r="B3479" s="1">
        <v>44141</v>
      </c>
      <c r="C3479" s="2">
        <v>0.85763888888888873</v>
      </c>
      <c r="D3479">
        <v>501</v>
      </c>
      <c r="E3479" t="str">
        <f>VLOOKUP($D3479,商品マスタ,2,FALSE)</f>
        <v>サラダ</v>
      </c>
      <c r="F3479" t="str">
        <f>VLOOKUP($D3479,商品マスタ,3,FALSE)</f>
        <v>コーンサラダ</v>
      </c>
      <c r="G3479" s="5">
        <v>350</v>
      </c>
      <c r="H3479">
        <v>2</v>
      </c>
      <c r="I3479" s="5">
        <f t="shared" si="54"/>
        <v>700</v>
      </c>
    </row>
    <row r="3480" spans="1:9" x14ac:dyDescent="0.4">
      <c r="A3480">
        <v>111566</v>
      </c>
      <c r="B3480" s="1">
        <v>44141</v>
      </c>
      <c r="C3480" s="2">
        <v>0.85763888888888873</v>
      </c>
      <c r="D3480">
        <v>903</v>
      </c>
      <c r="E3480" t="str">
        <f>VLOOKUP($D3480,商品マスタ,2,FALSE)</f>
        <v>ドリンク</v>
      </c>
      <c r="F3480" t="str">
        <f>VLOOKUP($D3480,商品マスタ,3,FALSE)</f>
        <v>ビール（グラス）</v>
      </c>
      <c r="G3480" s="5">
        <v>400</v>
      </c>
      <c r="H3480">
        <v>2</v>
      </c>
      <c r="I3480" s="5">
        <f t="shared" si="54"/>
        <v>800</v>
      </c>
    </row>
    <row r="3481" spans="1:9" x14ac:dyDescent="0.4">
      <c r="A3481">
        <v>111567</v>
      </c>
      <c r="B3481" s="1">
        <v>44141</v>
      </c>
      <c r="C3481" s="2">
        <v>0.86111111111111094</v>
      </c>
      <c r="D3481">
        <v>901</v>
      </c>
      <c r="E3481" t="str">
        <f>VLOOKUP($D3481,商品マスタ,2,FALSE)</f>
        <v>ドリンク</v>
      </c>
      <c r="F3481" t="str">
        <f>VLOOKUP($D3481,商品マスタ,3,FALSE)</f>
        <v>ドリンクバー</v>
      </c>
      <c r="G3481" s="5">
        <v>350</v>
      </c>
      <c r="H3481">
        <v>1</v>
      </c>
      <c r="I3481" s="5">
        <f t="shared" si="54"/>
        <v>350</v>
      </c>
    </row>
    <row r="3482" spans="1:9" x14ac:dyDescent="0.4">
      <c r="A3482">
        <v>111567</v>
      </c>
      <c r="B3482" s="1">
        <v>44141</v>
      </c>
      <c r="C3482" s="2">
        <v>0.86111111111111094</v>
      </c>
      <c r="D3482">
        <v>303</v>
      </c>
      <c r="E3482" t="str">
        <f>VLOOKUP($D3482,商品マスタ,2,FALSE)</f>
        <v>ドリア</v>
      </c>
      <c r="F3482" t="str">
        <f>VLOOKUP($D3482,商品マスタ,3,FALSE)</f>
        <v>イカとエビのドリア</v>
      </c>
      <c r="G3482" s="5">
        <v>900</v>
      </c>
      <c r="H3482">
        <v>1</v>
      </c>
      <c r="I3482" s="5">
        <f t="shared" si="54"/>
        <v>900</v>
      </c>
    </row>
    <row r="3483" spans="1:9" x14ac:dyDescent="0.4">
      <c r="A3483">
        <v>111568</v>
      </c>
      <c r="B3483" s="1">
        <v>44141</v>
      </c>
      <c r="C3483" s="2">
        <v>0.86111111111111094</v>
      </c>
      <c r="D3483">
        <v>904</v>
      </c>
      <c r="E3483" t="str">
        <f>VLOOKUP($D3483,商品マスタ,2,FALSE)</f>
        <v>ドリンク</v>
      </c>
      <c r="F3483" t="str">
        <f>VLOOKUP($D3483,商品マスタ,3,FALSE)</f>
        <v>ビール（中ジョッキ）</v>
      </c>
      <c r="G3483" s="5">
        <v>600</v>
      </c>
      <c r="H3483">
        <v>3</v>
      </c>
      <c r="I3483" s="5">
        <f t="shared" si="54"/>
        <v>1800</v>
      </c>
    </row>
    <row r="3484" spans="1:9" x14ac:dyDescent="0.4">
      <c r="A3484">
        <v>111568</v>
      </c>
      <c r="B3484" s="1">
        <v>44141</v>
      </c>
      <c r="C3484" s="2">
        <v>0.86111111111111094</v>
      </c>
      <c r="D3484">
        <v>111</v>
      </c>
      <c r="E3484" t="str">
        <f>VLOOKUP($D3484,商品マスタ,2,FALSE)</f>
        <v>パスタ</v>
      </c>
      <c r="F3484" t="str">
        <f>VLOOKUP($D3484,商品マスタ,3,FALSE)</f>
        <v>和風きのこ</v>
      </c>
      <c r="G3484" s="5">
        <v>900</v>
      </c>
      <c r="H3484">
        <v>2</v>
      </c>
      <c r="I3484" s="5">
        <f t="shared" si="54"/>
        <v>1800</v>
      </c>
    </row>
    <row r="3485" spans="1:9" x14ac:dyDescent="0.4">
      <c r="A3485">
        <v>111569</v>
      </c>
      <c r="B3485" s="1">
        <v>44141</v>
      </c>
      <c r="C3485" s="2">
        <v>0.86111111111111094</v>
      </c>
      <c r="D3485">
        <v>903</v>
      </c>
      <c r="E3485" t="str">
        <f>VLOOKUP($D3485,商品マスタ,2,FALSE)</f>
        <v>ドリンク</v>
      </c>
      <c r="F3485" t="str">
        <f>VLOOKUP($D3485,商品マスタ,3,FALSE)</f>
        <v>ビール（グラス）</v>
      </c>
      <c r="G3485" s="5">
        <v>400</v>
      </c>
      <c r="H3485">
        <v>2</v>
      </c>
      <c r="I3485" s="5">
        <f t="shared" si="54"/>
        <v>800</v>
      </c>
    </row>
    <row r="3486" spans="1:9" x14ac:dyDescent="0.4">
      <c r="A3486">
        <v>111569</v>
      </c>
      <c r="B3486" s="1">
        <v>44141</v>
      </c>
      <c r="C3486" s="2">
        <v>0.86111111111111094</v>
      </c>
      <c r="D3486">
        <v>105</v>
      </c>
      <c r="E3486" t="str">
        <f>VLOOKUP($D3486,商品マスタ,2,FALSE)</f>
        <v>パスタ</v>
      </c>
      <c r="F3486" t="str">
        <f>VLOOKUP($D3486,商品マスタ,3,FALSE)</f>
        <v>カルボナーラ</v>
      </c>
      <c r="G3486" s="5">
        <v>1200</v>
      </c>
      <c r="H3486">
        <v>2</v>
      </c>
      <c r="I3486" s="5">
        <f t="shared" si="54"/>
        <v>2400</v>
      </c>
    </row>
    <row r="3487" spans="1:9" x14ac:dyDescent="0.4">
      <c r="A3487">
        <v>111570</v>
      </c>
      <c r="B3487" s="1">
        <v>44141</v>
      </c>
      <c r="C3487" s="2">
        <v>0.86111111111111094</v>
      </c>
      <c r="D3487">
        <v>904</v>
      </c>
      <c r="E3487" t="str">
        <f>VLOOKUP($D3487,商品マスタ,2,FALSE)</f>
        <v>ドリンク</v>
      </c>
      <c r="F3487" t="str">
        <f>VLOOKUP($D3487,商品マスタ,3,FALSE)</f>
        <v>ビール（中ジョッキ）</v>
      </c>
      <c r="G3487" s="5">
        <v>600</v>
      </c>
      <c r="H3487">
        <v>3</v>
      </c>
      <c r="I3487" s="5">
        <f t="shared" si="54"/>
        <v>1800</v>
      </c>
    </row>
    <row r="3488" spans="1:9" x14ac:dyDescent="0.4">
      <c r="A3488">
        <v>111571</v>
      </c>
      <c r="B3488" s="1">
        <v>44141</v>
      </c>
      <c r="C3488" s="2">
        <v>0.86458333333333315</v>
      </c>
      <c r="D3488">
        <v>901</v>
      </c>
      <c r="E3488" t="str">
        <f>VLOOKUP($D3488,商品マスタ,2,FALSE)</f>
        <v>ドリンク</v>
      </c>
      <c r="F3488" t="str">
        <f>VLOOKUP($D3488,商品マスタ,3,FALSE)</f>
        <v>ドリンクバー</v>
      </c>
      <c r="G3488" s="5">
        <v>350</v>
      </c>
      <c r="H3488">
        <v>2</v>
      </c>
      <c r="I3488" s="5">
        <f t="shared" si="54"/>
        <v>700</v>
      </c>
    </row>
    <row r="3489" spans="1:9" x14ac:dyDescent="0.4">
      <c r="A3489">
        <v>111571</v>
      </c>
      <c r="B3489" s="1">
        <v>44141</v>
      </c>
      <c r="C3489" s="2">
        <v>0.86458333333333315</v>
      </c>
      <c r="D3489">
        <v>403</v>
      </c>
      <c r="E3489" t="str">
        <f>VLOOKUP($D3489,商品マスタ,2,FALSE)</f>
        <v>ハンバーグ</v>
      </c>
      <c r="F3489" t="str">
        <f>VLOOKUP($D3489,商品マスタ,3,FALSE)</f>
        <v>イタリアンハンバーグ</v>
      </c>
      <c r="G3489" s="5">
        <v>1000</v>
      </c>
      <c r="H3489">
        <v>2</v>
      </c>
      <c r="I3489" s="5">
        <f t="shared" si="54"/>
        <v>2000</v>
      </c>
    </row>
    <row r="3490" spans="1:9" x14ac:dyDescent="0.4">
      <c r="A3490">
        <v>111572</v>
      </c>
      <c r="B3490" s="1">
        <v>44141</v>
      </c>
      <c r="C3490" s="2">
        <v>0.86458333333333315</v>
      </c>
      <c r="D3490">
        <v>302</v>
      </c>
      <c r="E3490" t="str">
        <f>VLOOKUP($D3490,商品マスタ,2,FALSE)</f>
        <v>ドリア</v>
      </c>
      <c r="F3490" t="str">
        <f>VLOOKUP($D3490,商品マスタ,3,FALSE)</f>
        <v>ミートドリア</v>
      </c>
      <c r="G3490" s="5">
        <v>900</v>
      </c>
      <c r="H3490">
        <v>2</v>
      </c>
      <c r="I3490" s="5">
        <f t="shared" si="54"/>
        <v>1800</v>
      </c>
    </row>
    <row r="3491" spans="1:9" x14ac:dyDescent="0.4">
      <c r="A3491">
        <v>111572</v>
      </c>
      <c r="B3491" s="1">
        <v>44141</v>
      </c>
      <c r="C3491" s="2">
        <v>0.86458333333333315</v>
      </c>
      <c r="D3491">
        <v>501</v>
      </c>
      <c r="E3491" t="str">
        <f>VLOOKUP($D3491,商品マスタ,2,FALSE)</f>
        <v>サラダ</v>
      </c>
      <c r="F3491" t="str">
        <f>VLOOKUP($D3491,商品マスタ,3,FALSE)</f>
        <v>コーンサラダ</v>
      </c>
      <c r="G3491" s="5">
        <v>350</v>
      </c>
      <c r="H3491">
        <v>2</v>
      </c>
      <c r="I3491" s="5">
        <f t="shared" si="54"/>
        <v>700</v>
      </c>
    </row>
    <row r="3492" spans="1:9" x14ac:dyDescent="0.4">
      <c r="A3492">
        <v>111572</v>
      </c>
      <c r="B3492" s="1">
        <v>44141</v>
      </c>
      <c r="C3492" s="2">
        <v>0.86458333333333315</v>
      </c>
      <c r="D3492">
        <v>903</v>
      </c>
      <c r="E3492" t="str">
        <f>VLOOKUP($D3492,商品マスタ,2,FALSE)</f>
        <v>ドリンク</v>
      </c>
      <c r="F3492" t="str">
        <f>VLOOKUP($D3492,商品マスタ,3,FALSE)</f>
        <v>ビール（グラス）</v>
      </c>
      <c r="G3492" s="5">
        <v>400</v>
      </c>
      <c r="H3492">
        <v>2</v>
      </c>
      <c r="I3492" s="5">
        <f t="shared" si="54"/>
        <v>800</v>
      </c>
    </row>
    <row r="3493" spans="1:9" x14ac:dyDescent="0.4">
      <c r="A3493">
        <v>111573</v>
      </c>
      <c r="B3493" s="1">
        <v>44141</v>
      </c>
      <c r="C3493" s="2">
        <v>0.86805555555555547</v>
      </c>
      <c r="D3493">
        <v>901</v>
      </c>
      <c r="E3493" t="str">
        <f>VLOOKUP($D3493,商品マスタ,2,FALSE)</f>
        <v>ドリンク</v>
      </c>
      <c r="F3493" t="str">
        <f>VLOOKUP($D3493,商品マスタ,3,FALSE)</f>
        <v>ドリンクバー</v>
      </c>
      <c r="G3493" s="5">
        <v>350</v>
      </c>
      <c r="H3493">
        <v>2</v>
      </c>
      <c r="I3493" s="5">
        <f t="shared" si="54"/>
        <v>700</v>
      </c>
    </row>
    <row r="3494" spans="1:9" x14ac:dyDescent="0.4">
      <c r="A3494">
        <v>111573</v>
      </c>
      <c r="B3494" s="1">
        <v>44141</v>
      </c>
      <c r="C3494" s="2">
        <v>0.86805555555555547</v>
      </c>
      <c r="D3494">
        <v>403</v>
      </c>
      <c r="E3494" t="str">
        <f>VLOOKUP($D3494,商品マスタ,2,FALSE)</f>
        <v>ハンバーグ</v>
      </c>
      <c r="F3494" t="str">
        <f>VLOOKUP($D3494,商品マスタ,3,FALSE)</f>
        <v>イタリアンハンバーグ</v>
      </c>
      <c r="G3494" s="5">
        <v>1000</v>
      </c>
      <c r="H3494">
        <v>2</v>
      </c>
      <c r="I3494" s="5">
        <f t="shared" si="54"/>
        <v>2000</v>
      </c>
    </row>
    <row r="3495" spans="1:9" x14ac:dyDescent="0.4">
      <c r="A3495">
        <v>111574</v>
      </c>
      <c r="B3495" s="1">
        <v>44141</v>
      </c>
      <c r="C3495" s="2">
        <v>0.87152777777777779</v>
      </c>
      <c r="D3495">
        <v>302</v>
      </c>
      <c r="E3495" t="str">
        <f>VLOOKUP($D3495,商品マスタ,2,FALSE)</f>
        <v>ドリア</v>
      </c>
      <c r="F3495" t="str">
        <f>VLOOKUP($D3495,商品マスタ,3,FALSE)</f>
        <v>ミートドリア</v>
      </c>
      <c r="G3495" s="5">
        <v>900</v>
      </c>
      <c r="H3495">
        <v>2</v>
      </c>
      <c r="I3495" s="5">
        <f t="shared" si="54"/>
        <v>1800</v>
      </c>
    </row>
    <row r="3496" spans="1:9" x14ac:dyDescent="0.4">
      <c r="A3496">
        <v>111574</v>
      </c>
      <c r="B3496" s="1">
        <v>44141</v>
      </c>
      <c r="C3496" s="2">
        <v>0.87152777777777779</v>
      </c>
      <c r="D3496">
        <v>504</v>
      </c>
      <c r="E3496" t="str">
        <f>VLOOKUP($D3496,商品マスタ,2,FALSE)</f>
        <v>サラダ</v>
      </c>
      <c r="F3496" t="str">
        <f>VLOOKUP($D3496,商品マスタ,3,FALSE)</f>
        <v>シーザーサラダ</v>
      </c>
      <c r="G3496" s="5">
        <v>500</v>
      </c>
      <c r="H3496">
        <v>4</v>
      </c>
      <c r="I3496" s="5">
        <f t="shared" si="54"/>
        <v>2000</v>
      </c>
    </row>
    <row r="3497" spans="1:9" x14ac:dyDescent="0.4">
      <c r="A3497">
        <v>111574</v>
      </c>
      <c r="B3497" s="1">
        <v>44141</v>
      </c>
      <c r="C3497" s="2">
        <v>0.87152777777777779</v>
      </c>
      <c r="D3497">
        <v>903</v>
      </c>
      <c r="E3497" t="str">
        <f>VLOOKUP($D3497,商品マスタ,2,FALSE)</f>
        <v>ドリンク</v>
      </c>
      <c r="F3497" t="str">
        <f>VLOOKUP($D3497,商品マスタ,3,FALSE)</f>
        <v>ビール（グラス）</v>
      </c>
      <c r="G3497" s="5">
        <v>400</v>
      </c>
      <c r="H3497">
        <v>4</v>
      </c>
      <c r="I3497" s="5">
        <f t="shared" si="54"/>
        <v>1600</v>
      </c>
    </row>
    <row r="3498" spans="1:9" x14ac:dyDescent="0.4">
      <c r="A3498">
        <v>111574</v>
      </c>
      <c r="B3498" s="1">
        <v>44141</v>
      </c>
      <c r="C3498" s="2">
        <v>0.87152777777777779</v>
      </c>
      <c r="D3498">
        <v>110</v>
      </c>
      <c r="E3498" t="str">
        <f>VLOOKUP($D3498,商品マスタ,2,FALSE)</f>
        <v>パスタ</v>
      </c>
      <c r="F3498" t="str">
        <f>VLOOKUP($D3498,商品マスタ,3,FALSE)</f>
        <v>キャベツのペペロンチーノ</v>
      </c>
      <c r="G3498" s="5">
        <v>900</v>
      </c>
      <c r="H3498">
        <v>2</v>
      </c>
      <c r="I3498" s="5">
        <f t="shared" si="54"/>
        <v>1800</v>
      </c>
    </row>
    <row r="3499" spans="1:9" x14ac:dyDescent="0.4">
      <c r="A3499">
        <v>111575</v>
      </c>
      <c r="B3499" s="1">
        <v>44141</v>
      </c>
      <c r="C3499" s="2">
        <v>0.88194444444444453</v>
      </c>
      <c r="D3499">
        <v>901</v>
      </c>
      <c r="E3499" t="str">
        <f>VLOOKUP($D3499,商品マスタ,2,FALSE)</f>
        <v>ドリンク</v>
      </c>
      <c r="F3499" t="str">
        <f>VLOOKUP($D3499,商品マスタ,3,FALSE)</f>
        <v>ドリンクバー</v>
      </c>
      <c r="G3499" s="5">
        <v>350</v>
      </c>
      <c r="H3499">
        <v>1</v>
      </c>
      <c r="I3499" s="5">
        <f t="shared" si="54"/>
        <v>350</v>
      </c>
    </row>
    <row r="3500" spans="1:9" x14ac:dyDescent="0.4">
      <c r="A3500">
        <v>111575</v>
      </c>
      <c r="B3500" s="1">
        <v>44141</v>
      </c>
      <c r="C3500" s="2">
        <v>0.88194444444444453</v>
      </c>
      <c r="D3500">
        <v>201</v>
      </c>
      <c r="E3500" t="str">
        <f>VLOOKUP($D3500,商品マスタ,2,FALSE)</f>
        <v>ピザ</v>
      </c>
      <c r="F3500" t="str">
        <f>VLOOKUP($D3500,商品マスタ,3,FALSE)</f>
        <v>マルゲリータ</v>
      </c>
      <c r="G3500" s="5">
        <v>900</v>
      </c>
      <c r="H3500">
        <v>1</v>
      </c>
      <c r="I3500" s="5">
        <f t="shared" si="54"/>
        <v>900</v>
      </c>
    </row>
    <row r="3501" spans="1:9" x14ac:dyDescent="0.4">
      <c r="A3501">
        <v>111576</v>
      </c>
      <c r="B3501" s="1">
        <v>44141</v>
      </c>
      <c r="C3501" s="2">
        <v>0.88194444444444453</v>
      </c>
      <c r="D3501">
        <v>901</v>
      </c>
      <c r="E3501" t="str">
        <f>VLOOKUP($D3501,商品マスタ,2,FALSE)</f>
        <v>ドリンク</v>
      </c>
      <c r="F3501" t="str">
        <f>VLOOKUP($D3501,商品マスタ,3,FALSE)</f>
        <v>ドリンクバー</v>
      </c>
      <c r="G3501" s="5">
        <v>350</v>
      </c>
      <c r="H3501">
        <v>2</v>
      </c>
      <c r="I3501" s="5">
        <f t="shared" si="54"/>
        <v>700</v>
      </c>
    </row>
    <row r="3502" spans="1:9" x14ac:dyDescent="0.4">
      <c r="A3502">
        <v>111576</v>
      </c>
      <c r="B3502" s="1">
        <v>44141</v>
      </c>
      <c r="C3502" s="2">
        <v>0.88194444444444453</v>
      </c>
      <c r="D3502">
        <v>202</v>
      </c>
      <c r="E3502" t="str">
        <f>VLOOKUP($D3502,商品マスタ,2,FALSE)</f>
        <v>ピザ</v>
      </c>
      <c r="F3502" t="str">
        <f>VLOOKUP($D3502,商品マスタ,3,FALSE)</f>
        <v>フレッシュバジルのマルゲリータ</v>
      </c>
      <c r="G3502" s="5">
        <v>1000</v>
      </c>
      <c r="H3502">
        <v>1</v>
      </c>
      <c r="I3502" s="5">
        <f t="shared" si="54"/>
        <v>1000</v>
      </c>
    </row>
    <row r="3503" spans="1:9" x14ac:dyDescent="0.4">
      <c r="A3503">
        <v>111577</v>
      </c>
      <c r="B3503" s="1">
        <v>44141</v>
      </c>
      <c r="C3503" s="2">
        <v>0.88194444444444453</v>
      </c>
      <c r="D3503">
        <v>903</v>
      </c>
      <c r="E3503" t="str">
        <f>VLOOKUP($D3503,商品マスタ,2,FALSE)</f>
        <v>ドリンク</v>
      </c>
      <c r="F3503" t="str">
        <f>VLOOKUP($D3503,商品マスタ,3,FALSE)</f>
        <v>ビール（グラス）</v>
      </c>
      <c r="G3503" s="5">
        <v>400</v>
      </c>
      <c r="H3503">
        <v>3</v>
      </c>
      <c r="I3503" s="5">
        <f t="shared" si="54"/>
        <v>1200</v>
      </c>
    </row>
    <row r="3504" spans="1:9" x14ac:dyDescent="0.4">
      <c r="A3504">
        <v>111577</v>
      </c>
      <c r="B3504" s="1">
        <v>44141</v>
      </c>
      <c r="C3504" s="2">
        <v>0.88194444444444453</v>
      </c>
      <c r="D3504">
        <v>202</v>
      </c>
      <c r="E3504" t="str">
        <f>VLOOKUP($D3504,商品マスタ,2,FALSE)</f>
        <v>ピザ</v>
      </c>
      <c r="F3504" t="str">
        <f>VLOOKUP($D3504,商品マスタ,3,FALSE)</f>
        <v>フレッシュバジルのマルゲリータ</v>
      </c>
      <c r="G3504" s="5">
        <v>1000</v>
      </c>
      <c r="H3504">
        <v>2</v>
      </c>
      <c r="I3504" s="5">
        <f t="shared" si="54"/>
        <v>2000</v>
      </c>
    </row>
    <row r="3505" spans="1:9" x14ac:dyDescent="0.4">
      <c r="A3505">
        <v>111577</v>
      </c>
      <c r="B3505" s="1">
        <v>44141</v>
      </c>
      <c r="C3505" s="2">
        <v>0.88194444444444453</v>
      </c>
      <c r="D3505">
        <v>904</v>
      </c>
      <c r="E3505" t="str">
        <f>VLOOKUP($D3505,商品マスタ,2,FALSE)</f>
        <v>ドリンク</v>
      </c>
      <c r="F3505" t="str">
        <f>VLOOKUP($D3505,商品マスタ,3,FALSE)</f>
        <v>ビール（中ジョッキ）</v>
      </c>
      <c r="G3505" s="5">
        <v>600</v>
      </c>
      <c r="H3505">
        <v>3</v>
      </c>
      <c r="I3505" s="5">
        <f t="shared" si="54"/>
        <v>1800</v>
      </c>
    </row>
    <row r="3506" spans="1:9" x14ac:dyDescent="0.4">
      <c r="A3506">
        <v>111578</v>
      </c>
      <c r="B3506" s="1">
        <v>44141</v>
      </c>
      <c r="C3506" s="2">
        <v>0.88888888888888873</v>
      </c>
      <c r="D3506">
        <v>904</v>
      </c>
      <c r="E3506" t="str">
        <f>VLOOKUP($D3506,商品マスタ,2,FALSE)</f>
        <v>ドリンク</v>
      </c>
      <c r="F3506" t="str">
        <f>VLOOKUP($D3506,商品マスタ,3,FALSE)</f>
        <v>ビール（中ジョッキ）</v>
      </c>
      <c r="G3506" s="5">
        <v>600</v>
      </c>
      <c r="H3506">
        <v>3</v>
      </c>
      <c r="I3506" s="5">
        <f t="shared" si="54"/>
        <v>1800</v>
      </c>
    </row>
    <row r="3507" spans="1:9" x14ac:dyDescent="0.4">
      <c r="A3507">
        <v>111578</v>
      </c>
      <c r="B3507" s="1">
        <v>44141</v>
      </c>
      <c r="C3507" s="2">
        <v>0.88888888888888873</v>
      </c>
      <c r="D3507">
        <v>201</v>
      </c>
      <c r="E3507" t="str">
        <f>VLOOKUP($D3507,商品マスタ,2,FALSE)</f>
        <v>ピザ</v>
      </c>
      <c r="F3507" t="str">
        <f>VLOOKUP($D3507,商品マスタ,3,FALSE)</f>
        <v>マルゲリータ</v>
      </c>
      <c r="G3507" s="5">
        <v>900</v>
      </c>
      <c r="H3507">
        <v>2</v>
      </c>
      <c r="I3507" s="5">
        <f t="shared" si="54"/>
        <v>1800</v>
      </c>
    </row>
    <row r="3508" spans="1:9" x14ac:dyDescent="0.4">
      <c r="A3508">
        <v>111579</v>
      </c>
      <c r="B3508" s="1">
        <v>44141</v>
      </c>
      <c r="C3508" s="2">
        <v>0.89236111111111094</v>
      </c>
      <c r="D3508">
        <v>901</v>
      </c>
      <c r="E3508" t="str">
        <f>VLOOKUP($D3508,商品マスタ,2,FALSE)</f>
        <v>ドリンク</v>
      </c>
      <c r="F3508" t="str">
        <f>VLOOKUP($D3508,商品マスタ,3,FALSE)</f>
        <v>ドリンクバー</v>
      </c>
      <c r="G3508" s="5">
        <v>350</v>
      </c>
      <c r="H3508">
        <v>2</v>
      </c>
      <c r="I3508" s="5">
        <f t="shared" si="54"/>
        <v>700</v>
      </c>
    </row>
    <row r="3509" spans="1:9" x14ac:dyDescent="0.4">
      <c r="A3509">
        <v>111579</v>
      </c>
      <c r="B3509" s="1">
        <v>44141</v>
      </c>
      <c r="C3509" s="2">
        <v>0.89236111111111094</v>
      </c>
      <c r="D3509">
        <v>203</v>
      </c>
      <c r="E3509" t="str">
        <f>VLOOKUP($D3509,商品マスタ,2,FALSE)</f>
        <v>ピザ</v>
      </c>
      <c r="F3509" t="str">
        <f>VLOOKUP($D3509,商品マスタ,3,FALSE)</f>
        <v>シーフード</v>
      </c>
      <c r="G3509" s="5">
        <v>900</v>
      </c>
      <c r="H3509">
        <v>1</v>
      </c>
      <c r="I3509" s="5">
        <f t="shared" si="54"/>
        <v>900</v>
      </c>
    </row>
    <row r="3510" spans="1:9" x14ac:dyDescent="0.4">
      <c r="A3510">
        <v>111580</v>
      </c>
      <c r="B3510" s="1">
        <v>44141</v>
      </c>
      <c r="C3510" s="2">
        <v>0.89236111111111094</v>
      </c>
      <c r="D3510">
        <v>302</v>
      </c>
      <c r="E3510" t="str">
        <f>VLOOKUP($D3510,商品マスタ,2,FALSE)</f>
        <v>ドリア</v>
      </c>
      <c r="F3510" t="str">
        <f>VLOOKUP($D3510,商品マスタ,3,FALSE)</f>
        <v>ミートドリア</v>
      </c>
      <c r="G3510" s="5">
        <v>900</v>
      </c>
      <c r="H3510">
        <v>2</v>
      </c>
      <c r="I3510" s="5">
        <f t="shared" si="54"/>
        <v>1800</v>
      </c>
    </row>
    <row r="3511" spans="1:9" x14ac:dyDescent="0.4">
      <c r="A3511">
        <v>111580</v>
      </c>
      <c r="B3511" s="1">
        <v>44141</v>
      </c>
      <c r="C3511" s="2">
        <v>0.89236111111111094</v>
      </c>
      <c r="D3511">
        <v>501</v>
      </c>
      <c r="E3511" t="str">
        <f>VLOOKUP($D3511,商品マスタ,2,FALSE)</f>
        <v>サラダ</v>
      </c>
      <c r="F3511" t="str">
        <f>VLOOKUP($D3511,商品マスタ,3,FALSE)</f>
        <v>コーンサラダ</v>
      </c>
      <c r="G3511" s="5">
        <v>350</v>
      </c>
      <c r="H3511">
        <v>2</v>
      </c>
      <c r="I3511" s="5">
        <f t="shared" si="54"/>
        <v>700</v>
      </c>
    </row>
    <row r="3512" spans="1:9" x14ac:dyDescent="0.4">
      <c r="A3512">
        <v>111580</v>
      </c>
      <c r="B3512" s="1">
        <v>44141</v>
      </c>
      <c r="C3512" s="2">
        <v>0.89236111111111094</v>
      </c>
      <c r="D3512">
        <v>904</v>
      </c>
      <c r="E3512" t="str">
        <f>VLOOKUP($D3512,商品マスタ,2,FALSE)</f>
        <v>ドリンク</v>
      </c>
      <c r="F3512" t="str">
        <f>VLOOKUP($D3512,商品マスタ,3,FALSE)</f>
        <v>ビール（中ジョッキ）</v>
      </c>
      <c r="G3512" s="5">
        <v>600</v>
      </c>
      <c r="H3512">
        <v>2</v>
      </c>
      <c r="I3512" s="5">
        <f t="shared" si="54"/>
        <v>1200</v>
      </c>
    </row>
    <row r="3513" spans="1:9" x14ac:dyDescent="0.4">
      <c r="A3513">
        <v>111581</v>
      </c>
      <c r="B3513" s="1">
        <v>44141</v>
      </c>
      <c r="C3513" s="2">
        <v>0.89583333333333315</v>
      </c>
      <c r="D3513">
        <v>901</v>
      </c>
      <c r="E3513" t="str">
        <f>VLOOKUP($D3513,商品マスタ,2,FALSE)</f>
        <v>ドリンク</v>
      </c>
      <c r="F3513" t="str">
        <f>VLOOKUP($D3513,商品マスタ,3,FALSE)</f>
        <v>ドリンクバー</v>
      </c>
      <c r="G3513" s="5">
        <v>350</v>
      </c>
      <c r="H3513">
        <v>2</v>
      </c>
      <c r="I3513" s="5">
        <f t="shared" si="54"/>
        <v>700</v>
      </c>
    </row>
    <row r="3514" spans="1:9" x14ac:dyDescent="0.4">
      <c r="A3514">
        <v>111581</v>
      </c>
      <c r="B3514" s="1">
        <v>44141</v>
      </c>
      <c r="C3514" s="2">
        <v>0.89583333333333315</v>
      </c>
      <c r="D3514">
        <v>107</v>
      </c>
      <c r="E3514" t="str">
        <f>VLOOKUP($D3514,商品マスタ,2,FALSE)</f>
        <v>パスタ</v>
      </c>
      <c r="F3514" t="str">
        <f>VLOOKUP($D3514,商品マスタ,3,FALSE)</f>
        <v>ズワイガニのクリームソース</v>
      </c>
      <c r="G3514" s="5">
        <v>1500</v>
      </c>
      <c r="H3514">
        <v>2</v>
      </c>
      <c r="I3514" s="5">
        <f t="shared" si="54"/>
        <v>3000</v>
      </c>
    </row>
    <row r="3515" spans="1:9" x14ac:dyDescent="0.4">
      <c r="A3515">
        <v>111582</v>
      </c>
      <c r="B3515" s="1">
        <v>44141</v>
      </c>
      <c r="C3515" s="2">
        <v>0.89583333333333315</v>
      </c>
      <c r="D3515">
        <v>904</v>
      </c>
      <c r="E3515" t="str">
        <f>VLOOKUP($D3515,商品マスタ,2,FALSE)</f>
        <v>ドリンク</v>
      </c>
      <c r="F3515" t="str">
        <f>VLOOKUP($D3515,商品マスタ,3,FALSE)</f>
        <v>ビール（中ジョッキ）</v>
      </c>
      <c r="G3515" s="5">
        <v>600</v>
      </c>
      <c r="H3515">
        <v>2</v>
      </c>
      <c r="I3515" s="5">
        <f t="shared" si="54"/>
        <v>1200</v>
      </c>
    </row>
    <row r="3516" spans="1:9" x14ac:dyDescent="0.4">
      <c r="A3516">
        <v>111582</v>
      </c>
      <c r="B3516" s="1">
        <v>44141</v>
      </c>
      <c r="C3516" s="2">
        <v>0.89583333333333315</v>
      </c>
      <c r="D3516">
        <v>111</v>
      </c>
      <c r="E3516" t="str">
        <f>VLOOKUP($D3516,商品マスタ,2,FALSE)</f>
        <v>パスタ</v>
      </c>
      <c r="F3516" t="str">
        <f>VLOOKUP($D3516,商品マスタ,3,FALSE)</f>
        <v>和風きのこ</v>
      </c>
      <c r="G3516" s="5">
        <v>900</v>
      </c>
      <c r="H3516">
        <v>2</v>
      </c>
      <c r="I3516" s="5">
        <f t="shared" si="54"/>
        <v>1800</v>
      </c>
    </row>
    <row r="3517" spans="1:9" x14ac:dyDescent="0.4">
      <c r="A3517">
        <v>111583</v>
      </c>
      <c r="B3517" s="1">
        <v>44141</v>
      </c>
      <c r="C3517" s="2">
        <v>0.89583333333333315</v>
      </c>
      <c r="D3517">
        <v>903</v>
      </c>
      <c r="E3517" t="str">
        <f>VLOOKUP($D3517,商品マスタ,2,FALSE)</f>
        <v>ドリンク</v>
      </c>
      <c r="F3517" t="str">
        <f>VLOOKUP($D3517,商品マスタ,3,FALSE)</f>
        <v>ビール（グラス）</v>
      </c>
      <c r="G3517" s="5">
        <v>400</v>
      </c>
      <c r="H3517">
        <v>3</v>
      </c>
      <c r="I3517" s="5">
        <f t="shared" si="54"/>
        <v>1200</v>
      </c>
    </row>
    <row r="3518" spans="1:9" x14ac:dyDescent="0.4">
      <c r="A3518">
        <v>111583</v>
      </c>
      <c r="B3518" s="1">
        <v>44141</v>
      </c>
      <c r="C3518" s="2">
        <v>0.89583333333333315</v>
      </c>
      <c r="D3518">
        <v>201</v>
      </c>
      <c r="E3518" t="str">
        <f>VLOOKUP($D3518,商品マスタ,2,FALSE)</f>
        <v>ピザ</v>
      </c>
      <c r="F3518" t="str">
        <f>VLOOKUP($D3518,商品マスタ,3,FALSE)</f>
        <v>マルゲリータ</v>
      </c>
      <c r="G3518" s="5">
        <v>900</v>
      </c>
      <c r="H3518">
        <v>1</v>
      </c>
      <c r="I3518" s="5">
        <f t="shared" si="54"/>
        <v>900</v>
      </c>
    </row>
    <row r="3519" spans="1:9" x14ac:dyDescent="0.4">
      <c r="A3519">
        <v>111584</v>
      </c>
      <c r="B3519" s="1">
        <v>44141</v>
      </c>
      <c r="C3519" s="2">
        <v>0.89583333333333315</v>
      </c>
      <c r="D3519">
        <v>904</v>
      </c>
      <c r="E3519" t="str">
        <f>VLOOKUP($D3519,商品マスタ,2,FALSE)</f>
        <v>ドリンク</v>
      </c>
      <c r="F3519" t="str">
        <f>VLOOKUP($D3519,商品マスタ,3,FALSE)</f>
        <v>ビール（中ジョッキ）</v>
      </c>
      <c r="G3519" s="5">
        <v>600</v>
      </c>
      <c r="H3519">
        <v>3</v>
      </c>
      <c r="I3519" s="5">
        <f t="shared" si="54"/>
        <v>1800</v>
      </c>
    </row>
    <row r="3520" spans="1:9" x14ac:dyDescent="0.4">
      <c r="A3520">
        <v>111585</v>
      </c>
      <c r="B3520" s="1">
        <v>44141</v>
      </c>
      <c r="C3520" s="2">
        <v>0.89930555555555536</v>
      </c>
      <c r="D3520">
        <v>901</v>
      </c>
      <c r="E3520" t="str">
        <f>VLOOKUP($D3520,商品マスタ,2,FALSE)</f>
        <v>ドリンク</v>
      </c>
      <c r="F3520" t="str">
        <f>VLOOKUP($D3520,商品マスタ,3,FALSE)</f>
        <v>ドリンクバー</v>
      </c>
      <c r="G3520" s="5">
        <v>350</v>
      </c>
      <c r="H3520">
        <v>3</v>
      </c>
      <c r="I3520" s="5">
        <f t="shared" si="54"/>
        <v>1050</v>
      </c>
    </row>
    <row r="3521" spans="1:9" x14ac:dyDescent="0.4">
      <c r="A3521">
        <v>111585</v>
      </c>
      <c r="B3521" s="1">
        <v>44141</v>
      </c>
      <c r="C3521" s="2">
        <v>0.89930555555555536</v>
      </c>
      <c r="D3521">
        <v>605</v>
      </c>
      <c r="E3521" t="str">
        <f>VLOOKUP($D3521,商品マスタ,2,FALSE)</f>
        <v>デザート</v>
      </c>
      <c r="F3521" t="str">
        <f>VLOOKUP($D3521,商品マスタ,3,FALSE)</f>
        <v>バニラアイス</v>
      </c>
      <c r="G3521" s="5">
        <v>300</v>
      </c>
      <c r="H3521">
        <v>3</v>
      </c>
      <c r="I3521" s="5">
        <f t="shared" si="54"/>
        <v>900</v>
      </c>
    </row>
    <row r="3522" spans="1:9" x14ac:dyDescent="0.4">
      <c r="A3522">
        <v>111586</v>
      </c>
      <c r="B3522" s="1">
        <v>44141</v>
      </c>
      <c r="C3522" s="2">
        <v>0.89930555555555536</v>
      </c>
      <c r="D3522">
        <v>606</v>
      </c>
      <c r="E3522" t="str">
        <f>VLOOKUP($D3522,商品マスタ,2,FALSE)</f>
        <v>デザート</v>
      </c>
      <c r="F3522" t="str">
        <f>VLOOKUP($D3522,商品マスタ,3,FALSE)</f>
        <v>チョコレートアイス</v>
      </c>
      <c r="G3522" s="5">
        <v>300</v>
      </c>
      <c r="H3522">
        <v>4</v>
      </c>
      <c r="I3522" s="5">
        <f t="shared" si="54"/>
        <v>1200</v>
      </c>
    </row>
    <row r="3523" spans="1:9" x14ac:dyDescent="0.4">
      <c r="A3523">
        <v>111586</v>
      </c>
      <c r="B3523" s="1">
        <v>44141</v>
      </c>
      <c r="C3523" s="2">
        <v>0.89930555555555536</v>
      </c>
      <c r="D3523">
        <v>901</v>
      </c>
      <c r="E3523" t="str">
        <f>VLOOKUP($D3523,商品マスタ,2,FALSE)</f>
        <v>ドリンク</v>
      </c>
      <c r="F3523" t="str">
        <f>VLOOKUP($D3523,商品マスタ,3,FALSE)</f>
        <v>ドリンクバー</v>
      </c>
      <c r="G3523" s="5">
        <v>350</v>
      </c>
      <c r="H3523">
        <v>4</v>
      </c>
      <c r="I3523" s="5">
        <f t="shared" ref="I3523:I3586" si="55">G3523*H3523</f>
        <v>1400</v>
      </c>
    </row>
    <row r="3524" spans="1:9" x14ac:dyDescent="0.4">
      <c r="A3524">
        <v>111586</v>
      </c>
      <c r="B3524" s="1">
        <v>44141</v>
      </c>
      <c r="C3524" s="2">
        <v>0.89930555555555536</v>
      </c>
      <c r="D3524">
        <v>902</v>
      </c>
      <c r="E3524" t="str">
        <f>VLOOKUP($D3524,商品マスタ,2,FALSE)</f>
        <v>ドリンク</v>
      </c>
      <c r="F3524" t="str">
        <f>VLOOKUP($D3524,商品マスタ,3,FALSE)</f>
        <v>ドリンクバー（キッズ）</v>
      </c>
      <c r="G3524" s="5">
        <v>200</v>
      </c>
      <c r="H3524">
        <v>2</v>
      </c>
      <c r="I3524" s="5">
        <f t="shared" si="55"/>
        <v>400</v>
      </c>
    </row>
    <row r="3525" spans="1:9" x14ac:dyDescent="0.4">
      <c r="A3525">
        <v>111587</v>
      </c>
      <c r="B3525" s="1">
        <v>44141</v>
      </c>
      <c r="C3525" s="2">
        <v>0.90277777777777768</v>
      </c>
      <c r="D3525">
        <v>901</v>
      </c>
      <c r="E3525" t="str">
        <f>VLOOKUP($D3525,商品マスタ,2,FALSE)</f>
        <v>ドリンク</v>
      </c>
      <c r="F3525" t="str">
        <f>VLOOKUP($D3525,商品マスタ,3,FALSE)</f>
        <v>ドリンクバー</v>
      </c>
      <c r="G3525" s="5">
        <v>350</v>
      </c>
      <c r="H3525">
        <v>2</v>
      </c>
      <c r="I3525" s="5">
        <f t="shared" si="55"/>
        <v>700</v>
      </c>
    </row>
    <row r="3526" spans="1:9" x14ac:dyDescent="0.4">
      <c r="A3526">
        <v>111587</v>
      </c>
      <c r="B3526" s="1">
        <v>44141</v>
      </c>
      <c r="C3526" s="2">
        <v>0.90277777777777768</v>
      </c>
      <c r="D3526">
        <v>402</v>
      </c>
      <c r="E3526" t="str">
        <f>VLOOKUP($D3526,商品マスタ,2,FALSE)</f>
        <v>ハンバーグ</v>
      </c>
      <c r="F3526" t="str">
        <f>VLOOKUP($D3526,商品マスタ,3,FALSE)</f>
        <v>和風ハンバーグ</v>
      </c>
      <c r="G3526" s="5">
        <v>1000</v>
      </c>
      <c r="H3526">
        <v>2</v>
      </c>
      <c r="I3526" s="5">
        <f t="shared" si="55"/>
        <v>2000</v>
      </c>
    </row>
    <row r="3527" spans="1:9" x14ac:dyDescent="0.4">
      <c r="A3527">
        <v>111588</v>
      </c>
      <c r="B3527" s="1">
        <v>44141</v>
      </c>
      <c r="C3527" s="2">
        <v>0.90625</v>
      </c>
      <c r="D3527">
        <v>205</v>
      </c>
      <c r="E3527" t="str">
        <f>VLOOKUP($D3527,商品マスタ,2,FALSE)</f>
        <v>ピザ</v>
      </c>
      <c r="F3527" t="str">
        <f>VLOOKUP($D3527,商品マスタ,3,FALSE)</f>
        <v>照り焼きチキン</v>
      </c>
      <c r="G3527" s="5">
        <v>900</v>
      </c>
      <c r="H3527">
        <v>2</v>
      </c>
      <c r="I3527" s="5">
        <f t="shared" si="55"/>
        <v>1800</v>
      </c>
    </row>
    <row r="3528" spans="1:9" x14ac:dyDescent="0.4">
      <c r="A3528">
        <v>111588</v>
      </c>
      <c r="B3528" s="1">
        <v>44141</v>
      </c>
      <c r="C3528" s="2">
        <v>0.90625</v>
      </c>
      <c r="D3528">
        <v>504</v>
      </c>
      <c r="E3528" t="str">
        <f>VLOOKUP($D3528,商品マスタ,2,FALSE)</f>
        <v>サラダ</v>
      </c>
      <c r="F3528" t="str">
        <f>VLOOKUP($D3528,商品マスタ,3,FALSE)</f>
        <v>シーザーサラダ</v>
      </c>
      <c r="G3528" s="5">
        <v>500</v>
      </c>
      <c r="H3528">
        <v>4</v>
      </c>
      <c r="I3528" s="5">
        <f t="shared" si="55"/>
        <v>2000</v>
      </c>
    </row>
    <row r="3529" spans="1:9" x14ac:dyDescent="0.4">
      <c r="A3529">
        <v>111588</v>
      </c>
      <c r="B3529" s="1">
        <v>44141</v>
      </c>
      <c r="C3529" s="2">
        <v>0.90625</v>
      </c>
      <c r="D3529">
        <v>903</v>
      </c>
      <c r="E3529" t="str">
        <f>VLOOKUP($D3529,商品マスタ,2,FALSE)</f>
        <v>ドリンク</v>
      </c>
      <c r="F3529" t="str">
        <f>VLOOKUP($D3529,商品マスタ,3,FALSE)</f>
        <v>ビール（グラス）</v>
      </c>
      <c r="G3529" s="5">
        <v>400</v>
      </c>
      <c r="H3529">
        <v>4</v>
      </c>
      <c r="I3529" s="5">
        <f t="shared" si="55"/>
        <v>1600</v>
      </c>
    </row>
    <row r="3530" spans="1:9" x14ac:dyDescent="0.4">
      <c r="A3530">
        <v>111588</v>
      </c>
      <c r="B3530" s="1">
        <v>44141</v>
      </c>
      <c r="C3530" s="2">
        <v>0.90625</v>
      </c>
      <c r="D3530">
        <v>902</v>
      </c>
      <c r="E3530" t="str">
        <f>VLOOKUP($D3530,商品マスタ,2,FALSE)</f>
        <v>ドリンク</v>
      </c>
      <c r="F3530" t="str">
        <f>VLOOKUP($D3530,商品マスタ,3,FALSE)</f>
        <v>ドリンクバー（キッズ）</v>
      </c>
      <c r="G3530" s="5">
        <v>200</v>
      </c>
      <c r="H3530">
        <v>2</v>
      </c>
      <c r="I3530" s="5">
        <f t="shared" si="55"/>
        <v>400</v>
      </c>
    </row>
    <row r="3531" spans="1:9" x14ac:dyDescent="0.4">
      <c r="A3531">
        <v>111589</v>
      </c>
      <c r="B3531" s="1">
        <v>44141</v>
      </c>
      <c r="C3531" s="2">
        <v>0.91666666666666674</v>
      </c>
      <c r="D3531">
        <v>203</v>
      </c>
      <c r="E3531" t="str">
        <f>VLOOKUP($D3531,商品マスタ,2,FALSE)</f>
        <v>ピザ</v>
      </c>
      <c r="F3531" t="str">
        <f>VLOOKUP($D3531,商品マスタ,3,FALSE)</f>
        <v>シーフード</v>
      </c>
      <c r="G3531" s="5">
        <v>900</v>
      </c>
      <c r="H3531">
        <v>1</v>
      </c>
      <c r="I3531" s="5">
        <f t="shared" si="55"/>
        <v>900</v>
      </c>
    </row>
    <row r="3532" spans="1:9" x14ac:dyDescent="0.4">
      <c r="A3532">
        <v>111589</v>
      </c>
      <c r="B3532" s="1">
        <v>44141</v>
      </c>
      <c r="C3532" s="2">
        <v>0.91666666666666674</v>
      </c>
      <c r="D3532">
        <v>901</v>
      </c>
      <c r="E3532" t="str">
        <f>VLOOKUP($D3532,商品マスタ,2,FALSE)</f>
        <v>ドリンク</v>
      </c>
      <c r="F3532" t="str">
        <f>VLOOKUP($D3532,商品マスタ,3,FALSE)</f>
        <v>ドリンクバー</v>
      </c>
      <c r="G3532" s="5">
        <v>350</v>
      </c>
      <c r="H3532">
        <v>3</v>
      </c>
      <c r="I3532" s="5">
        <f t="shared" si="55"/>
        <v>1050</v>
      </c>
    </row>
    <row r="3533" spans="1:9" x14ac:dyDescent="0.4">
      <c r="A3533">
        <v>111589</v>
      </c>
      <c r="B3533" s="1">
        <v>44141</v>
      </c>
      <c r="C3533" s="2">
        <v>0.91666666666666674</v>
      </c>
      <c r="D3533">
        <v>602</v>
      </c>
      <c r="E3533" t="str">
        <f>VLOOKUP($D3533,商品マスタ,2,FALSE)</f>
        <v>デザート</v>
      </c>
      <c r="F3533" t="str">
        <f>VLOOKUP($D3533,商品マスタ,3,FALSE)</f>
        <v>マンゴープリン</v>
      </c>
      <c r="G3533" s="5">
        <v>500</v>
      </c>
      <c r="H3533">
        <v>2</v>
      </c>
      <c r="I3533" s="5">
        <f t="shared" si="55"/>
        <v>1000</v>
      </c>
    </row>
    <row r="3534" spans="1:9" x14ac:dyDescent="0.4">
      <c r="A3534">
        <v>111590</v>
      </c>
      <c r="B3534" s="1">
        <v>44141</v>
      </c>
      <c r="C3534" s="2">
        <v>0.92013888888888884</v>
      </c>
      <c r="D3534">
        <v>501</v>
      </c>
      <c r="E3534" t="str">
        <f>VLOOKUP($D3534,商品マスタ,2,FALSE)</f>
        <v>サラダ</v>
      </c>
      <c r="F3534" t="str">
        <f>VLOOKUP($D3534,商品マスタ,3,FALSE)</f>
        <v>コーンサラダ</v>
      </c>
      <c r="G3534" s="5">
        <v>350</v>
      </c>
      <c r="H3534">
        <v>2</v>
      </c>
      <c r="I3534" s="5">
        <f t="shared" si="55"/>
        <v>700</v>
      </c>
    </row>
    <row r="3535" spans="1:9" x14ac:dyDescent="0.4">
      <c r="A3535">
        <v>111590</v>
      </c>
      <c r="B3535" s="1">
        <v>44141</v>
      </c>
      <c r="C3535" s="2">
        <v>0.92013888888888884</v>
      </c>
      <c r="D3535">
        <v>401</v>
      </c>
      <c r="E3535" t="str">
        <f>VLOOKUP($D3535,商品マスタ,2,FALSE)</f>
        <v>ハンバーグ</v>
      </c>
      <c r="F3535" t="str">
        <f>VLOOKUP($D3535,商品マスタ,3,FALSE)</f>
        <v>煮込みハンバーグ</v>
      </c>
      <c r="G3535" s="5">
        <v>1200</v>
      </c>
      <c r="H3535">
        <v>2</v>
      </c>
      <c r="I3535" s="5">
        <f t="shared" si="55"/>
        <v>2400</v>
      </c>
    </row>
    <row r="3536" spans="1:9" x14ac:dyDescent="0.4">
      <c r="A3536">
        <v>111590</v>
      </c>
      <c r="B3536" s="1">
        <v>44141</v>
      </c>
      <c r="C3536" s="2">
        <v>0.92013888888888884</v>
      </c>
      <c r="D3536">
        <v>901</v>
      </c>
      <c r="E3536" t="str">
        <f>VLOOKUP($D3536,商品マスタ,2,FALSE)</f>
        <v>ドリンク</v>
      </c>
      <c r="F3536" t="str">
        <f>VLOOKUP($D3536,商品マスタ,3,FALSE)</f>
        <v>ドリンクバー</v>
      </c>
      <c r="G3536" s="5">
        <v>350</v>
      </c>
      <c r="H3536">
        <v>2</v>
      </c>
      <c r="I3536" s="5">
        <f t="shared" si="55"/>
        <v>700</v>
      </c>
    </row>
    <row r="3537" spans="1:9" x14ac:dyDescent="0.4">
      <c r="A3537">
        <v>111591</v>
      </c>
      <c r="B3537" s="1">
        <v>44141</v>
      </c>
      <c r="C3537" s="2">
        <v>0.93402777777777768</v>
      </c>
      <c r="D3537">
        <v>901</v>
      </c>
      <c r="E3537" t="str">
        <f>VLOOKUP($D3537,商品マスタ,2,FALSE)</f>
        <v>ドリンク</v>
      </c>
      <c r="F3537" t="str">
        <f>VLOOKUP($D3537,商品マスタ,3,FALSE)</f>
        <v>ドリンクバー</v>
      </c>
      <c r="G3537" s="5">
        <v>350</v>
      </c>
      <c r="H3537">
        <v>2</v>
      </c>
      <c r="I3537" s="5">
        <f t="shared" si="55"/>
        <v>700</v>
      </c>
    </row>
    <row r="3538" spans="1:9" x14ac:dyDescent="0.4">
      <c r="A3538">
        <v>111591</v>
      </c>
      <c r="B3538" s="1">
        <v>44141</v>
      </c>
      <c r="C3538" s="2">
        <v>0.93402777777777768</v>
      </c>
      <c r="D3538">
        <v>902</v>
      </c>
      <c r="E3538" t="str">
        <f>VLOOKUP($D3538,商品マスタ,2,FALSE)</f>
        <v>ドリンク</v>
      </c>
      <c r="F3538" t="str">
        <f>VLOOKUP($D3538,商品マスタ,3,FALSE)</f>
        <v>ドリンクバー（キッズ）</v>
      </c>
      <c r="G3538" s="5">
        <v>200</v>
      </c>
      <c r="H3538">
        <v>4</v>
      </c>
      <c r="I3538" s="5">
        <f t="shared" si="55"/>
        <v>800</v>
      </c>
    </row>
    <row r="3539" spans="1:9" x14ac:dyDescent="0.4">
      <c r="A3539">
        <v>111592</v>
      </c>
      <c r="B3539" s="1">
        <v>44141</v>
      </c>
      <c r="C3539" s="2">
        <v>0.9375</v>
      </c>
      <c r="D3539">
        <v>205</v>
      </c>
      <c r="E3539" t="str">
        <f>VLOOKUP($D3539,商品マスタ,2,FALSE)</f>
        <v>ピザ</v>
      </c>
      <c r="F3539" t="str">
        <f>VLOOKUP($D3539,商品マスタ,3,FALSE)</f>
        <v>照り焼きチキン</v>
      </c>
      <c r="G3539" s="5">
        <v>900</v>
      </c>
      <c r="H3539">
        <v>1</v>
      </c>
      <c r="I3539" s="5">
        <f t="shared" si="55"/>
        <v>900</v>
      </c>
    </row>
    <row r="3540" spans="1:9" x14ac:dyDescent="0.4">
      <c r="A3540">
        <v>111592</v>
      </c>
      <c r="B3540" s="1">
        <v>44141</v>
      </c>
      <c r="C3540" s="2">
        <v>0.9375</v>
      </c>
      <c r="D3540">
        <v>901</v>
      </c>
      <c r="E3540" t="str">
        <f>VLOOKUP($D3540,商品マスタ,2,FALSE)</f>
        <v>ドリンク</v>
      </c>
      <c r="F3540" t="str">
        <f>VLOOKUP($D3540,商品マスタ,3,FALSE)</f>
        <v>ドリンクバー</v>
      </c>
      <c r="G3540" s="5">
        <v>350</v>
      </c>
      <c r="H3540">
        <v>4</v>
      </c>
      <c r="I3540" s="5">
        <f t="shared" si="55"/>
        <v>1400</v>
      </c>
    </row>
    <row r="3541" spans="1:9" x14ac:dyDescent="0.4">
      <c r="A3541">
        <v>111593</v>
      </c>
      <c r="B3541" s="1">
        <v>44141</v>
      </c>
      <c r="C3541" s="2">
        <v>0.9409722222222221</v>
      </c>
      <c r="D3541">
        <v>901</v>
      </c>
      <c r="E3541" t="str">
        <f>VLOOKUP($D3541,商品マスタ,2,FALSE)</f>
        <v>ドリンク</v>
      </c>
      <c r="F3541" t="str">
        <f>VLOOKUP($D3541,商品マスタ,3,FALSE)</f>
        <v>ドリンクバー</v>
      </c>
      <c r="G3541" s="5">
        <v>350</v>
      </c>
      <c r="H3541">
        <v>4</v>
      </c>
      <c r="I3541" s="5">
        <f t="shared" si="55"/>
        <v>1400</v>
      </c>
    </row>
    <row r="3542" spans="1:9" x14ac:dyDescent="0.4">
      <c r="A3542">
        <v>111594</v>
      </c>
      <c r="B3542" s="1">
        <v>44141</v>
      </c>
      <c r="C3542" s="2">
        <v>0.94444444444444442</v>
      </c>
      <c r="D3542">
        <v>108</v>
      </c>
      <c r="E3542" t="str">
        <f>VLOOKUP($D3542,商品マスタ,2,FALSE)</f>
        <v>パスタ</v>
      </c>
      <c r="F3542" t="str">
        <f>VLOOKUP($D3542,商品マスタ,3,FALSE)</f>
        <v>たらこクリーム</v>
      </c>
      <c r="G3542" s="5">
        <v>1000</v>
      </c>
      <c r="H3542">
        <v>2</v>
      </c>
      <c r="I3542" s="5">
        <f t="shared" si="55"/>
        <v>2000</v>
      </c>
    </row>
    <row r="3543" spans="1:9" x14ac:dyDescent="0.4">
      <c r="A3543">
        <v>111594</v>
      </c>
      <c r="B3543" s="1">
        <v>44141</v>
      </c>
      <c r="C3543" s="2">
        <v>0.94444444444444442</v>
      </c>
      <c r="D3543">
        <v>107</v>
      </c>
      <c r="E3543" t="str">
        <f>VLOOKUP($D3543,商品マスタ,2,FALSE)</f>
        <v>パスタ</v>
      </c>
      <c r="F3543" t="str">
        <f>VLOOKUP($D3543,商品マスタ,3,FALSE)</f>
        <v>ズワイガニのクリームソース</v>
      </c>
      <c r="G3543" s="5">
        <v>1500</v>
      </c>
      <c r="H3543">
        <v>1</v>
      </c>
      <c r="I3543" s="5">
        <f t="shared" si="55"/>
        <v>1500</v>
      </c>
    </row>
    <row r="3544" spans="1:9" x14ac:dyDescent="0.4">
      <c r="A3544">
        <v>111594</v>
      </c>
      <c r="B3544" s="1">
        <v>44141</v>
      </c>
      <c r="C3544" s="2">
        <v>0.94444444444444442</v>
      </c>
      <c r="D3544">
        <v>904</v>
      </c>
      <c r="E3544" t="str">
        <f>VLOOKUP($D3544,商品マスタ,2,FALSE)</f>
        <v>ドリンク</v>
      </c>
      <c r="F3544" t="str">
        <f>VLOOKUP($D3544,商品マスタ,3,FALSE)</f>
        <v>ビール（中ジョッキ）</v>
      </c>
      <c r="G3544" s="5">
        <v>600</v>
      </c>
      <c r="H3544">
        <v>3</v>
      </c>
      <c r="I3544" s="5">
        <f t="shared" si="55"/>
        <v>1800</v>
      </c>
    </row>
    <row r="3545" spans="1:9" x14ac:dyDescent="0.4">
      <c r="A3545">
        <v>111595</v>
      </c>
      <c r="B3545" s="1">
        <v>44141</v>
      </c>
      <c r="C3545" s="2">
        <v>0.94791666666666674</v>
      </c>
      <c r="D3545">
        <v>903</v>
      </c>
      <c r="E3545" t="str">
        <f>VLOOKUP($D3545,商品マスタ,2,FALSE)</f>
        <v>ドリンク</v>
      </c>
      <c r="F3545" t="str">
        <f>VLOOKUP($D3545,商品マスタ,3,FALSE)</f>
        <v>ビール（グラス）</v>
      </c>
      <c r="G3545" s="5">
        <v>400</v>
      </c>
      <c r="H3545">
        <v>2</v>
      </c>
      <c r="I3545" s="5">
        <f t="shared" si="55"/>
        <v>800</v>
      </c>
    </row>
    <row r="3546" spans="1:9" x14ac:dyDescent="0.4">
      <c r="A3546">
        <v>111596</v>
      </c>
      <c r="B3546" s="1">
        <v>44141</v>
      </c>
      <c r="C3546" s="2">
        <v>0.95138888888888884</v>
      </c>
      <c r="D3546">
        <v>901</v>
      </c>
      <c r="E3546" t="str">
        <f>VLOOKUP($D3546,商品マスタ,2,FALSE)</f>
        <v>ドリンク</v>
      </c>
      <c r="F3546" t="str">
        <f>VLOOKUP($D3546,商品マスタ,3,FALSE)</f>
        <v>ドリンクバー</v>
      </c>
      <c r="G3546" s="5">
        <v>350</v>
      </c>
      <c r="H3546">
        <v>2</v>
      </c>
      <c r="I3546" s="5">
        <f t="shared" si="55"/>
        <v>700</v>
      </c>
    </row>
    <row r="3547" spans="1:9" x14ac:dyDescent="0.4">
      <c r="A3547">
        <v>111597</v>
      </c>
      <c r="B3547" s="1">
        <v>44141</v>
      </c>
      <c r="C3547" s="2">
        <v>0.95138888888888884</v>
      </c>
      <c r="D3547">
        <v>901</v>
      </c>
      <c r="E3547" t="str">
        <f>VLOOKUP($D3547,商品マスタ,2,FALSE)</f>
        <v>ドリンク</v>
      </c>
      <c r="F3547" t="str">
        <f>VLOOKUP($D3547,商品マスタ,3,FALSE)</f>
        <v>ドリンクバー</v>
      </c>
      <c r="G3547" s="5">
        <v>350</v>
      </c>
      <c r="H3547">
        <v>3</v>
      </c>
      <c r="I3547" s="5">
        <f t="shared" si="55"/>
        <v>1050</v>
      </c>
    </row>
    <row r="3548" spans="1:9" x14ac:dyDescent="0.4">
      <c r="A3548">
        <v>111598</v>
      </c>
      <c r="B3548" s="1">
        <v>44141</v>
      </c>
      <c r="C3548" s="2">
        <v>0.95486111111111116</v>
      </c>
      <c r="D3548">
        <v>203</v>
      </c>
      <c r="E3548" t="str">
        <f>VLOOKUP($D3548,商品マスタ,2,FALSE)</f>
        <v>ピザ</v>
      </c>
      <c r="F3548" t="str">
        <f>VLOOKUP($D3548,商品マスタ,3,FALSE)</f>
        <v>シーフード</v>
      </c>
      <c r="G3548" s="5">
        <v>900</v>
      </c>
      <c r="H3548">
        <v>1</v>
      </c>
      <c r="I3548" s="5">
        <f t="shared" si="55"/>
        <v>900</v>
      </c>
    </row>
    <row r="3549" spans="1:9" x14ac:dyDescent="0.4">
      <c r="A3549">
        <v>111598</v>
      </c>
      <c r="B3549" s="1">
        <v>44141</v>
      </c>
      <c r="C3549" s="2">
        <v>0.95486111111111116</v>
      </c>
      <c r="D3549">
        <v>901</v>
      </c>
      <c r="E3549" t="str">
        <f>VLOOKUP($D3549,商品マスタ,2,FALSE)</f>
        <v>ドリンク</v>
      </c>
      <c r="F3549" t="str">
        <f>VLOOKUP($D3549,商品マスタ,3,FALSE)</f>
        <v>ドリンクバー</v>
      </c>
      <c r="G3549" s="5">
        <v>350</v>
      </c>
      <c r="H3549">
        <v>3</v>
      </c>
      <c r="I3549" s="5">
        <f t="shared" si="55"/>
        <v>1050</v>
      </c>
    </row>
    <row r="3550" spans="1:9" x14ac:dyDescent="0.4">
      <c r="A3550">
        <v>111598</v>
      </c>
      <c r="B3550" s="1">
        <v>44141</v>
      </c>
      <c r="C3550" s="2">
        <v>0.95486111111111116</v>
      </c>
      <c r="D3550">
        <v>302</v>
      </c>
      <c r="E3550" t="str">
        <f>VLOOKUP($D3550,商品マスタ,2,FALSE)</f>
        <v>ドリア</v>
      </c>
      <c r="F3550" t="str">
        <f>VLOOKUP($D3550,商品マスタ,3,FALSE)</f>
        <v>ミートドリア</v>
      </c>
      <c r="G3550" s="5">
        <v>900</v>
      </c>
      <c r="H3550">
        <v>2</v>
      </c>
      <c r="I3550" s="5">
        <f t="shared" si="55"/>
        <v>1800</v>
      </c>
    </row>
    <row r="3551" spans="1:9" x14ac:dyDescent="0.4">
      <c r="A3551">
        <v>111598</v>
      </c>
      <c r="B3551" s="1">
        <v>44141</v>
      </c>
      <c r="C3551" s="2">
        <v>0.95486111111111116</v>
      </c>
      <c r="D3551">
        <v>905</v>
      </c>
      <c r="E3551" t="str">
        <f>VLOOKUP($D3551,商品マスタ,2,FALSE)</f>
        <v>ドリンク</v>
      </c>
      <c r="F3551" t="str">
        <f>VLOOKUP($D3551,商品マスタ,3,FALSE)</f>
        <v>グラスワイン（白）</v>
      </c>
      <c r="G3551" s="5">
        <v>300</v>
      </c>
      <c r="H3551">
        <v>3</v>
      </c>
      <c r="I3551" s="5">
        <f t="shared" si="55"/>
        <v>900</v>
      </c>
    </row>
    <row r="3552" spans="1:9" x14ac:dyDescent="0.4">
      <c r="A3552">
        <v>111599</v>
      </c>
      <c r="B3552" s="1">
        <v>44141</v>
      </c>
      <c r="C3552" s="2">
        <v>0.95833333333333337</v>
      </c>
      <c r="D3552">
        <v>203</v>
      </c>
      <c r="E3552" t="str">
        <f>VLOOKUP($D3552,商品マスタ,2,FALSE)</f>
        <v>ピザ</v>
      </c>
      <c r="F3552" t="str">
        <f>VLOOKUP($D3552,商品マスタ,3,FALSE)</f>
        <v>シーフード</v>
      </c>
      <c r="G3552" s="5">
        <v>900</v>
      </c>
      <c r="H3552">
        <v>1</v>
      </c>
      <c r="I3552" s="5">
        <f t="shared" si="55"/>
        <v>900</v>
      </c>
    </row>
    <row r="3553" spans="1:9" x14ac:dyDescent="0.4">
      <c r="A3553">
        <v>111599</v>
      </c>
      <c r="B3553" s="1">
        <v>44141</v>
      </c>
      <c r="C3553" s="2">
        <v>0.95833333333333337</v>
      </c>
      <c r="D3553">
        <v>901</v>
      </c>
      <c r="E3553" t="str">
        <f>VLOOKUP($D3553,商品マスタ,2,FALSE)</f>
        <v>ドリンク</v>
      </c>
      <c r="F3553" t="str">
        <f>VLOOKUP($D3553,商品マスタ,3,FALSE)</f>
        <v>ドリンクバー</v>
      </c>
      <c r="G3553" s="5">
        <v>350</v>
      </c>
      <c r="H3553">
        <v>3</v>
      </c>
      <c r="I3553" s="5">
        <f t="shared" si="55"/>
        <v>1050</v>
      </c>
    </row>
    <row r="3554" spans="1:9" x14ac:dyDescent="0.4">
      <c r="A3554">
        <v>111599</v>
      </c>
      <c r="B3554" s="1">
        <v>44141</v>
      </c>
      <c r="C3554" s="2">
        <v>0.95833333333333337</v>
      </c>
      <c r="D3554">
        <v>602</v>
      </c>
      <c r="E3554" t="str">
        <f>VLOOKUP($D3554,商品マスタ,2,FALSE)</f>
        <v>デザート</v>
      </c>
      <c r="F3554" t="str">
        <f>VLOOKUP($D3554,商品マスタ,3,FALSE)</f>
        <v>マンゴープリン</v>
      </c>
      <c r="G3554" s="5">
        <v>500</v>
      </c>
      <c r="H3554">
        <v>2</v>
      </c>
      <c r="I3554" s="5">
        <f t="shared" si="55"/>
        <v>1000</v>
      </c>
    </row>
    <row r="3555" spans="1:9" x14ac:dyDescent="0.4">
      <c r="A3555">
        <v>111600</v>
      </c>
      <c r="B3555" s="1">
        <v>44141</v>
      </c>
      <c r="C3555" s="2">
        <v>0.96180555555555547</v>
      </c>
      <c r="D3555">
        <v>501</v>
      </c>
      <c r="E3555" t="str">
        <f>VLOOKUP($D3555,商品マスタ,2,FALSE)</f>
        <v>サラダ</v>
      </c>
      <c r="F3555" t="str">
        <f>VLOOKUP($D3555,商品マスタ,3,FALSE)</f>
        <v>コーンサラダ</v>
      </c>
      <c r="G3555" s="5">
        <v>350</v>
      </c>
      <c r="H3555">
        <v>2</v>
      </c>
      <c r="I3555" s="5">
        <f t="shared" si="55"/>
        <v>700</v>
      </c>
    </row>
    <row r="3556" spans="1:9" x14ac:dyDescent="0.4">
      <c r="A3556">
        <v>111600</v>
      </c>
      <c r="B3556" s="1">
        <v>44141</v>
      </c>
      <c r="C3556" s="2">
        <v>0.96180555555555547</v>
      </c>
      <c r="D3556">
        <v>401</v>
      </c>
      <c r="E3556" t="str">
        <f>VLOOKUP($D3556,商品マスタ,2,FALSE)</f>
        <v>ハンバーグ</v>
      </c>
      <c r="F3556" t="str">
        <f>VLOOKUP($D3556,商品マスタ,3,FALSE)</f>
        <v>煮込みハンバーグ</v>
      </c>
      <c r="G3556" s="5">
        <v>1200</v>
      </c>
      <c r="H3556">
        <v>2</v>
      </c>
      <c r="I3556" s="5">
        <f t="shared" si="55"/>
        <v>2400</v>
      </c>
    </row>
    <row r="3557" spans="1:9" x14ac:dyDescent="0.4">
      <c r="A3557">
        <v>111600</v>
      </c>
      <c r="B3557" s="1">
        <v>44141</v>
      </c>
      <c r="C3557" s="2">
        <v>0.96180555555555547</v>
      </c>
      <c r="D3557">
        <v>901</v>
      </c>
      <c r="E3557" t="str">
        <f>VLOOKUP($D3557,商品マスタ,2,FALSE)</f>
        <v>ドリンク</v>
      </c>
      <c r="F3557" t="str">
        <f>VLOOKUP($D3557,商品マスタ,3,FALSE)</f>
        <v>ドリンクバー</v>
      </c>
      <c r="G3557" s="5">
        <v>350</v>
      </c>
      <c r="H3557">
        <v>2</v>
      </c>
      <c r="I3557" s="5">
        <f t="shared" si="55"/>
        <v>700</v>
      </c>
    </row>
    <row r="3558" spans="1:9" x14ac:dyDescent="0.4">
      <c r="A3558">
        <v>111601</v>
      </c>
      <c r="B3558" s="1">
        <v>44141</v>
      </c>
      <c r="C3558" s="2">
        <v>0.97569444444444431</v>
      </c>
      <c r="D3558">
        <v>901</v>
      </c>
      <c r="E3558" t="str">
        <f>VLOOKUP($D3558,商品マスタ,2,FALSE)</f>
        <v>ドリンク</v>
      </c>
      <c r="F3558" t="str">
        <f>VLOOKUP($D3558,商品マスタ,3,FALSE)</f>
        <v>ドリンクバー</v>
      </c>
      <c r="G3558" s="5">
        <v>350</v>
      </c>
      <c r="H3558">
        <v>2</v>
      </c>
      <c r="I3558" s="5">
        <f t="shared" si="55"/>
        <v>700</v>
      </c>
    </row>
    <row r="3559" spans="1:9" x14ac:dyDescent="0.4">
      <c r="A3559">
        <v>111601</v>
      </c>
      <c r="B3559" s="1">
        <v>44141</v>
      </c>
      <c r="C3559" s="2">
        <v>0.97569444444444431</v>
      </c>
      <c r="D3559">
        <v>902</v>
      </c>
      <c r="E3559" t="str">
        <f>VLOOKUP($D3559,商品マスタ,2,FALSE)</f>
        <v>ドリンク</v>
      </c>
      <c r="F3559" t="str">
        <f>VLOOKUP($D3559,商品マスタ,3,FALSE)</f>
        <v>ドリンクバー（キッズ）</v>
      </c>
      <c r="G3559" s="5">
        <v>200</v>
      </c>
      <c r="H3559">
        <v>4</v>
      </c>
      <c r="I3559" s="5">
        <f t="shared" si="55"/>
        <v>800</v>
      </c>
    </row>
    <row r="3560" spans="1:9" x14ac:dyDescent="0.4">
      <c r="A3560">
        <v>111602</v>
      </c>
      <c r="B3560" s="1">
        <v>44141</v>
      </c>
      <c r="C3560" s="2">
        <v>0.97916666666666663</v>
      </c>
      <c r="D3560">
        <v>205</v>
      </c>
      <c r="E3560" t="str">
        <f>VLOOKUP($D3560,商品マスタ,2,FALSE)</f>
        <v>ピザ</v>
      </c>
      <c r="F3560" t="str">
        <f>VLOOKUP($D3560,商品マスタ,3,FALSE)</f>
        <v>照り焼きチキン</v>
      </c>
      <c r="G3560" s="5">
        <v>900</v>
      </c>
      <c r="H3560">
        <v>1</v>
      </c>
      <c r="I3560" s="5">
        <f t="shared" si="55"/>
        <v>900</v>
      </c>
    </row>
    <row r="3561" spans="1:9" x14ac:dyDescent="0.4">
      <c r="A3561">
        <v>111602</v>
      </c>
      <c r="B3561" s="1">
        <v>44141</v>
      </c>
      <c r="C3561" s="2">
        <v>0.97916666666666663</v>
      </c>
      <c r="D3561">
        <v>901</v>
      </c>
      <c r="E3561" t="str">
        <f>VLOOKUP($D3561,商品マスタ,2,FALSE)</f>
        <v>ドリンク</v>
      </c>
      <c r="F3561" t="str">
        <f>VLOOKUP($D3561,商品マスタ,3,FALSE)</f>
        <v>ドリンクバー</v>
      </c>
      <c r="G3561" s="5">
        <v>350</v>
      </c>
      <c r="H3561">
        <v>4</v>
      </c>
      <c r="I3561" s="5">
        <f t="shared" si="55"/>
        <v>1400</v>
      </c>
    </row>
    <row r="3562" spans="1:9" x14ac:dyDescent="0.4">
      <c r="A3562">
        <v>111603</v>
      </c>
      <c r="B3562" s="1">
        <v>44141</v>
      </c>
      <c r="C3562" s="2">
        <v>0.98263888888888873</v>
      </c>
      <c r="D3562">
        <v>901</v>
      </c>
      <c r="E3562" t="str">
        <f>VLOOKUP($D3562,商品マスタ,2,FALSE)</f>
        <v>ドリンク</v>
      </c>
      <c r="F3562" t="str">
        <f>VLOOKUP($D3562,商品マスタ,3,FALSE)</f>
        <v>ドリンクバー</v>
      </c>
      <c r="G3562" s="5">
        <v>350</v>
      </c>
      <c r="H3562">
        <v>4</v>
      </c>
      <c r="I3562" s="5">
        <f t="shared" si="55"/>
        <v>1400</v>
      </c>
    </row>
    <row r="3563" spans="1:9" x14ac:dyDescent="0.4">
      <c r="A3563">
        <v>111604</v>
      </c>
      <c r="B3563" s="1">
        <v>44141</v>
      </c>
      <c r="C3563" s="2">
        <v>0.98611111111111105</v>
      </c>
      <c r="D3563">
        <v>108</v>
      </c>
      <c r="E3563" t="str">
        <f>VLOOKUP($D3563,商品マスタ,2,FALSE)</f>
        <v>パスタ</v>
      </c>
      <c r="F3563" t="str">
        <f>VLOOKUP($D3563,商品マスタ,3,FALSE)</f>
        <v>たらこクリーム</v>
      </c>
      <c r="G3563" s="5">
        <v>1000</v>
      </c>
      <c r="H3563">
        <v>2</v>
      </c>
      <c r="I3563" s="5">
        <f t="shared" si="55"/>
        <v>2000</v>
      </c>
    </row>
    <row r="3564" spans="1:9" x14ac:dyDescent="0.4">
      <c r="A3564">
        <v>111604</v>
      </c>
      <c r="B3564" s="1">
        <v>44141</v>
      </c>
      <c r="C3564" s="2">
        <v>0.98611111111111105</v>
      </c>
      <c r="D3564">
        <v>107</v>
      </c>
      <c r="E3564" t="str">
        <f>VLOOKUP($D3564,商品マスタ,2,FALSE)</f>
        <v>パスタ</v>
      </c>
      <c r="F3564" t="str">
        <f>VLOOKUP($D3564,商品マスタ,3,FALSE)</f>
        <v>ズワイガニのクリームソース</v>
      </c>
      <c r="G3564" s="5">
        <v>1500</v>
      </c>
      <c r="H3564">
        <v>1</v>
      </c>
      <c r="I3564" s="5">
        <f t="shared" si="55"/>
        <v>1500</v>
      </c>
    </row>
    <row r="3565" spans="1:9" x14ac:dyDescent="0.4">
      <c r="A3565">
        <v>111604</v>
      </c>
      <c r="B3565" s="1">
        <v>44141</v>
      </c>
      <c r="C3565" s="2">
        <v>0.98611111111111105</v>
      </c>
      <c r="D3565">
        <v>904</v>
      </c>
      <c r="E3565" t="str">
        <f>VLOOKUP($D3565,商品マスタ,2,FALSE)</f>
        <v>ドリンク</v>
      </c>
      <c r="F3565" t="str">
        <f>VLOOKUP($D3565,商品マスタ,3,FALSE)</f>
        <v>ビール（中ジョッキ）</v>
      </c>
      <c r="G3565" s="5">
        <v>600</v>
      </c>
      <c r="H3565">
        <v>3</v>
      </c>
      <c r="I3565" s="5">
        <f t="shared" si="55"/>
        <v>1800</v>
      </c>
    </row>
    <row r="3566" spans="1:9" x14ac:dyDescent="0.4">
      <c r="A3566">
        <v>111605</v>
      </c>
      <c r="B3566" s="1">
        <v>44141</v>
      </c>
      <c r="C3566" s="2">
        <v>0.98958333333333337</v>
      </c>
      <c r="D3566">
        <v>903</v>
      </c>
      <c r="E3566" t="str">
        <f>VLOOKUP($D3566,商品マスタ,2,FALSE)</f>
        <v>ドリンク</v>
      </c>
      <c r="F3566" t="str">
        <f>VLOOKUP($D3566,商品マスタ,3,FALSE)</f>
        <v>ビール（グラス）</v>
      </c>
      <c r="G3566" s="5">
        <v>400</v>
      </c>
      <c r="H3566">
        <v>2</v>
      </c>
      <c r="I3566" s="5">
        <f t="shared" si="55"/>
        <v>800</v>
      </c>
    </row>
    <row r="3567" spans="1:9" x14ac:dyDescent="0.4">
      <c r="A3567">
        <v>111606</v>
      </c>
      <c r="B3567" s="1">
        <v>44141</v>
      </c>
      <c r="C3567" s="2">
        <v>0.99305555555555547</v>
      </c>
      <c r="D3567">
        <v>901</v>
      </c>
      <c r="E3567" t="str">
        <f>VLOOKUP($D3567,商品マスタ,2,FALSE)</f>
        <v>ドリンク</v>
      </c>
      <c r="F3567" t="str">
        <f>VLOOKUP($D3567,商品マスタ,3,FALSE)</f>
        <v>ドリンクバー</v>
      </c>
      <c r="G3567" s="5">
        <v>350</v>
      </c>
      <c r="H3567">
        <v>2</v>
      </c>
      <c r="I3567" s="5">
        <f t="shared" si="55"/>
        <v>700</v>
      </c>
    </row>
    <row r="3568" spans="1:9" x14ac:dyDescent="0.4">
      <c r="A3568">
        <v>111607</v>
      </c>
      <c r="B3568" s="1">
        <v>44141</v>
      </c>
      <c r="C3568" s="2">
        <v>0.99305555555555547</v>
      </c>
      <c r="D3568">
        <v>901</v>
      </c>
      <c r="E3568" t="str">
        <f>VLOOKUP($D3568,商品マスタ,2,FALSE)</f>
        <v>ドリンク</v>
      </c>
      <c r="F3568" t="str">
        <f>VLOOKUP($D3568,商品マスタ,3,FALSE)</f>
        <v>ドリンクバー</v>
      </c>
      <c r="G3568" s="5">
        <v>350</v>
      </c>
      <c r="H3568">
        <v>3</v>
      </c>
      <c r="I3568" s="5">
        <f t="shared" si="55"/>
        <v>1050</v>
      </c>
    </row>
    <row r="3569" spans="1:9" x14ac:dyDescent="0.4">
      <c r="A3569">
        <v>111608</v>
      </c>
      <c r="B3569" s="1">
        <v>44141</v>
      </c>
      <c r="C3569" s="2">
        <v>0.99652777777777779</v>
      </c>
      <c r="D3569">
        <v>203</v>
      </c>
      <c r="E3569" t="str">
        <f>VLOOKUP($D3569,商品マスタ,2,FALSE)</f>
        <v>ピザ</v>
      </c>
      <c r="F3569" t="str">
        <f>VLOOKUP($D3569,商品マスタ,3,FALSE)</f>
        <v>シーフード</v>
      </c>
      <c r="G3569" s="5">
        <v>900</v>
      </c>
      <c r="H3569">
        <v>1</v>
      </c>
      <c r="I3569" s="5">
        <f t="shared" si="55"/>
        <v>900</v>
      </c>
    </row>
    <row r="3570" spans="1:9" x14ac:dyDescent="0.4">
      <c r="A3570">
        <v>111609</v>
      </c>
      <c r="B3570" s="1">
        <v>44141</v>
      </c>
      <c r="C3570" s="2">
        <v>0.99652777777777779</v>
      </c>
      <c r="D3570">
        <v>203</v>
      </c>
      <c r="E3570" t="str">
        <f>VLOOKUP($D3570,商品マスタ,2,FALSE)</f>
        <v>ピザ</v>
      </c>
      <c r="F3570" t="str">
        <f>VLOOKUP($D3570,商品マスタ,3,FALSE)</f>
        <v>シーフード</v>
      </c>
      <c r="G3570" s="5">
        <v>900</v>
      </c>
      <c r="H3570">
        <v>1</v>
      </c>
      <c r="I3570" s="5">
        <f t="shared" si="55"/>
        <v>900</v>
      </c>
    </row>
    <row r="3571" spans="1:9" x14ac:dyDescent="0.4">
      <c r="A3571">
        <v>111610</v>
      </c>
      <c r="B3571" s="1">
        <v>44142</v>
      </c>
      <c r="C3571" s="2">
        <v>6.9444444444444441E-3</v>
      </c>
      <c r="D3571">
        <v>201</v>
      </c>
      <c r="E3571" t="str">
        <f>VLOOKUP($D3571,商品マスタ,2,FALSE)</f>
        <v>ピザ</v>
      </c>
      <c r="F3571" t="str">
        <f>VLOOKUP($D3571,商品マスタ,3,FALSE)</f>
        <v>マルゲリータ</v>
      </c>
      <c r="G3571" s="5">
        <v>900</v>
      </c>
      <c r="H3571">
        <v>1</v>
      </c>
      <c r="I3571" s="5">
        <f t="shared" si="55"/>
        <v>900</v>
      </c>
    </row>
    <row r="3572" spans="1:9" x14ac:dyDescent="0.4">
      <c r="A3572">
        <v>111610</v>
      </c>
      <c r="B3572" s="1">
        <v>44142</v>
      </c>
      <c r="C3572" s="2">
        <v>6.9444444444444441E-3</v>
      </c>
      <c r="D3572">
        <v>202</v>
      </c>
      <c r="E3572" t="str">
        <f>VLOOKUP($D3572,商品マスタ,2,FALSE)</f>
        <v>ピザ</v>
      </c>
      <c r="F3572" t="str">
        <f>VLOOKUP($D3572,商品マスタ,3,FALSE)</f>
        <v>フレッシュバジルのマルゲリータ</v>
      </c>
      <c r="G3572" s="5">
        <v>1000</v>
      </c>
      <c r="H3572">
        <v>3</v>
      </c>
      <c r="I3572" s="5">
        <f t="shared" si="55"/>
        <v>3000</v>
      </c>
    </row>
    <row r="3573" spans="1:9" x14ac:dyDescent="0.4">
      <c r="A3573">
        <v>111610</v>
      </c>
      <c r="B3573" s="1">
        <v>44142</v>
      </c>
      <c r="C3573" s="2">
        <v>6.9444444444444441E-3</v>
      </c>
      <c r="D3573">
        <v>904</v>
      </c>
      <c r="E3573" t="str">
        <f>VLOOKUP($D3573,商品マスタ,2,FALSE)</f>
        <v>ドリンク</v>
      </c>
      <c r="F3573" t="str">
        <f>VLOOKUP($D3573,商品マスタ,3,FALSE)</f>
        <v>ビール（中ジョッキ）</v>
      </c>
      <c r="G3573" s="5">
        <v>600</v>
      </c>
      <c r="H3573">
        <v>1</v>
      </c>
      <c r="I3573" s="5">
        <f t="shared" si="55"/>
        <v>600</v>
      </c>
    </row>
    <row r="3574" spans="1:9" x14ac:dyDescent="0.4">
      <c r="A3574">
        <v>111611</v>
      </c>
      <c r="B3574" s="1">
        <v>44142</v>
      </c>
      <c r="C3574" s="2">
        <v>2.0833333333333332E-2</v>
      </c>
      <c r="D3574">
        <v>901</v>
      </c>
      <c r="E3574" t="str">
        <f>VLOOKUP($D3574,商品マスタ,2,FALSE)</f>
        <v>ドリンク</v>
      </c>
      <c r="F3574" t="str">
        <f>VLOOKUP($D3574,商品マスタ,3,FALSE)</f>
        <v>ドリンクバー</v>
      </c>
      <c r="G3574" s="5">
        <v>350</v>
      </c>
      <c r="H3574">
        <v>2</v>
      </c>
      <c r="I3574" s="5">
        <f t="shared" si="55"/>
        <v>700</v>
      </c>
    </row>
    <row r="3575" spans="1:9" x14ac:dyDescent="0.4">
      <c r="A3575">
        <v>111611</v>
      </c>
      <c r="B3575" s="1">
        <v>44142</v>
      </c>
      <c r="C3575" s="2">
        <v>2.0833333333333332E-2</v>
      </c>
      <c r="D3575">
        <v>101</v>
      </c>
      <c r="E3575" t="str">
        <f>VLOOKUP($D3575,商品マスタ,2,FALSE)</f>
        <v>パスタ</v>
      </c>
      <c r="F3575" t="str">
        <f>VLOOKUP($D3575,商品マスタ,3,FALSE)</f>
        <v>トマトミートソース</v>
      </c>
      <c r="G3575" s="5">
        <v>1000</v>
      </c>
      <c r="H3575">
        <v>1</v>
      </c>
      <c r="I3575" s="5">
        <f t="shared" si="55"/>
        <v>1000</v>
      </c>
    </row>
    <row r="3576" spans="1:9" x14ac:dyDescent="0.4">
      <c r="A3576">
        <v>111611</v>
      </c>
      <c r="B3576" s="1">
        <v>44142</v>
      </c>
      <c r="C3576" s="2">
        <v>2.0833333333333332E-2</v>
      </c>
      <c r="D3576">
        <v>102</v>
      </c>
      <c r="E3576" t="str">
        <f>VLOOKUP($D3576,商品マスタ,2,FALSE)</f>
        <v>パスタ</v>
      </c>
      <c r="F3576" t="str">
        <f>VLOOKUP($D3576,商品マスタ,3,FALSE)</f>
        <v>ナスとベーコンのトマトソース</v>
      </c>
      <c r="G3576" s="5">
        <v>900</v>
      </c>
      <c r="H3576">
        <v>1</v>
      </c>
      <c r="I3576" s="5">
        <f t="shared" si="55"/>
        <v>900</v>
      </c>
    </row>
    <row r="3577" spans="1:9" x14ac:dyDescent="0.4">
      <c r="A3577">
        <v>111611</v>
      </c>
      <c r="B3577" s="1">
        <v>44142</v>
      </c>
      <c r="C3577" s="2">
        <v>2.0833333333333332E-2</v>
      </c>
      <c r="D3577">
        <v>606</v>
      </c>
      <c r="E3577" t="str">
        <f>VLOOKUP($D3577,商品マスタ,2,FALSE)</f>
        <v>デザート</v>
      </c>
      <c r="F3577" t="str">
        <f>VLOOKUP($D3577,商品マスタ,3,FALSE)</f>
        <v>チョコレートアイス</v>
      </c>
      <c r="G3577" s="5">
        <v>300</v>
      </c>
      <c r="H3577">
        <v>1</v>
      </c>
      <c r="I3577" s="5">
        <f t="shared" si="55"/>
        <v>300</v>
      </c>
    </row>
    <row r="3578" spans="1:9" x14ac:dyDescent="0.4">
      <c r="A3578">
        <v>111611</v>
      </c>
      <c r="B3578" s="1">
        <v>44142</v>
      </c>
      <c r="C3578" s="2">
        <v>2.0833333333333332E-2</v>
      </c>
      <c r="D3578">
        <v>504</v>
      </c>
      <c r="E3578" t="str">
        <f>VLOOKUP($D3578,商品マスタ,2,FALSE)</f>
        <v>サラダ</v>
      </c>
      <c r="F3578" t="str">
        <f>VLOOKUP($D3578,商品マスタ,3,FALSE)</f>
        <v>シーザーサラダ</v>
      </c>
      <c r="G3578" s="5">
        <v>500</v>
      </c>
      <c r="H3578">
        <v>1</v>
      </c>
      <c r="I3578" s="5">
        <f t="shared" si="55"/>
        <v>500</v>
      </c>
    </row>
    <row r="3579" spans="1:9" x14ac:dyDescent="0.4">
      <c r="A3579">
        <v>111612</v>
      </c>
      <c r="B3579" s="1">
        <v>44142</v>
      </c>
      <c r="C3579" s="2">
        <v>2.7777777777777776E-2</v>
      </c>
      <c r="D3579">
        <v>201</v>
      </c>
      <c r="E3579" t="str">
        <f>VLOOKUP($D3579,商品マスタ,2,FALSE)</f>
        <v>ピザ</v>
      </c>
      <c r="F3579" t="str">
        <f>VLOOKUP($D3579,商品マスタ,3,FALSE)</f>
        <v>マルゲリータ</v>
      </c>
      <c r="G3579" s="5">
        <v>900</v>
      </c>
      <c r="H3579">
        <v>1</v>
      </c>
      <c r="I3579" s="5">
        <f t="shared" si="55"/>
        <v>900</v>
      </c>
    </row>
    <row r="3580" spans="1:9" x14ac:dyDescent="0.4">
      <c r="A3580">
        <v>111612</v>
      </c>
      <c r="B3580" s="1">
        <v>44142</v>
      </c>
      <c r="C3580" s="2">
        <v>2.7777777777777776E-2</v>
      </c>
      <c r="D3580">
        <v>203</v>
      </c>
      <c r="E3580" t="str">
        <f>VLOOKUP($D3580,商品マスタ,2,FALSE)</f>
        <v>ピザ</v>
      </c>
      <c r="F3580" t="str">
        <f>VLOOKUP($D3580,商品マスタ,3,FALSE)</f>
        <v>シーフード</v>
      </c>
      <c r="G3580" s="5">
        <v>900</v>
      </c>
      <c r="H3580">
        <v>1</v>
      </c>
      <c r="I3580" s="5">
        <f t="shared" si="55"/>
        <v>900</v>
      </c>
    </row>
    <row r="3581" spans="1:9" x14ac:dyDescent="0.4">
      <c r="A3581">
        <v>111612</v>
      </c>
      <c r="B3581" s="1">
        <v>44142</v>
      </c>
      <c r="C3581" s="2">
        <v>2.7777777777777776E-2</v>
      </c>
      <c r="D3581">
        <v>903</v>
      </c>
      <c r="E3581" t="str">
        <f>VLOOKUP($D3581,商品マスタ,2,FALSE)</f>
        <v>ドリンク</v>
      </c>
      <c r="F3581" t="str">
        <f>VLOOKUP($D3581,商品マスタ,3,FALSE)</f>
        <v>ビール（グラス）</v>
      </c>
      <c r="G3581" s="5">
        <v>400</v>
      </c>
      <c r="H3581">
        <v>3</v>
      </c>
      <c r="I3581" s="5">
        <f t="shared" si="55"/>
        <v>1200</v>
      </c>
    </row>
    <row r="3582" spans="1:9" x14ac:dyDescent="0.4">
      <c r="A3582">
        <v>111612</v>
      </c>
      <c r="B3582" s="1">
        <v>44142</v>
      </c>
      <c r="C3582" s="2">
        <v>2.7777777777777776E-2</v>
      </c>
      <c r="D3582">
        <v>504</v>
      </c>
      <c r="E3582" t="str">
        <f>VLOOKUP($D3582,商品マスタ,2,FALSE)</f>
        <v>サラダ</v>
      </c>
      <c r="F3582" t="str">
        <f>VLOOKUP($D3582,商品マスタ,3,FALSE)</f>
        <v>シーザーサラダ</v>
      </c>
      <c r="G3582" s="5">
        <v>500</v>
      </c>
      <c r="H3582">
        <v>1</v>
      </c>
      <c r="I3582" s="5">
        <f t="shared" si="55"/>
        <v>500</v>
      </c>
    </row>
    <row r="3583" spans="1:9" x14ac:dyDescent="0.4">
      <c r="A3583">
        <v>111612</v>
      </c>
      <c r="B3583" s="1">
        <v>44142</v>
      </c>
      <c r="C3583" s="2">
        <v>2.7777777777777776E-2</v>
      </c>
      <c r="D3583">
        <v>604</v>
      </c>
      <c r="E3583" t="str">
        <f>VLOOKUP($D3583,商品マスタ,2,FALSE)</f>
        <v>デザート</v>
      </c>
      <c r="F3583" t="str">
        <f>VLOOKUP($D3583,商品マスタ,3,FALSE)</f>
        <v>コーヒーゼリー</v>
      </c>
      <c r="G3583" s="5">
        <v>300</v>
      </c>
      <c r="H3583">
        <v>2</v>
      </c>
      <c r="I3583" s="5">
        <f t="shared" si="55"/>
        <v>600</v>
      </c>
    </row>
    <row r="3584" spans="1:9" x14ac:dyDescent="0.4">
      <c r="A3584">
        <v>111613</v>
      </c>
      <c r="B3584" s="1">
        <v>44142</v>
      </c>
      <c r="C3584" s="2">
        <v>3.125E-2</v>
      </c>
      <c r="D3584">
        <v>201</v>
      </c>
      <c r="E3584" t="str">
        <f>VLOOKUP($D3584,商品マスタ,2,FALSE)</f>
        <v>ピザ</v>
      </c>
      <c r="F3584" t="str">
        <f>VLOOKUP($D3584,商品マスタ,3,FALSE)</f>
        <v>マルゲリータ</v>
      </c>
      <c r="G3584" s="5">
        <v>900</v>
      </c>
      <c r="H3584">
        <v>1</v>
      </c>
      <c r="I3584" s="5">
        <f t="shared" si="55"/>
        <v>900</v>
      </c>
    </row>
    <row r="3585" spans="1:9" x14ac:dyDescent="0.4">
      <c r="A3585">
        <v>111613</v>
      </c>
      <c r="B3585" s="1">
        <v>44142</v>
      </c>
      <c r="C3585" s="2">
        <v>3.125E-2</v>
      </c>
      <c r="D3585">
        <v>904</v>
      </c>
      <c r="E3585" t="str">
        <f>VLOOKUP($D3585,商品マスタ,2,FALSE)</f>
        <v>ドリンク</v>
      </c>
      <c r="F3585" t="str">
        <f>VLOOKUP($D3585,商品マスタ,3,FALSE)</f>
        <v>ビール（中ジョッキ）</v>
      </c>
      <c r="G3585" s="5">
        <v>600</v>
      </c>
      <c r="H3585">
        <v>2</v>
      </c>
      <c r="I3585" s="5">
        <f t="shared" si="55"/>
        <v>1200</v>
      </c>
    </row>
    <row r="3586" spans="1:9" x14ac:dyDescent="0.4">
      <c r="A3586">
        <v>111614</v>
      </c>
      <c r="B3586" s="1">
        <v>44142</v>
      </c>
      <c r="C3586" s="2">
        <v>3.4722222222222224E-2</v>
      </c>
      <c r="D3586">
        <v>901</v>
      </c>
      <c r="E3586" t="str">
        <f>VLOOKUP($D3586,商品マスタ,2,FALSE)</f>
        <v>ドリンク</v>
      </c>
      <c r="F3586" t="str">
        <f>VLOOKUP($D3586,商品マスタ,3,FALSE)</f>
        <v>ドリンクバー</v>
      </c>
      <c r="G3586" s="5">
        <v>350</v>
      </c>
      <c r="H3586">
        <v>1</v>
      </c>
      <c r="I3586" s="5">
        <f t="shared" si="55"/>
        <v>350</v>
      </c>
    </row>
    <row r="3587" spans="1:9" x14ac:dyDescent="0.4">
      <c r="A3587">
        <v>111615</v>
      </c>
      <c r="B3587" s="1">
        <v>44142</v>
      </c>
      <c r="C3587" s="2">
        <v>3.8194444444444441E-2</v>
      </c>
      <c r="D3587">
        <v>901</v>
      </c>
      <c r="E3587" t="str">
        <f>VLOOKUP($D3587,商品マスタ,2,FALSE)</f>
        <v>ドリンク</v>
      </c>
      <c r="F3587" t="str">
        <f>VLOOKUP($D3587,商品マスタ,3,FALSE)</f>
        <v>ドリンクバー</v>
      </c>
      <c r="G3587" s="5">
        <v>350</v>
      </c>
      <c r="H3587">
        <v>1</v>
      </c>
      <c r="I3587" s="5">
        <f t="shared" ref="I3587:I3650" si="56">G3587*H3587</f>
        <v>350</v>
      </c>
    </row>
    <row r="3588" spans="1:9" x14ac:dyDescent="0.4">
      <c r="A3588">
        <v>111616</v>
      </c>
      <c r="B3588" s="1">
        <v>44142</v>
      </c>
      <c r="C3588" s="2">
        <v>4.1666666666666664E-2</v>
      </c>
      <c r="D3588">
        <v>901</v>
      </c>
      <c r="E3588" t="str">
        <f>VLOOKUP($D3588,商品マスタ,2,FALSE)</f>
        <v>ドリンク</v>
      </c>
      <c r="F3588" t="str">
        <f>VLOOKUP($D3588,商品マスタ,3,FALSE)</f>
        <v>ドリンクバー</v>
      </c>
      <c r="G3588" s="5">
        <v>350</v>
      </c>
      <c r="H3588">
        <v>1</v>
      </c>
      <c r="I3588" s="5">
        <f t="shared" si="56"/>
        <v>350</v>
      </c>
    </row>
    <row r="3589" spans="1:9" x14ac:dyDescent="0.4">
      <c r="A3589">
        <v>111617</v>
      </c>
      <c r="B3589" s="1">
        <v>44142</v>
      </c>
      <c r="C3589" s="2">
        <v>4.5138888888888888E-2</v>
      </c>
      <c r="D3589">
        <v>901</v>
      </c>
      <c r="E3589" t="str">
        <f>VLOOKUP($D3589,商品マスタ,2,FALSE)</f>
        <v>ドリンク</v>
      </c>
      <c r="F3589" t="str">
        <f>VLOOKUP($D3589,商品マスタ,3,FALSE)</f>
        <v>ドリンクバー</v>
      </c>
      <c r="G3589" s="5">
        <v>350</v>
      </c>
      <c r="H3589">
        <v>1</v>
      </c>
      <c r="I3589" s="5">
        <f t="shared" si="56"/>
        <v>350</v>
      </c>
    </row>
    <row r="3590" spans="1:9" x14ac:dyDescent="0.4">
      <c r="A3590">
        <v>111618</v>
      </c>
      <c r="B3590" s="1">
        <v>44142</v>
      </c>
      <c r="C3590" s="2">
        <v>4.8611111111111112E-2</v>
      </c>
      <c r="D3590">
        <v>904</v>
      </c>
      <c r="E3590" t="str">
        <f>VLOOKUP($D3590,商品マスタ,2,FALSE)</f>
        <v>ドリンク</v>
      </c>
      <c r="F3590" t="str">
        <f>VLOOKUP($D3590,商品マスタ,3,FALSE)</f>
        <v>ビール（中ジョッキ）</v>
      </c>
      <c r="G3590" s="5">
        <v>600</v>
      </c>
      <c r="H3590">
        <v>2</v>
      </c>
      <c r="I3590" s="5">
        <f t="shared" si="56"/>
        <v>1200</v>
      </c>
    </row>
    <row r="3591" spans="1:9" x14ac:dyDescent="0.4">
      <c r="A3591">
        <v>111619</v>
      </c>
      <c r="B3591" s="1">
        <v>44142</v>
      </c>
      <c r="C3591" s="2">
        <v>5.2083333333333336E-2</v>
      </c>
      <c r="D3591">
        <v>904</v>
      </c>
      <c r="E3591" t="str">
        <f>VLOOKUP($D3591,商品マスタ,2,FALSE)</f>
        <v>ドリンク</v>
      </c>
      <c r="F3591" t="str">
        <f>VLOOKUP($D3591,商品マスタ,3,FALSE)</f>
        <v>ビール（中ジョッキ）</v>
      </c>
      <c r="G3591" s="5">
        <v>600</v>
      </c>
      <c r="H3591">
        <v>2</v>
      </c>
      <c r="I3591" s="5">
        <f t="shared" si="56"/>
        <v>1200</v>
      </c>
    </row>
    <row r="3592" spans="1:9" x14ac:dyDescent="0.4">
      <c r="A3592">
        <v>111620</v>
      </c>
      <c r="B3592" s="1">
        <v>44142</v>
      </c>
      <c r="C3592" s="2">
        <v>5.5555555555555552E-2</v>
      </c>
      <c r="D3592">
        <v>503</v>
      </c>
      <c r="E3592" t="str">
        <f>VLOOKUP($D3592,商品マスタ,2,FALSE)</f>
        <v>サラダ</v>
      </c>
      <c r="F3592" t="str">
        <f>VLOOKUP($D3592,商品マスタ,3,FALSE)</f>
        <v>エビとアボカドのサラダ</v>
      </c>
      <c r="G3592" s="5">
        <v>500</v>
      </c>
      <c r="H3592">
        <v>2</v>
      </c>
      <c r="I3592" s="5">
        <f t="shared" si="56"/>
        <v>1000</v>
      </c>
    </row>
    <row r="3593" spans="1:9" x14ac:dyDescent="0.4">
      <c r="A3593">
        <v>111620</v>
      </c>
      <c r="B3593" s="1">
        <v>44142</v>
      </c>
      <c r="C3593" s="2">
        <v>5.5555555555555552E-2</v>
      </c>
      <c r="D3593">
        <v>905</v>
      </c>
      <c r="E3593" t="str">
        <f>VLOOKUP($D3593,商品マスタ,2,FALSE)</f>
        <v>ドリンク</v>
      </c>
      <c r="F3593" t="str">
        <f>VLOOKUP($D3593,商品マスタ,3,FALSE)</f>
        <v>グラスワイン（白）</v>
      </c>
      <c r="G3593" s="5">
        <v>300</v>
      </c>
      <c r="H3593">
        <v>2</v>
      </c>
      <c r="I3593" s="5">
        <f t="shared" si="56"/>
        <v>600</v>
      </c>
    </row>
    <row r="3594" spans="1:9" x14ac:dyDescent="0.4">
      <c r="A3594">
        <v>111620</v>
      </c>
      <c r="B3594" s="1">
        <v>44142</v>
      </c>
      <c r="C3594" s="2">
        <v>5.5555555555555552E-2</v>
      </c>
      <c r="D3594">
        <v>201</v>
      </c>
      <c r="E3594" t="str">
        <f>VLOOKUP($D3594,商品マスタ,2,FALSE)</f>
        <v>ピザ</v>
      </c>
      <c r="F3594" t="str">
        <f>VLOOKUP($D3594,商品マスタ,3,FALSE)</f>
        <v>マルゲリータ</v>
      </c>
      <c r="G3594" s="5">
        <v>900</v>
      </c>
      <c r="H3594">
        <v>1</v>
      </c>
      <c r="I3594" s="5">
        <f t="shared" si="56"/>
        <v>900</v>
      </c>
    </row>
    <row r="3595" spans="1:9" x14ac:dyDescent="0.4">
      <c r="A3595">
        <v>111621</v>
      </c>
      <c r="B3595" s="1">
        <v>44142</v>
      </c>
      <c r="C3595" s="2">
        <v>6.25E-2</v>
      </c>
      <c r="D3595">
        <v>901</v>
      </c>
      <c r="E3595" t="str">
        <f>VLOOKUP($D3595,商品マスタ,2,FALSE)</f>
        <v>ドリンク</v>
      </c>
      <c r="F3595" t="str">
        <f>VLOOKUP($D3595,商品マスタ,3,FALSE)</f>
        <v>ドリンクバー</v>
      </c>
      <c r="G3595" s="5">
        <v>350</v>
      </c>
      <c r="H3595">
        <v>2</v>
      </c>
      <c r="I3595" s="5">
        <f t="shared" si="56"/>
        <v>700</v>
      </c>
    </row>
    <row r="3596" spans="1:9" x14ac:dyDescent="0.4">
      <c r="A3596">
        <v>111622</v>
      </c>
      <c r="B3596" s="1">
        <v>44142</v>
      </c>
      <c r="C3596" s="2">
        <v>6.5972222222222224E-2</v>
      </c>
      <c r="D3596">
        <v>901</v>
      </c>
      <c r="E3596" t="str">
        <f>VLOOKUP($D3596,商品マスタ,2,FALSE)</f>
        <v>ドリンク</v>
      </c>
      <c r="F3596" t="str">
        <f>VLOOKUP($D3596,商品マスタ,3,FALSE)</f>
        <v>ドリンクバー</v>
      </c>
      <c r="G3596" s="5">
        <v>350</v>
      </c>
      <c r="H3596">
        <v>2</v>
      </c>
      <c r="I3596" s="5">
        <f t="shared" si="56"/>
        <v>700</v>
      </c>
    </row>
    <row r="3597" spans="1:9" x14ac:dyDescent="0.4">
      <c r="A3597">
        <v>111623</v>
      </c>
      <c r="B3597" s="1">
        <v>44142</v>
      </c>
      <c r="C3597" s="2">
        <v>6.9444444444444434E-2</v>
      </c>
      <c r="D3597">
        <v>901</v>
      </c>
      <c r="E3597" t="str">
        <f>VLOOKUP($D3597,商品マスタ,2,FALSE)</f>
        <v>ドリンク</v>
      </c>
      <c r="F3597" t="str">
        <f>VLOOKUP($D3597,商品マスタ,3,FALSE)</f>
        <v>ドリンクバー</v>
      </c>
      <c r="G3597" s="5">
        <v>350</v>
      </c>
      <c r="H3597">
        <v>2</v>
      </c>
      <c r="I3597" s="5">
        <f t="shared" si="56"/>
        <v>700</v>
      </c>
    </row>
    <row r="3598" spans="1:9" x14ac:dyDescent="0.4">
      <c r="A3598">
        <v>111623</v>
      </c>
      <c r="B3598" s="1">
        <v>44142</v>
      </c>
      <c r="C3598" s="2">
        <v>6.9444444444444434E-2</v>
      </c>
      <c r="D3598">
        <v>203</v>
      </c>
      <c r="E3598" t="str">
        <f>VLOOKUP($D3598,商品マスタ,2,FALSE)</f>
        <v>ピザ</v>
      </c>
      <c r="F3598" t="str">
        <f>VLOOKUP($D3598,商品マスタ,3,FALSE)</f>
        <v>シーフード</v>
      </c>
      <c r="G3598" s="5">
        <v>900</v>
      </c>
      <c r="H3598">
        <v>1</v>
      </c>
      <c r="I3598" s="5">
        <f t="shared" si="56"/>
        <v>900</v>
      </c>
    </row>
    <row r="3599" spans="1:9" x14ac:dyDescent="0.4">
      <c r="A3599">
        <v>111624</v>
      </c>
      <c r="B3599" s="1">
        <v>44142</v>
      </c>
      <c r="C3599" s="2">
        <v>7.2916666666666671E-2</v>
      </c>
      <c r="D3599">
        <v>109</v>
      </c>
      <c r="E3599" t="str">
        <f>VLOOKUP($D3599,商品マスタ,2,FALSE)</f>
        <v>パスタ</v>
      </c>
      <c r="F3599" t="str">
        <f>VLOOKUP($D3599,商品マスタ,3,FALSE)</f>
        <v>ペペロンチーノ</v>
      </c>
      <c r="G3599" s="5">
        <v>900</v>
      </c>
      <c r="H3599">
        <v>1</v>
      </c>
      <c r="I3599" s="5">
        <f t="shared" si="56"/>
        <v>900</v>
      </c>
    </row>
    <row r="3600" spans="1:9" x14ac:dyDescent="0.4">
      <c r="A3600">
        <v>111624</v>
      </c>
      <c r="B3600" s="1">
        <v>44142</v>
      </c>
      <c r="C3600" s="2">
        <v>7.2916666666666671E-2</v>
      </c>
      <c r="D3600">
        <v>112</v>
      </c>
      <c r="E3600" t="str">
        <f>VLOOKUP($D3600,商品マスタ,2,FALSE)</f>
        <v>パスタ</v>
      </c>
      <c r="F3600" t="str">
        <f>VLOOKUP($D3600,商品マスタ,3,FALSE)</f>
        <v>イカ墨入りパスタ</v>
      </c>
      <c r="G3600" s="5">
        <v>1200</v>
      </c>
      <c r="H3600">
        <v>1</v>
      </c>
      <c r="I3600" s="5">
        <f t="shared" si="56"/>
        <v>1200</v>
      </c>
    </row>
    <row r="3601" spans="1:9" x14ac:dyDescent="0.4">
      <c r="A3601">
        <v>111625</v>
      </c>
      <c r="B3601" s="1">
        <v>44142</v>
      </c>
      <c r="C3601" s="2">
        <v>7.6388888888888895E-2</v>
      </c>
      <c r="D3601">
        <v>302</v>
      </c>
      <c r="E3601" t="str">
        <f>VLOOKUP($D3601,商品マスタ,2,FALSE)</f>
        <v>ドリア</v>
      </c>
      <c r="F3601" t="str">
        <f>VLOOKUP($D3601,商品マスタ,3,FALSE)</f>
        <v>ミートドリア</v>
      </c>
      <c r="G3601" s="5">
        <v>900</v>
      </c>
      <c r="H3601">
        <v>1</v>
      </c>
      <c r="I3601" s="5">
        <f t="shared" si="56"/>
        <v>900</v>
      </c>
    </row>
    <row r="3602" spans="1:9" x14ac:dyDescent="0.4">
      <c r="A3602">
        <v>111625</v>
      </c>
      <c r="B3602" s="1">
        <v>44142</v>
      </c>
      <c r="C3602" s="2">
        <v>7.6388888888888895E-2</v>
      </c>
      <c r="D3602">
        <v>901</v>
      </c>
      <c r="E3602" t="str">
        <f>VLOOKUP($D3602,商品マスタ,2,FALSE)</f>
        <v>ドリンク</v>
      </c>
      <c r="F3602" t="str">
        <f>VLOOKUP($D3602,商品マスタ,3,FALSE)</f>
        <v>ドリンクバー</v>
      </c>
      <c r="G3602" s="5">
        <v>350</v>
      </c>
      <c r="H3602">
        <v>1</v>
      </c>
      <c r="I3602" s="5">
        <f t="shared" si="56"/>
        <v>350</v>
      </c>
    </row>
    <row r="3603" spans="1:9" x14ac:dyDescent="0.4">
      <c r="A3603">
        <v>111626</v>
      </c>
      <c r="B3603" s="1">
        <v>44142</v>
      </c>
      <c r="C3603" s="2">
        <v>7.9861111111111105E-2</v>
      </c>
      <c r="D3603">
        <v>904</v>
      </c>
      <c r="E3603" t="str">
        <f>VLOOKUP($D3603,商品マスタ,2,FALSE)</f>
        <v>ドリンク</v>
      </c>
      <c r="F3603" t="str">
        <f>VLOOKUP($D3603,商品マスタ,3,FALSE)</f>
        <v>ビール（中ジョッキ）</v>
      </c>
      <c r="G3603" s="5">
        <v>600</v>
      </c>
      <c r="H3603">
        <v>3</v>
      </c>
      <c r="I3603" s="5">
        <f t="shared" si="56"/>
        <v>1800</v>
      </c>
    </row>
    <row r="3604" spans="1:9" x14ac:dyDescent="0.4">
      <c r="A3604">
        <v>111627</v>
      </c>
      <c r="B3604" s="1">
        <v>44142</v>
      </c>
      <c r="C3604" s="2">
        <v>9.0277777777777762E-2</v>
      </c>
      <c r="D3604">
        <v>501</v>
      </c>
      <c r="E3604" t="str">
        <f>VLOOKUP($D3604,商品マスタ,2,FALSE)</f>
        <v>サラダ</v>
      </c>
      <c r="F3604" t="str">
        <f>VLOOKUP($D3604,商品マスタ,3,FALSE)</f>
        <v>コーンサラダ</v>
      </c>
      <c r="G3604" s="5">
        <v>350</v>
      </c>
      <c r="H3604">
        <v>2</v>
      </c>
      <c r="I3604" s="5">
        <f t="shared" si="56"/>
        <v>700</v>
      </c>
    </row>
    <row r="3605" spans="1:9" x14ac:dyDescent="0.4">
      <c r="A3605">
        <v>111627</v>
      </c>
      <c r="B3605" s="1">
        <v>44142</v>
      </c>
      <c r="C3605" s="2">
        <v>9.0277777777777762E-2</v>
      </c>
      <c r="D3605">
        <v>901</v>
      </c>
      <c r="E3605" t="str">
        <f>VLOOKUP($D3605,商品マスタ,2,FALSE)</f>
        <v>ドリンク</v>
      </c>
      <c r="F3605" t="str">
        <f>VLOOKUP($D3605,商品マスタ,3,FALSE)</f>
        <v>ドリンクバー</v>
      </c>
      <c r="G3605" s="5">
        <v>350</v>
      </c>
      <c r="H3605">
        <v>2</v>
      </c>
      <c r="I3605" s="5">
        <f t="shared" si="56"/>
        <v>700</v>
      </c>
    </row>
    <row r="3606" spans="1:9" x14ac:dyDescent="0.4">
      <c r="A3606">
        <v>111627</v>
      </c>
      <c r="B3606" s="1">
        <v>44142</v>
      </c>
      <c r="C3606" s="2">
        <v>9.0277777777777762E-2</v>
      </c>
      <c r="D3606">
        <v>904</v>
      </c>
      <c r="E3606" t="str">
        <f>VLOOKUP($D3606,商品マスタ,2,FALSE)</f>
        <v>ドリンク</v>
      </c>
      <c r="F3606" t="str">
        <f>VLOOKUP($D3606,商品マスタ,3,FALSE)</f>
        <v>ビール（中ジョッキ）</v>
      </c>
      <c r="G3606" s="5">
        <v>600</v>
      </c>
      <c r="H3606">
        <v>2</v>
      </c>
      <c r="I3606" s="5">
        <f t="shared" si="56"/>
        <v>1200</v>
      </c>
    </row>
    <row r="3607" spans="1:9" x14ac:dyDescent="0.4">
      <c r="A3607">
        <v>111628</v>
      </c>
      <c r="B3607" s="1">
        <v>44142</v>
      </c>
      <c r="C3607" s="2">
        <v>0.10416666666666666</v>
      </c>
      <c r="D3607">
        <v>901</v>
      </c>
      <c r="E3607" t="str">
        <f>VLOOKUP($D3607,商品マスタ,2,FALSE)</f>
        <v>ドリンク</v>
      </c>
      <c r="F3607" t="str">
        <f>VLOOKUP($D3607,商品マスタ,3,FALSE)</f>
        <v>ドリンクバー</v>
      </c>
      <c r="G3607" s="5">
        <v>350</v>
      </c>
      <c r="H3607">
        <v>3</v>
      </c>
      <c r="I3607" s="5">
        <f t="shared" si="56"/>
        <v>1050</v>
      </c>
    </row>
    <row r="3608" spans="1:9" x14ac:dyDescent="0.4">
      <c r="A3608">
        <v>111628</v>
      </c>
      <c r="B3608" s="1">
        <v>44142</v>
      </c>
      <c r="C3608" s="2">
        <v>0.10416666666666666</v>
      </c>
      <c r="D3608">
        <v>201</v>
      </c>
      <c r="E3608" t="str">
        <f>VLOOKUP($D3608,商品マスタ,2,FALSE)</f>
        <v>ピザ</v>
      </c>
      <c r="F3608" t="str">
        <f>VLOOKUP($D3608,商品マスタ,3,FALSE)</f>
        <v>マルゲリータ</v>
      </c>
      <c r="G3608" s="5">
        <v>900</v>
      </c>
      <c r="H3608">
        <v>1</v>
      </c>
      <c r="I3608" s="5">
        <f t="shared" si="56"/>
        <v>900</v>
      </c>
    </row>
    <row r="3609" spans="1:9" x14ac:dyDescent="0.4">
      <c r="A3609">
        <v>111628</v>
      </c>
      <c r="B3609" s="1">
        <v>44142</v>
      </c>
      <c r="C3609" s="2">
        <v>0.10416666666666666</v>
      </c>
      <c r="D3609">
        <v>102</v>
      </c>
      <c r="E3609" t="str">
        <f>VLOOKUP($D3609,商品マスタ,2,FALSE)</f>
        <v>パスタ</v>
      </c>
      <c r="F3609" t="str">
        <f>VLOOKUP($D3609,商品マスタ,3,FALSE)</f>
        <v>ナスとベーコンのトマトソース</v>
      </c>
      <c r="G3609" s="5">
        <v>900</v>
      </c>
      <c r="H3609">
        <v>1</v>
      </c>
      <c r="I3609" s="5">
        <f t="shared" si="56"/>
        <v>900</v>
      </c>
    </row>
    <row r="3610" spans="1:9" x14ac:dyDescent="0.4">
      <c r="A3610">
        <v>111628</v>
      </c>
      <c r="B3610" s="1">
        <v>44142</v>
      </c>
      <c r="C3610" s="2">
        <v>0.10416666666666666</v>
      </c>
      <c r="D3610">
        <v>604</v>
      </c>
      <c r="E3610" t="str">
        <f>VLOOKUP($D3610,商品マスタ,2,FALSE)</f>
        <v>デザート</v>
      </c>
      <c r="F3610" t="str">
        <f>VLOOKUP($D3610,商品マスタ,3,FALSE)</f>
        <v>コーヒーゼリー</v>
      </c>
      <c r="G3610" s="5">
        <v>300</v>
      </c>
      <c r="H3610">
        <v>1</v>
      </c>
      <c r="I3610" s="5">
        <f t="shared" si="56"/>
        <v>300</v>
      </c>
    </row>
    <row r="3611" spans="1:9" x14ac:dyDescent="0.4">
      <c r="A3611">
        <v>111628</v>
      </c>
      <c r="B3611" s="1">
        <v>44142</v>
      </c>
      <c r="C3611" s="2">
        <v>0.10416666666666666</v>
      </c>
      <c r="D3611">
        <v>602</v>
      </c>
      <c r="E3611" t="str">
        <f>VLOOKUP($D3611,商品マスタ,2,FALSE)</f>
        <v>デザート</v>
      </c>
      <c r="F3611" t="str">
        <f>VLOOKUP($D3611,商品マスタ,3,FALSE)</f>
        <v>マンゴープリン</v>
      </c>
      <c r="G3611" s="5">
        <v>500</v>
      </c>
      <c r="H3611">
        <v>1</v>
      </c>
      <c r="I3611" s="5">
        <f t="shared" si="56"/>
        <v>500</v>
      </c>
    </row>
    <row r="3612" spans="1:9" x14ac:dyDescent="0.4">
      <c r="A3612">
        <v>111629</v>
      </c>
      <c r="B3612" s="1">
        <v>44142</v>
      </c>
      <c r="C3612" s="2">
        <v>0.1111111111111111</v>
      </c>
      <c r="D3612">
        <v>901</v>
      </c>
      <c r="E3612" t="str">
        <f>VLOOKUP($D3612,商品マスタ,2,FALSE)</f>
        <v>ドリンク</v>
      </c>
      <c r="F3612" t="str">
        <f>VLOOKUP($D3612,商品マスタ,3,FALSE)</f>
        <v>ドリンクバー</v>
      </c>
      <c r="G3612" s="5">
        <v>350</v>
      </c>
      <c r="H3612">
        <v>1</v>
      </c>
      <c r="I3612" s="5">
        <f t="shared" si="56"/>
        <v>350</v>
      </c>
    </row>
    <row r="3613" spans="1:9" x14ac:dyDescent="0.4">
      <c r="A3613">
        <v>111629</v>
      </c>
      <c r="B3613" s="1">
        <v>44142</v>
      </c>
      <c r="C3613" s="2">
        <v>0.1111111111111111</v>
      </c>
      <c r="D3613">
        <v>903</v>
      </c>
      <c r="E3613" t="str">
        <f>VLOOKUP($D3613,商品マスタ,2,FALSE)</f>
        <v>ドリンク</v>
      </c>
      <c r="F3613" t="str">
        <f>VLOOKUP($D3613,商品マスタ,3,FALSE)</f>
        <v>ビール（グラス）</v>
      </c>
      <c r="G3613" s="5">
        <v>400</v>
      </c>
      <c r="H3613">
        <v>1</v>
      </c>
      <c r="I3613" s="5">
        <f t="shared" si="56"/>
        <v>400</v>
      </c>
    </row>
    <row r="3614" spans="1:9" x14ac:dyDescent="0.4">
      <c r="A3614">
        <v>111629</v>
      </c>
      <c r="B3614" s="1">
        <v>44142</v>
      </c>
      <c r="C3614" s="2">
        <v>0.1111111111111111</v>
      </c>
      <c r="D3614">
        <v>904</v>
      </c>
      <c r="E3614" t="str">
        <f>VLOOKUP($D3614,商品マスタ,2,FALSE)</f>
        <v>ドリンク</v>
      </c>
      <c r="F3614" t="str">
        <f>VLOOKUP($D3614,商品マスタ,3,FALSE)</f>
        <v>ビール（中ジョッキ）</v>
      </c>
      <c r="G3614" s="5">
        <v>600</v>
      </c>
      <c r="H3614">
        <v>1</v>
      </c>
      <c r="I3614" s="5">
        <f t="shared" si="56"/>
        <v>600</v>
      </c>
    </row>
    <row r="3615" spans="1:9" x14ac:dyDescent="0.4">
      <c r="A3615">
        <v>111629</v>
      </c>
      <c r="B3615" s="1">
        <v>44142</v>
      </c>
      <c r="C3615" s="2">
        <v>0.1111111111111111</v>
      </c>
      <c r="D3615">
        <v>905</v>
      </c>
      <c r="E3615" t="str">
        <f>VLOOKUP($D3615,商品マスタ,2,FALSE)</f>
        <v>ドリンク</v>
      </c>
      <c r="F3615" t="str">
        <f>VLOOKUP($D3615,商品マスタ,3,FALSE)</f>
        <v>グラスワイン（白）</v>
      </c>
      <c r="G3615" s="5">
        <v>300</v>
      </c>
      <c r="H3615">
        <v>1</v>
      </c>
      <c r="I3615" s="5">
        <f t="shared" si="56"/>
        <v>300</v>
      </c>
    </row>
    <row r="3616" spans="1:9" x14ac:dyDescent="0.4">
      <c r="A3616">
        <v>111629</v>
      </c>
      <c r="B3616" s="1">
        <v>44142</v>
      </c>
      <c r="C3616" s="2">
        <v>0.1111111111111111</v>
      </c>
      <c r="D3616">
        <v>906</v>
      </c>
      <c r="E3616" t="str">
        <f>VLOOKUP($D3616,商品マスタ,2,FALSE)</f>
        <v>ドリンク</v>
      </c>
      <c r="F3616" t="str">
        <f>VLOOKUP($D3616,商品マスタ,3,FALSE)</f>
        <v>グラスワイン（赤）</v>
      </c>
      <c r="G3616" s="5">
        <v>300</v>
      </c>
      <c r="H3616">
        <v>1</v>
      </c>
      <c r="I3616" s="5">
        <f t="shared" si="56"/>
        <v>300</v>
      </c>
    </row>
    <row r="3617" spans="1:9" x14ac:dyDescent="0.4">
      <c r="A3617">
        <v>111630</v>
      </c>
      <c r="B3617" s="1">
        <v>44142</v>
      </c>
      <c r="C3617" s="2">
        <v>0.11458333333333331</v>
      </c>
      <c r="D3617">
        <v>505</v>
      </c>
      <c r="E3617" t="str">
        <f>VLOOKUP($D3617,商品マスタ,2,FALSE)</f>
        <v>サラダ</v>
      </c>
      <c r="F3617" t="str">
        <f>VLOOKUP($D3617,商品マスタ,3,FALSE)</f>
        <v>ツナサラダ</v>
      </c>
      <c r="G3617" s="5">
        <v>400</v>
      </c>
      <c r="H3617">
        <v>1</v>
      </c>
      <c r="I3617" s="5">
        <f t="shared" si="56"/>
        <v>400</v>
      </c>
    </row>
    <row r="3618" spans="1:9" x14ac:dyDescent="0.4">
      <c r="A3618">
        <v>111630</v>
      </c>
      <c r="B3618" s="1">
        <v>44142</v>
      </c>
      <c r="C3618" s="2">
        <v>0.11458333333333331</v>
      </c>
      <c r="D3618">
        <v>901</v>
      </c>
      <c r="E3618" t="str">
        <f>VLOOKUP($D3618,商品マスタ,2,FALSE)</f>
        <v>ドリンク</v>
      </c>
      <c r="F3618" t="str">
        <f>VLOOKUP($D3618,商品マスタ,3,FALSE)</f>
        <v>ドリンクバー</v>
      </c>
      <c r="G3618" s="5">
        <v>350</v>
      </c>
      <c r="H3618">
        <v>1</v>
      </c>
      <c r="I3618" s="5">
        <f t="shared" si="56"/>
        <v>350</v>
      </c>
    </row>
    <row r="3619" spans="1:9" x14ac:dyDescent="0.4">
      <c r="A3619">
        <v>111631</v>
      </c>
      <c r="B3619" s="1">
        <v>44142</v>
      </c>
      <c r="C3619" s="2">
        <v>0.11805555555555555</v>
      </c>
      <c r="D3619">
        <v>901</v>
      </c>
      <c r="E3619" t="str">
        <f>VLOOKUP($D3619,商品マスタ,2,FALSE)</f>
        <v>ドリンク</v>
      </c>
      <c r="F3619" t="str">
        <f>VLOOKUP($D3619,商品マスタ,3,FALSE)</f>
        <v>ドリンクバー</v>
      </c>
      <c r="G3619" s="5">
        <v>350</v>
      </c>
      <c r="H3619">
        <v>1</v>
      </c>
      <c r="I3619" s="5">
        <f t="shared" si="56"/>
        <v>350</v>
      </c>
    </row>
    <row r="3620" spans="1:9" x14ac:dyDescent="0.4">
      <c r="A3620">
        <v>111632</v>
      </c>
      <c r="B3620" s="1">
        <v>44142</v>
      </c>
      <c r="C3620" s="2">
        <v>0.12152777777777776</v>
      </c>
      <c r="D3620">
        <v>901</v>
      </c>
      <c r="E3620" t="str">
        <f>VLOOKUP($D3620,商品マスタ,2,FALSE)</f>
        <v>ドリンク</v>
      </c>
      <c r="F3620" t="str">
        <f>VLOOKUP($D3620,商品マスタ,3,FALSE)</f>
        <v>ドリンクバー</v>
      </c>
      <c r="G3620" s="5">
        <v>350</v>
      </c>
      <c r="H3620">
        <v>2</v>
      </c>
      <c r="I3620" s="5">
        <f t="shared" si="56"/>
        <v>700</v>
      </c>
    </row>
    <row r="3621" spans="1:9" x14ac:dyDescent="0.4">
      <c r="A3621">
        <v>111633</v>
      </c>
      <c r="B3621" s="1">
        <v>44142</v>
      </c>
      <c r="C3621" s="2">
        <v>0.125</v>
      </c>
      <c r="D3621">
        <v>901</v>
      </c>
      <c r="E3621" t="str">
        <f>VLOOKUP($D3621,商品マスタ,2,FALSE)</f>
        <v>ドリンク</v>
      </c>
      <c r="F3621" t="str">
        <f>VLOOKUP($D3621,商品マスタ,3,FALSE)</f>
        <v>ドリンクバー</v>
      </c>
      <c r="G3621" s="5">
        <v>350</v>
      </c>
      <c r="H3621">
        <v>2</v>
      </c>
      <c r="I3621" s="5">
        <f t="shared" si="56"/>
        <v>700</v>
      </c>
    </row>
    <row r="3622" spans="1:9" x14ac:dyDescent="0.4">
      <c r="A3622">
        <v>111634</v>
      </c>
      <c r="B3622" s="1">
        <v>44142</v>
      </c>
      <c r="C3622" s="2">
        <v>0.12847222222222221</v>
      </c>
      <c r="D3622">
        <v>901</v>
      </c>
      <c r="E3622" t="str">
        <f>VLOOKUP($D3622,商品マスタ,2,FALSE)</f>
        <v>ドリンク</v>
      </c>
      <c r="F3622" t="str">
        <f>VLOOKUP($D3622,商品マスタ,3,FALSE)</f>
        <v>ドリンクバー</v>
      </c>
      <c r="G3622" s="5">
        <v>350</v>
      </c>
      <c r="H3622">
        <v>1</v>
      </c>
      <c r="I3622" s="5">
        <f t="shared" si="56"/>
        <v>350</v>
      </c>
    </row>
    <row r="3623" spans="1:9" x14ac:dyDescent="0.4">
      <c r="A3623">
        <v>111635</v>
      </c>
      <c r="B3623" s="1">
        <v>44142</v>
      </c>
      <c r="C3623" s="2">
        <v>0.13194444444444445</v>
      </c>
      <c r="D3623">
        <v>904</v>
      </c>
      <c r="E3623" t="str">
        <f>VLOOKUP($D3623,商品マスタ,2,FALSE)</f>
        <v>ドリンク</v>
      </c>
      <c r="F3623" t="str">
        <f>VLOOKUP($D3623,商品マスタ,3,FALSE)</f>
        <v>ビール（中ジョッキ）</v>
      </c>
      <c r="G3623" s="5">
        <v>600</v>
      </c>
      <c r="H3623">
        <v>2</v>
      </c>
      <c r="I3623" s="5">
        <f t="shared" si="56"/>
        <v>1200</v>
      </c>
    </row>
    <row r="3624" spans="1:9" x14ac:dyDescent="0.4">
      <c r="A3624">
        <v>111636</v>
      </c>
      <c r="B3624" s="1">
        <v>44142</v>
      </c>
      <c r="C3624" s="2">
        <v>0.13541666666666666</v>
      </c>
      <c r="D3624">
        <v>904</v>
      </c>
      <c r="E3624" t="str">
        <f>VLOOKUP($D3624,商品マスタ,2,FALSE)</f>
        <v>ドリンク</v>
      </c>
      <c r="F3624" t="str">
        <f>VLOOKUP($D3624,商品マスタ,3,FALSE)</f>
        <v>ビール（中ジョッキ）</v>
      </c>
      <c r="G3624" s="5">
        <v>600</v>
      </c>
      <c r="H3624">
        <v>2</v>
      </c>
      <c r="I3624" s="5">
        <f t="shared" si="56"/>
        <v>1200</v>
      </c>
    </row>
    <row r="3625" spans="1:9" x14ac:dyDescent="0.4">
      <c r="A3625">
        <v>111637</v>
      </c>
      <c r="B3625" s="1">
        <v>44142</v>
      </c>
      <c r="C3625" s="2">
        <v>0.15277777777777776</v>
      </c>
      <c r="D3625">
        <v>901</v>
      </c>
      <c r="E3625" t="str">
        <f>VLOOKUP($D3625,商品マスタ,2,FALSE)</f>
        <v>ドリンク</v>
      </c>
      <c r="F3625" t="str">
        <f>VLOOKUP($D3625,商品マスタ,3,FALSE)</f>
        <v>ドリンクバー</v>
      </c>
      <c r="G3625" s="5">
        <v>350</v>
      </c>
      <c r="H3625">
        <v>2</v>
      </c>
      <c r="I3625" s="5">
        <f t="shared" si="56"/>
        <v>700</v>
      </c>
    </row>
    <row r="3626" spans="1:9" x14ac:dyDescent="0.4">
      <c r="A3626">
        <v>111637</v>
      </c>
      <c r="B3626" s="1">
        <v>44142</v>
      </c>
      <c r="C3626" s="2">
        <v>0.15277777777777776</v>
      </c>
      <c r="D3626">
        <v>203</v>
      </c>
      <c r="E3626" t="str">
        <f>VLOOKUP($D3626,商品マスタ,2,FALSE)</f>
        <v>ピザ</v>
      </c>
      <c r="F3626" t="str">
        <f>VLOOKUP($D3626,商品マスタ,3,FALSE)</f>
        <v>シーフード</v>
      </c>
      <c r="G3626" s="5">
        <v>900</v>
      </c>
      <c r="H3626">
        <v>1</v>
      </c>
      <c r="I3626" s="5">
        <f t="shared" si="56"/>
        <v>900</v>
      </c>
    </row>
    <row r="3627" spans="1:9" x14ac:dyDescent="0.4">
      <c r="A3627">
        <v>111638</v>
      </c>
      <c r="B3627" s="1">
        <v>44142</v>
      </c>
      <c r="C3627" s="2">
        <v>0.15625</v>
      </c>
      <c r="D3627">
        <v>109</v>
      </c>
      <c r="E3627" t="str">
        <f>VLOOKUP($D3627,商品マスタ,2,FALSE)</f>
        <v>パスタ</v>
      </c>
      <c r="F3627" t="str">
        <f>VLOOKUP($D3627,商品マスタ,3,FALSE)</f>
        <v>ペペロンチーノ</v>
      </c>
      <c r="G3627" s="5">
        <v>900</v>
      </c>
      <c r="H3627">
        <v>1</v>
      </c>
      <c r="I3627" s="5">
        <f t="shared" si="56"/>
        <v>900</v>
      </c>
    </row>
    <row r="3628" spans="1:9" x14ac:dyDescent="0.4">
      <c r="A3628">
        <v>111638</v>
      </c>
      <c r="B3628" s="1">
        <v>44142</v>
      </c>
      <c r="C3628" s="2">
        <v>0.15625</v>
      </c>
      <c r="D3628">
        <v>111</v>
      </c>
      <c r="E3628" t="str">
        <f>VLOOKUP($D3628,商品マスタ,2,FALSE)</f>
        <v>パスタ</v>
      </c>
      <c r="F3628" t="str">
        <f>VLOOKUP($D3628,商品マスタ,3,FALSE)</f>
        <v>和風きのこ</v>
      </c>
      <c r="G3628" s="5">
        <v>900</v>
      </c>
      <c r="H3628">
        <v>1</v>
      </c>
      <c r="I3628" s="5">
        <f t="shared" si="56"/>
        <v>900</v>
      </c>
    </row>
    <row r="3629" spans="1:9" x14ac:dyDescent="0.4">
      <c r="A3629">
        <v>111639</v>
      </c>
      <c r="B3629" s="1">
        <v>44142</v>
      </c>
      <c r="C3629" s="2">
        <v>0.15972222222222221</v>
      </c>
      <c r="D3629">
        <v>403</v>
      </c>
      <c r="E3629" t="str">
        <f>VLOOKUP($D3629,商品マスタ,2,FALSE)</f>
        <v>ハンバーグ</v>
      </c>
      <c r="F3629" t="str">
        <f>VLOOKUP($D3629,商品マスタ,3,FALSE)</f>
        <v>イタリアンハンバーグ</v>
      </c>
      <c r="G3629" s="5">
        <v>1000</v>
      </c>
      <c r="H3629">
        <v>1</v>
      </c>
      <c r="I3629" s="5">
        <f t="shared" si="56"/>
        <v>1000</v>
      </c>
    </row>
    <row r="3630" spans="1:9" x14ac:dyDescent="0.4">
      <c r="A3630">
        <v>111639</v>
      </c>
      <c r="B3630" s="1">
        <v>44142</v>
      </c>
      <c r="C3630" s="2">
        <v>0.15972222222222221</v>
      </c>
      <c r="D3630">
        <v>901</v>
      </c>
      <c r="E3630" t="str">
        <f>VLOOKUP($D3630,商品マスタ,2,FALSE)</f>
        <v>ドリンク</v>
      </c>
      <c r="F3630" t="str">
        <f>VLOOKUP($D3630,商品マスタ,3,FALSE)</f>
        <v>ドリンクバー</v>
      </c>
      <c r="G3630" s="5">
        <v>350</v>
      </c>
      <c r="H3630">
        <v>1</v>
      </c>
      <c r="I3630" s="5">
        <f t="shared" si="56"/>
        <v>350</v>
      </c>
    </row>
    <row r="3631" spans="1:9" x14ac:dyDescent="0.4">
      <c r="A3631">
        <v>111640</v>
      </c>
      <c r="B3631" s="1">
        <v>44142</v>
      </c>
      <c r="C3631" s="2">
        <v>0.16319444444444442</v>
      </c>
      <c r="D3631">
        <v>904</v>
      </c>
      <c r="E3631" t="str">
        <f>VLOOKUP($D3631,商品マスタ,2,FALSE)</f>
        <v>ドリンク</v>
      </c>
      <c r="F3631" t="str">
        <f>VLOOKUP($D3631,商品マスタ,3,FALSE)</f>
        <v>ビール（中ジョッキ）</v>
      </c>
      <c r="G3631" s="5">
        <v>600</v>
      </c>
      <c r="H3631">
        <v>3</v>
      </c>
      <c r="I3631" s="5">
        <f t="shared" si="56"/>
        <v>1800</v>
      </c>
    </row>
    <row r="3632" spans="1:9" x14ac:dyDescent="0.4">
      <c r="A3632">
        <v>111641</v>
      </c>
      <c r="B3632" s="1">
        <v>44142</v>
      </c>
      <c r="C3632" s="2">
        <v>0.17708333333333334</v>
      </c>
      <c r="D3632">
        <v>901</v>
      </c>
      <c r="E3632" t="str">
        <f>VLOOKUP($D3632,商品マスタ,2,FALSE)</f>
        <v>ドリンク</v>
      </c>
      <c r="F3632" t="str">
        <f>VLOOKUP($D3632,商品マスタ,3,FALSE)</f>
        <v>ドリンクバー</v>
      </c>
      <c r="G3632" s="5">
        <v>350</v>
      </c>
      <c r="H3632">
        <v>3</v>
      </c>
      <c r="I3632" s="5">
        <f t="shared" si="56"/>
        <v>1050</v>
      </c>
    </row>
    <row r="3633" spans="1:9" x14ac:dyDescent="0.4">
      <c r="A3633">
        <v>111641</v>
      </c>
      <c r="B3633" s="1">
        <v>44142</v>
      </c>
      <c r="C3633" s="2">
        <v>0.1875</v>
      </c>
      <c r="D3633">
        <v>105</v>
      </c>
      <c r="E3633" t="str">
        <f>VLOOKUP($D3633,商品マスタ,2,FALSE)</f>
        <v>パスタ</v>
      </c>
      <c r="F3633" t="str">
        <f>VLOOKUP($D3633,商品マスタ,3,FALSE)</f>
        <v>カルボナーラ</v>
      </c>
      <c r="G3633" s="5">
        <v>1200</v>
      </c>
      <c r="H3633">
        <v>1</v>
      </c>
      <c r="I3633" s="5">
        <f t="shared" si="56"/>
        <v>1200</v>
      </c>
    </row>
    <row r="3634" spans="1:9" x14ac:dyDescent="0.4">
      <c r="A3634">
        <v>111642</v>
      </c>
      <c r="B3634" s="1">
        <v>44142</v>
      </c>
      <c r="C3634" s="2">
        <v>0.19791666666666666</v>
      </c>
      <c r="D3634">
        <v>204</v>
      </c>
      <c r="E3634" t="str">
        <f>VLOOKUP($D3634,商品マスタ,2,FALSE)</f>
        <v>ピザ</v>
      </c>
      <c r="F3634" t="str">
        <f>VLOOKUP($D3634,商品マスタ,3,FALSE)</f>
        <v>ポテト＆ソーセージ</v>
      </c>
      <c r="G3634" s="5">
        <v>800</v>
      </c>
      <c r="H3634">
        <v>1</v>
      </c>
      <c r="I3634" s="5">
        <f t="shared" si="56"/>
        <v>800</v>
      </c>
    </row>
    <row r="3635" spans="1:9" x14ac:dyDescent="0.4">
      <c r="A3635">
        <v>111642</v>
      </c>
      <c r="B3635" s="1">
        <v>44142</v>
      </c>
      <c r="C3635" s="2">
        <v>0.19791666666666666</v>
      </c>
      <c r="D3635">
        <v>501</v>
      </c>
      <c r="E3635" t="str">
        <f>VLOOKUP($D3635,商品マスタ,2,FALSE)</f>
        <v>サラダ</v>
      </c>
      <c r="F3635" t="str">
        <f>VLOOKUP($D3635,商品マスタ,3,FALSE)</f>
        <v>コーンサラダ</v>
      </c>
      <c r="G3635" s="5">
        <v>350</v>
      </c>
      <c r="H3635">
        <v>1</v>
      </c>
      <c r="I3635" s="5">
        <f t="shared" si="56"/>
        <v>350</v>
      </c>
    </row>
    <row r="3636" spans="1:9" x14ac:dyDescent="0.4">
      <c r="A3636">
        <v>111643</v>
      </c>
      <c r="B3636" s="1">
        <v>44142</v>
      </c>
      <c r="C3636" s="2">
        <v>0.20138888888888887</v>
      </c>
      <c r="D3636">
        <v>501</v>
      </c>
      <c r="E3636" t="str">
        <f>VLOOKUP($D3636,商品マスタ,2,FALSE)</f>
        <v>サラダ</v>
      </c>
      <c r="F3636" t="str">
        <f>VLOOKUP($D3636,商品マスタ,3,FALSE)</f>
        <v>コーンサラダ</v>
      </c>
      <c r="G3636" s="5">
        <v>350</v>
      </c>
      <c r="H3636">
        <v>1</v>
      </c>
      <c r="I3636" s="5">
        <f t="shared" si="56"/>
        <v>350</v>
      </c>
    </row>
    <row r="3637" spans="1:9" x14ac:dyDescent="0.4">
      <c r="A3637">
        <v>111643</v>
      </c>
      <c r="B3637" s="1">
        <v>44142</v>
      </c>
      <c r="C3637" s="2">
        <v>0.20138888888888887</v>
      </c>
      <c r="D3637">
        <v>901</v>
      </c>
      <c r="E3637" t="str">
        <f>VLOOKUP($D3637,商品マスタ,2,FALSE)</f>
        <v>ドリンク</v>
      </c>
      <c r="F3637" t="str">
        <f>VLOOKUP($D3637,商品マスタ,3,FALSE)</f>
        <v>ドリンクバー</v>
      </c>
      <c r="G3637" s="5">
        <v>350</v>
      </c>
      <c r="H3637">
        <v>2</v>
      </c>
      <c r="I3637" s="5">
        <f t="shared" si="56"/>
        <v>700</v>
      </c>
    </row>
    <row r="3638" spans="1:9" x14ac:dyDescent="0.4">
      <c r="A3638">
        <v>111644</v>
      </c>
      <c r="B3638" s="1">
        <v>44142</v>
      </c>
      <c r="C3638" s="2">
        <v>0.20486111111111108</v>
      </c>
      <c r="D3638">
        <v>903</v>
      </c>
      <c r="E3638" t="str">
        <f>VLOOKUP($D3638,商品マスタ,2,FALSE)</f>
        <v>ドリンク</v>
      </c>
      <c r="F3638" t="str">
        <f>VLOOKUP($D3638,商品マスタ,3,FALSE)</f>
        <v>ビール（グラス）</v>
      </c>
      <c r="G3638" s="5">
        <v>400</v>
      </c>
      <c r="H3638">
        <v>2</v>
      </c>
      <c r="I3638" s="5">
        <f t="shared" si="56"/>
        <v>800</v>
      </c>
    </row>
    <row r="3639" spans="1:9" x14ac:dyDescent="0.4">
      <c r="A3639">
        <v>111645</v>
      </c>
      <c r="B3639" s="1">
        <v>44142</v>
      </c>
      <c r="C3639" s="2">
        <v>0.21527777777777779</v>
      </c>
      <c r="D3639">
        <v>901</v>
      </c>
      <c r="E3639" t="str">
        <f>VLOOKUP($D3639,商品マスタ,2,FALSE)</f>
        <v>ドリンク</v>
      </c>
      <c r="F3639" t="str">
        <f>VLOOKUP($D3639,商品マスタ,3,FALSE)</f>
        <v>ドリンクバー</v>
      </c>
      <c r="G3639" s="5">
        <v>350</v>
      </c>
      <c r="H3639">
        <v>3</v>
      </c>
      <c r="I3639" s="5">
        <f t="shared" si="56"/>
        <v>1050</v>
      </c>
    </row>
    <row r="3640" spans="1:9" x14ac:dyDescent="0.4">
      <c r="A3640">
        <v>111645</v>
      </c>
      <c r="B3640" s="1">
        <v>44142</v>
      </c>
      <c r="C3640" s="2">
        <v>0.21527777777777779</v>
      </c>
      <c r="D3640">
        <v>105</v>
      </c>
      <c r="E3640" t="str">
        <f>VLOOKUP($D3640,商品マスタ,2,FALSE)</f>
        <v>パスタ</v>
      </c>
      <c r="F3640" t="str">
        <f>VLOOKUP($D3640,商品マスタ,3,FALSE)</f>
        <v>カルボナーラ</v>
      </c>
      <c r="G3640" s="5">
        <v>1200</v>
      </c>
      <c r="H3640">
        <v>1</v>
      </c>
      <c r="I3640" s="5">
        <f t="shared" si="56"/>
        <v>1200</v>
      </c>
    </row>
    <row r="3641" spans="1:9" x14ac:dyDescent="0.4">
      <c r="A3641">
        <v>111646</v>
      </c>
      <c r="B3641" s="1">
        <v>44142</v>
      </c>
      <c r="C3641" s="2">
        <v>0.22916666666666666</v>
      </c>
      <c r="D3641">
        <v>204</v>
      </c>
      <c r="E3641" t="str">
        <f>VLOOKUP($D3641,商品マスタ,2,FALSE)</f>
        <v>ピザ</v>
      </c>
      <c r="F3641" t="str">
        <f>VLOOKUP($D3641,商品マスタ,3,FALSE)</f>
        <v>ポテト＆ソーセージ</v>
      </c>
      <c r="G3641" s="5">
        <v>800</v>
      </c>
      <c r="H3641">
        <v>1</v>
      </c>
      <c r="I3641" s="5">
        <f t="shared" si="56"/>
        <v>800</v>
      </c>
    </row>
    <row r="3642" spans="1:9" x14ac:dyDescent="0.4">
      <c r="A3642">
        <v>111646</v>
      </c>
      <c r="B3642" s="1">
        <v>44142</v>
      </c>
      <c r="C3642" s="2">
        <v>0.22916666666666666</v>
      </c>
      <c r="D3642">
        <v>501</v>
      </c>
      <c r="E3642" t="str">
        <f>VLOOKUP($D3642,商品マスタ,2,FALSE)</f>
        <v>サラダ</v>
      </c>
      <c r="F3642" t="str">
        <f>VLOOKUP($D3642,商品マスタ,3,FALSE)</f>
        <v>コーンサラダ</v>
      </c>
      <c r="G3642" s="5">
        <v>350</v>
      </c>
      <c r="H3642">
        <v>1</v>
      </c>
      <c r="I3642" s="5">
        <f t="shared" si="56"/>
        <v>350</v>
      </c>
    </row>
    <row r="3643" spans="1:9" x14ac:dyDescent="0.4">
      <c r="A3643">
        <v>111647</v>
      </c>
      <c r="B3643" s="1">
        <v>44142</v>
      </c>
      <c r="C3643" s="2">
        <v>0.23263888888888887</v>
      </c>
      <c r="D3643">
        <v>501</v>
      </c>
      <c r="E3643" t="str">
        <f>VLOOKUP($D3643,商品マスタ,2,FALSE)</f>
        <v>サラダ</v>
      </c>
      <c r="F3643" t="str">
        <f>VLOOKUP($D3643,商品マスタ,3,FALSE)</f>
        <v>コーンサラダ</v>
      </c>
      <c r="G3643" s="5">
        <v>350</v>
      </c>
      <c r="H3643">
        <v>1</v>
      </c>
      <c r="I3643" s="5">
        <f t="shared" si="56"/>
        <v>350</v>
      </c>
    </row>
    <row r="3644" spans="1:9" x14ac:dyDescent="0.4">
      <c r="A3644">
        <v>111647</v>
      </c>
      <c r="B3644" s="1">
        <v>44142</v>
      </c>
      <c r="C3644" s="2">
        <v>0.23263888888888887</v>
      </c>
      <c r="D3644">
        <v>901</v>
      </c>
      <c r="E3644" t="str">
        <f>VLOOKUP($D3644,商品マスタ,2,FALSE)</f>
        <v>ドリンク</v>
      </c>
      <c r="F3644" t="str">
        <f>VLOOKUP($D3644,商品マスタ,3,FALSE)</f>
        <v>ドリンクバー</v>
      </c>
      <c r="G3644" s="5">
        <v>350</v>
      </c>
      <c r="H3644">
        <v>2</v>
      </c>
      <c r="I3644" s="5">
        <f t="shared" si="56"/>
        <v>700</v>
      </c>
    </row>
    <row r="3645" spans="1:9" x14ac:dyDescent="0.4">
      <c r="A3645">
        <v>111648</v>
      </c>
      <c r="B3645" s="1">
        <v>44142</v>
      </c>
      <c r="C3645" s="2">
        <v>0.24652777777777779</v>
      </c>
      <c r="D3645">
        <v>903</v>
      </c>
      <c r="E3645" t="str">
        <f>VLOOKUP($D3645,商品マスタ,2,FALSE)</f>
        <v>ドリンク</v>
      </c>
      <c r="F3645" t="str">
        <f>VLOOKUP($D3645,商品マスタ,3,FALSE)</f>
        <v>ビール（グラス）</v>
      </c>
      <c r="G3645" s="5">
        <v>400</v>
      </c>
      <c r="H3645">
        <v>2</v>
      </c>
      <c r="I3645" s="5">
        <f t="shared" si="56"/>
        <v>800</v>
      </c>
    </row>
    <row r="3646" spans="1:9" x14ac:dyDescent="0.4">
      <c r="A3646">
        <v>111649</v>
      </c>
      <c r="B3646" s="1">
        <v>44142</v>
      </c>
      <c r="C3646" s="2">
        <v>0.25694444444444442</v>
      </c>
      <c r="D3646">
        <v>302</v>
      </c>
      <c r="E3646" t="str">
        <f>VLOOKUP($D3646,商品マスタ,2,FALSE)</f>
        <v>ドリア</v>
      </c>
      <c r="F3646" t="str">
        <f>VLOOKUP($D3646,商品マスタ,3,FALSE)</f>
        <v>ミートドリア</v>
      </c>
      <c r="G3646" s="5">
        <v>900</v>
      </c>
      <c r="H3646">
        <v>1</v>
      </c>
      <c r="I3646" s="5">
        <f t="shared" si="56"/>
        <v>900</v>
      </c>
    </row>
    <row r="3647" spans="1:9" x14ac:dyDescent="0.4">
      <c r="A3647">
        <v>111649</v>
      </c>
      <c r="B3647" s="1">
        <v>44142</v>
      </c>
      <c r="C3647" s="2">
        <v>0.25694444444444442</v>
      </c>
      <c r="D3647">
        <v>901</v>
      </c>
      <c r="E3647" t="str">
        <f>VLOOKUP($D3647,商品マスタ,2,FALSE)</f>
        <v>ドリンク</v>
      </c>
      <c r="F3647" t="str">
        <f>VLOOKUP($D3647,商品マスタ,3,FALSE)</f>
        <v>ドリンクバー</v>
      </c>
      <c r="G3647" s="5">
        <v>350</v>
      </c>
      <c r="H3647">
        <v>1</v>
      </c>
      <c r="I3647" s="5">
        <f t="shared" si="56"/>
        <v>350</v>
      </c>
    </row>
    <row r="3648" spans="1:9" x14ac:dyDescent="0.4">
      <c r="A3648">
        <v>111649</v>
      </c>
      <c r="B3648" s="1">
        <v>44142</v>
      </c>
      <c r="C3648" s="2">
        <v>0.25694444444444442</v>
      </c>
      <c r="D3648">
        <v>501</v>
      </c>
      <c r="E3648" t="str">
        <f>VLOOKUP($D3648,商品マスタ,2,FALSE)</f>
        <v>サラダ</v>
      </c>
      <c r="F3648" t="str">
        <f>VLOOKUP($D3648,商品マスタ,3,FALSE)</f>
        <v>コーンサラダ</v>
      </c>
      <c r="G3648" s="5">
        <v>350</v>
      </c>
      <c r="H3648">
        <v>1</v>
      </c>
      <c r="I3648" s="5">
        <f t="shared" si="56"/>
        <v>350</v>
      </c>
    </row>
    <row r="3649" spans="1:9" x14ac:dyDescent="0.4">
      <c r="A3649">
        <v>111650</v>
      </c>
      <c r="B3649" s="1">
        <v>44142</v>
      </c>
      <c r="C3649" s="2">
        <v>0.27083333333333331</v>
      </c>
      <c r="D3649">
        <v>111</v>
      </c>
      <c r="E3649" t="str">
        <f>VLOOKUP($D3649,商品マスタ,2,FALSE)</f>
        <v>パスタ</v>
      </c>
      <c r="F3649" t="str">
        <f>VLOOKUP($D3649,商品マスタ,3,FALSE)</f>
        <v>和風きのこ</v>
      </c>
      <c r="G3649" s="5">
        <v>900</v>
      </c>
      <c r="H3649">
        <v>2</v>
      </c>
      <c r="I3649" s="5">
        <f t="shared" si="56"/>
        <v>1800</v>
      </c>
    </row>
    <row r="3650" spans="1:9" x14ac:dyDescent="0.4">
      <c r="A3650">
        <v>111650</v>
      </c>
      <c r="B3650" s="1">
        <v>44142</v>
      </c>
      <c r="C3650" s="2">
        <v>0.27083333333333331</v>
      </c>
      <c r="D3650">
        <v>501</v>
      </c>
      <c r="E3650" t="str">
        <f>VLOOKUP($D3650,商品マスタ,2,FALSE)</f>
        <v>サラダ</v>
      </c>
      <c r="F3650" t="str">
        <f>VLOOKUP($D3650,商品マスタ,3,FALSE)</f>
        <v>コーンサラダ</v>
      </c>
      <c r="G3650" s="5">
        <v>350</v>
      </c>
      <c r="H3650">
        <v>1</v>
      </c>
      <c r="I3650" s="5">
        <f t="shared" si="56"/>
        <v>350</v>
      </c>
    </row>
    <row r="3651" spans="1:9" x14ac:dyDescent="0.4">
      <c r="A3651">
        <v>111650</v>
      </c>
      <c r="B3651" s="1">
        <v>44142</v>
      </c>
      <c r="C3651" s="2">
        <v>0.27083333333333331</v>
      </c>
      <c r="D3651">
        <v>901</v>
      </c>
      <c r="E3651" t="str">
        <f>VLOOKUP($D3651,商品マスタ,2,FALSE)</f>
        <v>ドリンク</v>
      </c>
      <c r="F3651" t="str">
        <f>VLOOKUP($D3651,商品マスタ,3,FALSE)</f>
        <v>ドリンクバー</v>
      </c>
      <c r="G3651" s="5">
        <v>350</v>
      </c>
      <c r="H3651">
        <v>2</v>
      </c>
      <c r="I3651" s="5">
        <f t="shared" ref="I3651:I3714" si="57">G3651*H3651</f>
        <v>700</v>
      </c>
    </row>
    <row r="3652" spans="1:9" x14ac:dyDescent="0.4">
      <c r="A3652">
        <v>111651</v>
      </c>
      <c r="B3652" s="1">
        <v>44142</v>
      </c>
      <c r="C3652" s="2">
        <v>0.27777777777777779</v>
      </c>
      <c r="D3652">
        <v>402</v>
      </c>
      <c r="E3652" t="str">
        <f>VLOOKUP($D3652,商品マスタ,2,FALSE)</f>
        <v>ハンバーグ</v>
      </c>
      <c r="F3652" t="str">
        <f>VLOOKUP($D3652,商品マスタ,3,FALSE)</f>
        <v>和風ハンバーグ</v>
      </c>
      <c r="G3652" s="5">
        <v>1000</v>
      </c>
      <c r="H3652">
        <v>1</v>
      </c>
      <c r="I3652" s="5">
        <f t="shared" si="57"/>
        <v>1000</v>
      </c>
    </row>
    <row r="3653" spans="1:9" x14ac:dyDescent="0.4">
      <c r="A3653">
        <v>111651</v>
      </c>
      <c r="B3653" s="1">
        <v>44142</v>
      </c>
      <c r="C3653" s="2">
        <v>0.27777777777777779</v>
      </c>
      <c r="D3653">
        <v>901</v>
      </c>
      <c r="E3653" t="str">
        <f>VLOOKUP($D3653,商品マスタ,2,FALSE)</f>
        <v>ドリンク</v>
      </c>
      <c r="F3653" t="str">
        <f>VLOOKUP($D3653,商品マスタ,3,FALSE)</f>
        <v>ドリンクバー</v>
      </c>
      <c r="G3653" s="5">
        <v>350</v>
      </c>
      <c r="H3653">
        <v>1</v>
      </c>
      <c r="I3653" s="5">
        <f t="shared" si="57"/>
        <v>350</v>
      </c>
    </row>
    <row r="3654" spans="1:9" x14ac:dyDescent="0.4">
      <c r="A3654">
        <v>111651</v>
      </c>
      <c r="B3654" s="1">
        <v>44142</v>
      </c>
      <c r="C3654" s="2">
        <v>0.27777777777777779</v>
      </c>
      <c r="D3654">
        <v>502</v>
      </c>
      <c r="E3654" t="str">
        <f>VLOOKUP($D3654,商品マスタ,2,FALSE)</f>
        <v>サラダ</v>
      </c>
      <c r="F3654" t="str">
        <f>VLOOKUP($D3654,商品マスタ,3,FALSE)</f>
        <v>ポテトサラダ</v>
      </c>
      <c r="G3654" s="5">
        <v>350</v>
      </c>
      <c r="H3654">
        <v>1</v>
      </c>
      <c r="I3654" s="5">
        <f t="shared" si="57"/>
        <v>350</v>
      </c>
    </row>
    <row r="3655" spans="1:9" x14ac:dyDescent="0.4">
      <c r="A3655">
        <v>111652</v>
      </c>
      <c r="B3655" s="1">
        <v>44142</v>
      </c>
      <c r="C3655" s="2">
        <v>0.28125</v>
      </c>
      <c r="D3655">
        <v>304</v>
      </c>
      <c r="E3655" t="str">
        <f>VLOOKUP($D3655,商品マスタ,2,FALSE)</f>
        <v>ドリア</v>
      </c>
      <c r="F3655" t="str">
        <f>VLOOKUP($D3655,商品マスタ,3,FALSE)</f>
        <v>たっぷり野菜ドリア</v>
      </c>
      <c r="G3655" s="5">
        <v>1000</v>
      </c>
      <c r="H3655">
        <v>2</v>
      </c>
      <c r="I3655" s="5">
        <f t="shared" si="57"/>
        <v>2000</v>
      </c>
    </row>
    <row r="3656" spans="1:9" x14ac:dyDescent="0.4">
      <c r="A3656">
        <v>111652</v>
      </c>
      <c r="B3656" s="1">
        <v>44142</v>
      </c>
      <c r="C3656" s="2">
        <v>0.28125</v>
      </c>
      <c r="D3656">
        <v>901</v>
      </c>
      <c r="E3656" t="str">
        <f>VLOOKUP($D3656,商品マスタ,2,FALSE)</f>
        <v>ドリンク</v>
      </c>
      <c r="F3656" t="str">
        <f>VLOOKUP($D3656,商品マスタ,3,FALSE)</f>
        <v>ドリンクバー</v>
      </c>
      <c r="G3656" s="5">
        <v>350</v>
      </c>
      <c r="H3656">
        <v>2</v>
      </c>
      <c r="I3656" s="5">
        <f t="shared" si="57"/>
        <v>700</v>
      </c>
    </row>
    <row r="3657" spans="1:9" x14ac:dyDescent="0.4">
      <c r="A3657">
        <v>111653</v>
      </c>
      <c r="B3657" s="1">
        <v>44142</v>
      </c>
      <c r="C3657" s="2">
        <v>0.28472222222222221</v>
      </c>
      <c r="D3657">
        <v>901</v>
      </c>
      <c r="E3657" t="str">
        <f>VLOOKUP($D3657,商品マスタ,2,FALSE)</f>
        <v>ドリンク</v>
      </c>
      <c r="F3657" t="str">
        <f>VLOOKUP($D3657,商品マスタ,3,FALSE)</f>
        <v>ドリンクバー</v>
      </c>
      <c r="G3657" s="5">
        <v>350</v>
      </c>
      <c r="H3657">
        <v>2</v>
      </c>
      <c r="I3657" s="5">
        <f t="shared" si="57"/>
        <v>700</v>
      </c>
    </row>
    <row r="3658" spans="1:9" x14ac:dyDescent="0.4">
      <c r="A3658">
        <v>111654</v>
      </c>
      <c r="B3658" s="1">
        <v>44142</v>
      </c>
      <c r="C3658" s="2">
        <v>0.28819444444444442</v>
      </c>
      <c r="D3658">
        <v>504</v>
      </c>
      <c r="E3658" t="str">
        <f>VLOOKUP($D3658,商品マスタ,2,FALSE)</f>
        <v>サラダ</v>
      </c>
      <c r="F3658" t="str">
        <f>VLOOKUP($D3658,商品マスタ,3,FALSE)</f>
        <v>シーザーサラダ</v>
      </c>
      <c r="G3658" s="5">
        <v>500</v>
      </c>
      <c r="H3658">
        <v>1</v>
      </c>
      <c r="I3658" s="5">
        <f t="shared" si="57"/>
        <v>500</v>
      </c>
    </row>
    <row r="3659" spans="1:9" x14ac:dyDescent="0.4">
      <c r="A3659">
        <v>111654</v>
      </c>
      <c r="B3659" s="1">
        <v>44142</v>
      </c>
      <c r="C3659" s="2">
        <v>0.28819444444444442</v>
      </c>
      <c r="D3659">
        <v>901</v>
      </c>
      <c r="E3659" t="str">
        <f>VLOOKUP($D3659,商品マスタ,2,FALSE)</f>
        <v>ドリンク</v>
      </c>
      <c r="F3659" t="str">
        <f>VLOOKUP($D3659,商品マスタ,3,FALSE)</f>
        <v>ドリンクバー</v>
      </c>
      <c r="G3659" s="5">
        <v>350</v>
      </c>
      <c r="H3659">
        <v>1</v>
      </c>
      <c r="I3659" s="5">
        <f t="shared" si="57"/>
        <v>350</v>
      </c>
    </row>
    <row r="3660" spans="1:9" x14ac:dyDescent="0.4">
      <c r="A3660">
        <v>111655</v>
      </c>
      <c r="B3660" s="1">
        <v>44142</v>
      </c>
      <c r="C3660" s="2">
        <v>0.2986111111111111</v>
      </c>
      <c r="D3660">
        <v>504</v>
      </c>
      <c r="E3660" t="str">
        <f>VLOOKUP($D3660,商品マスタ,2,FALSE)</f>
        <v>サラダ</v>
      </c>
      <c r="F3660" t="str">
        <f>VLOOKUP($D3660,商品マスタ,3,FALSE)</f>
        <v>シーザーサラダ</v>
      </c>
      <c r="G3660" s="5">
        <v>500</v>
      </c>
      <c r="H3660">
        <v>1</v>
      </c>
      <c r="I3660" s="5">
        <f t="shared" si="57"/>
        <v>500</v>
      </c>
    </row>
    <row r="3661" spans="1:9" x14ac:dyDescent="0.4">
      <c r="A3661">
        <v>111655</v>
      </c>
      <c r="B3661" s="1">
        <v>44142</v>
      </c>
      <c r="C3661" s="2">
        <v>0.2986111111111111</v>
      </c>
      <c r="D3661">
        <v>901</v>
      </c>
      <c r="E3661" t="str">
        <f>VLOOKUP($D3661,商品マスタ,2,FALSE)</f>
        <v>ドリンク</v>
      </c>
      <c r="F3661" t="str">
        <f>VLOOKUP($D3661,商品マスタ,3,FALSE)</f>
        <v>ドリンクバー</v>
      </c>
      <c r="G3661" s="5">
        <v>350</v>
      </c>
      <c r="H3661">
        <v>1</v>
      </c>
      <c r="I3661" s="5">
        <f t="shared" si="57"/>
        <v>350</v>
      </c>
    </row>
    <row r="3662" spans="1:9" x14ac:dyDescent="0.4">
      <c r="A3662">
        <v>111655</v>
      </c>
      <c r="B3662" s="1">
        <v>44142</v>
      </c>
      <c r="C3662" s="2">
        <v>0.2986111111111111</v>
      </c>
      <c r="D3662">
        <v>201</v>
      </c>
      <c r="E3662" t="str">
        <f>VLOOKUP($D3662,商品マスタ,2,FALSE)</f>
        <v>ピザ</v>
      </c>
      <c r="F3662" t="str">
        <f>VLOOKUP($D3662,商品マスタ,3,FALSE)</f>
        <v>マルゲリータ</v>
      </c>
      <c r="G3662" s="5">
        <v>900</v>
      </c>
      <c r="H3662">
        <v>1</v>
      </c>
      <c r="I3662" s="5">
        <f t="shared" si="57"/>
        <v>900</v>
      </c>
    </row>
    <row r="3663" spans="1:9" x14ac:dyDescent="0.4">
      <c r="A3663">
        <v>111656</v>
      </c>
      <c r="B3663" s="1">
        <v>44142</v>
      </c>
      <c r="C3663" s="2">
        <v>0.3125</v>
      </c>
      <c r="D3663">
        <v>111</v>
      </c>
      <c r="E3663" t="str">
        <f>VLOOKUP($D3663,商品マスタ,2,FALSE)</f>
        <v>パスタ</v>
      </c>
      <c r="F3663" t="str">
        <f>VLOOKUP($D3663,商品マスタ,3,FALSE)</f>
        <v>和風きのこ</v>
      </c>
      <c r="G3663" s="5">
        <v>900</v>
      </c>
      <c r="H3663">
        <v>2</v>
      </c>
      <c r="I3663" s="5">
        <f t="shared" si="57"/>
        <v>1800</v>
      </c>
    </row>
    <row r="3664" spans="1:9" x14ac:dyDescent="0.4">
      <c r="A3664">
        <v>111656</v>
      </c>
      <c r="B3664" s="1">
        <v>44142</v>
      </c>
      <c r="C3664" s="2">
        <v>0.3125</v>
      </c>
      <c r="D3664">
        <v>601</v>
      </c>
      <c r="E3664" t="str">
        <f>VLOOKUP($D3664,商品マスタ,2,FALSE)</f>
        <v>デザート</v>
      </c>
      <c r="F3664" t="str">
        <f>VLOOKUP($D3664,商品マスタ,3,FALSE)</f>
        <v>アップルパイ</v>
      </c>
      <c r="G3664" s="5">
        <v>500</v>
      </c>
      <c r="H3664">
        <v>3</v>
      </c>
      <c r="I3664" s="5">
        <f t="shared" si="57"/>
        <v>1500</v>
      </c>
    </row>
    <row r="3665" spans="1:9" x14ac:dyDescent="0.4">
      <c r="A3665">
        <v>111656</v>
      </c>
      <c r="B3665" s="1">
        <v>44142</v>
      </c>
      <c r="C3665" s="2">
        <v>0.3125</v>
      </c>
      <c r="D3665">
        <v>901</v>
      </c>
      <c r="E3665" t="str">
        <f>VLOOKUP($D3665,商品マスタ,2,FALSE)</f>
        <v>ドリンク</v>
      </c>
      <c r="F3665" t="str">
        <f>VLOOKUP($D3665,商品マスタ,3,FALSE)</f>
        <v>ドリンクバー</v>
      </c>
      <c r="G3665" s="5">
        <v>350</v>
      </c>
      <c r="H3665">
        <v>3</v>
      </c>
      <c r="I3665" s="5">
        <f t="shared" si="57"/>
        <v>1050</v>
      </c>
    </row>
    <row r="3666" spans="1:9" x14ac:dyDescent="0.4">
      <c r="A3666">
        <v>111657</v>
      </c>
      <c r="B3666" s="1">
        <v>44142</v>
      </c>
      <c r="C3666" s="2">
        <v>0.31944444444444448</v>
      </c>
      <c r="D3666">
        <v>402</v>
      </c>
      <c r="E3666" t="str">
        <f>VLOOKUP($D3666,商品マスタ,2,FALSE)</f>
        <v>ハンバーグ</v>
      </c>
      <c r="F3666" t="str">
        <f>VLOOKUP($D3666,商品マスタ,3,FALSE)</f>
        <v>和風ハンバーグ</v>
      </c>
      <c r="G3666" s="5">
        <v>1000</v>
      </c>
      <c r="H3666">
        <v>2</v>
      </c>
      <c r="I3666" s="5">
        <f t="shared" si="57"/>
        <v>2000</v>
      </c>
    </row>
    <row r="3667" spans="1:9" x14ac:dyDescent="0.4">
      <c r="A3667">
        <v>111657</v>
      </c>
      <c r="B3667" s="1">
        <v>44142</v>
      </c>
      <c r="C3667" s="2">
        <v>0.31944444444444448</v>
      </c>
      <c r="D3667">
        <v>901</v>
      </c>
      <c r="E3667" t="str">
        <f>VLOOKUP($D3667,商品マスタ,2,FALSE)</f>
        <v>ドリンク</v>
      </c>
      <c r="F3667" t="str">
        <f>VLOOKUP($D3667,商品マスタ,3,FALSE)</f>
        <v>ドリンクバー</v>
      </c>
      <c r="G3667" s="5">
        <v>350</v>
      </c>
      <c r="H3667">
        <v>2</v>
      </c>
      <c r="I3667" s="5">
        <f t="shared" si="57"/>
        <v>700</v>
      </c>
    </row>
    <row r="3668" spans="1:9" x14ac:dyDescent="0.4">
      <c r="A3668">
        <v>111657</v>
      </c>
      <c r="B3668" s="1">
        <v>44142</v>
      </c>
      <c r="C3668" s="2">
        <v>0.31944444444444448</v>
      </c>
      <c r="D3668">
        <v>502</v>
      </c>
      <c r="E3668" t="str">
        <f>VLOOKUP($D3668,商品マスタ,2,FALSE)</f>
        <v>サラダ</v>
      </c>
      <c r="F3668" t="str">
        <f>VLOOKUP($D3668,商品マスタ,3,FALSE)</f>
        <v>ポテトサラダ</v>
      </c>
      <c r="G3668" s="5">
        <v>350</v>
      </c>
      <c r="H3668">
        <v>2</v>
      </c>
      <c r="I3668" s="5">
        <f t="shared" si="57"/>
        <v>700</v>
      </c>
    </row>
    <row r="3669" spans="1:9" x14ac:dyDescent="0.4">
      <c r="A3669">
        <v>111658</v>
      </c>
      <c r="B3669" s="1">
        <v>44142</v>
      </c>
      <c r="C3669" s="2">
        <v>0.32291666666666669</v>
      </c>
      <c r="D3669">
        <v>111</v>
      </c>
      <c r="E3669" t="str">
        <f>VLOOKUP($D3669,商品マスタ,2,FALSE)</f>
        <v>パスタ</v>
      </c>
      <c r="F3669" t="str">
        <f>VLOOKUP($D3669,商品マスタ,3,FALSE)</f>
        <v>和風きのこ</v>
      </c>
      <c r="G3669" s="5">
        <v>900</v>
      </c>
      <c r="H3669">
        <v>2</v>
      </c>
      <c r="I3669" s="5">
        <f t="shared" si="57"/>
        <v>1800</v>
      </c>
    </row>
    <row r="3670" spans="1:9" x14ac:dyDescent="0.4">
      <c r="A3670">
        <v>111658</v>
      </c>
      <c r="B3670" s="1">
        <v>44142</v>
      </c>
      <c r="C3670" s="2">
        <v>0.32291666666666669</v>
      </c>
      <c r="D3670">
        <v>901</v>
      </c>
      <c r="E3670" t="str">
        <f>VLOOKUP($D3670,商品マスタ,2,FALSE)</f>
        <v>ドリンク</v>
      </c>
      <c r="F3670" t="str">
        <f>VLOOKUP($D3670,商品マスタ,3,FALSE)</f>
        <v>ドリンクバー</v>
      </c>
      <c r="G3670" s="5">
        <v>350</v>
      </c>
      <c r="H3670">
        <v>2</v>
      </c>
      <c r="I3670" s="5">
        <f t="shared" si="57"/>
        <v>700</v>
      </c>
    </row>
    <row r="3671" spans="1:9" x14ac:dyDescent="0.4">
      <c r="A3671">
        <v>111659</v>
      </c>
      <c r="B3671" s="1">
        <v>44142</v>
      </c>
      <c r="C3671" s="2">
        <v>0.3263888888888889</v>
      </c>
      <c r="D3671">
        <v>901</v>
      </c>
      <c r="E3671" t="str">
        <f>VLOOKUP($D3671,商品マスタ,2,FALSE)</f>
        <v>ドリンク</v>
      </c>
      <c r="F3671" t="str">
        <f>VLOOKUP($D3671,商品マスタ,3,FALSE)</f>
        <v>ドリンクバー</v>
      </c>
      <c r="G3671" s="5">
        <v>350</v>
      </c>
      <c r="H3671">
        <v>3</v>
      </c>
      <c r="I3671" s="5">
        <f t="shared" si="57"/>
        <v>1050</v>
      </c>
    </row>
    <row r="3672" spans="1:9" x14ac:dyDescent="0.4">
      <c r="A3672">
        <v>111660</v>
      </c>
      <c r="B3672" s="1">
        <v>44142</v>
      </c>
      <c r="C3672" s="2">
        <v>0.3298611111111111</v>
      </c>
      <c r="D3672">
        <v>503</v>
      </c>
      <c r="E3672" t="str">
        <f>VLOOKUP($D3672,商品マスタ,2,FALSE)</f>
        <v>サラダ</v>
      </c>
      <c r="F3672" t="str">
        <f>VLOOKUP($D3672,商品マスタ,3,FALSE)</f>
        <v>エビとアボカドのサラダ</v>
      </c>
      <c r="G3672" s="5">
        <v>500</v>
      </c>
      <c r="H3672">
        <v>2</v>
      </c>
      <c r="I3672" s="5">
        <f t="shared" si="57"/>
        <v>1000</v>
      </c>
    </row>
    <row r="3673" spans="1:9" x14ac:dyDescent="0.4">
      <c r="A3673">
        <v>111660</v>
      </c>
      <c r="B3673" s="1">
        <v>44142</v>
      </c>
      <c r="C3673" s="2">
        <v>0.3298611111111111</v>
      </c>
      <c r="D3673">
        <v>901</v>
      </c>
      <c r="E3673" t="str">
        <f>VLOOKUP($D3673,商品マスタ,2,FALSE)</f>
        <v>ドリンク</v>
      </c>
      <c r="F3673" t="str">
        <f>VLOOKUP($D3673,商品マスタ,3,FALSE)</f>
        <v>ドリンクバー</v>
      </c>
      <c r="G3673" s="5">
        <v>350</v>
      </c>
      <c r="H3673">
        <v>2</v>
      </c>
      <c r="I3673" s="5">
        <f t="shared" si="57"/>
        <v>700</v>
      </c>
    </row>
    <row r="3674" spans="1:9" x14ac:dyDescent="0.4">
      <c r="A3674">
        <v>111661</v>
      </c>
      <c r="B3674" s="1">
        <v>44142</v>
      </c>
      <c r="C3674" s="2">
        <v>0.33680555555555552</v>
      </c>
      <c r="D3674">
        <v>201</v>
      </c>
      <c r="E3674" t="str">
        <f>VLOOKUP($D3674,商品マスタ,2,FALSE)</f>
        <v>ピザ</v>
      </c>
      <c r="F3674" t="str">
        <f>VLOOKUP($D3674,商品マスタ,3,FALSE)</f>
        <v>マルゲリータ</v>
      </c>
      <c r="G3674" s="5">
        <v>900</v>
      </c>
      <c r="H3674">
        <v>1</v>
      </c>
      <c r="I3674" s="5">
        <f t="shared" si="57"/>
        <v>900</v>
      </c>
    </row>
    <row r="3675" spans="1:9" x14ac:dyDescent="0.4">
      <c r="A3675">
        <v>111661</v>
      </c>
      <c r="B3675" s="1">
        <v>44142</v>
      </c>
      <c r="C3675" s="2">
        <v>0.33680555555555552</v>
      </c>
      <c r="D3675">
        <v>901</v>
      </c>
      <c r="E3675" t="str">
        <f>VLOOKUP($D3675,商品マスタ,2,FALSE)</f>
        <v>ドリンク</v>
      </c>
      <c r="F3675" t="str">
        <f>VLOOKUP($D3675,商品マスタ,3,FALSE)</f>
        <v>ドリンクバー</v>
      </c>
      <c r="G3675" s="5">
        <v>350</v>
      </c>
      <c r="H3675">
        <v>1</v>
      </c>
      <c r="I3675" s="5">
        <f t="shared" si="57"/>
        <v>350</v>
      </c>
    </row>
    <row r="3676" spans="1:9" x14ac:dyDescent="0.4">
      <c r="A3676">
        <v>111661</v>
      </c>
      <c r="B3676" s="1">
        <v>44142</v>
      </c>
      <c r="C3676" s="2">
        <v>0.33680555555555552</v>
      </c>
      <c r="D3676">
        <v>601</v>
      </c>
      <c r="E3676" t="str">
        <f>VLOOKUP($D3676,商品マスタ,2,FALSE)</f>
        <v>デザート</v>
      </c>
      <c r="F3676" t="str">
        <f>VLOOKUP($D3676,商品マスタ,3,FALSE)</f>
        <v>アップルパイ</v>
      </c>
      <c r="G3676" s="5">
        <v>500</v>
      </c>
      <c r="H3676">
        <v>1</v>
      </c>
      <c r="I3676" s="5">
        <f t="shared" si="57"/>
        <v>500</v>
      </c>
    </row>
    <row r="3677" spans="1:9" x14ac:dyDescent="0.4">
      <c r="A3677">
        <v>111662</v>
      </c>
      <c r="B3677" s="1">
        <v>44142</v>
      </c>
      <c r="C3677" s="2">
        <v>0.35069444444444442</v>
      </c>
      <c r="D3677">
        <v>601</v>
      </c>
      <c r="E3677" t="str">
        <f>VLOOKUP($D3677,商品マスタ,2,FALSE)</f>
        <v>デザート</v>
      </c>
      <c r="F3677" t="str">
        <f>VLOOKUP($D3677,商品マスタ,3,FALSE)</f>
        <v>アップルパイ</v>
      </c>
      <c r="G3677" s="5">
        <v>500</v>
      </c>
      <c r="H3677">
        <v>2</v>
      </c>
      <c r="I3677" s="5">
        <f t="shared" si="57"/>
        <v>1000</v>
      </c>
    </row>
    <row r="3678" spans="1:9" x14ac:dyDescent="0.4">
      <c r="A3678">
        <v>111662</v>
      </c>
      <c r="B3678" s="1">
        <v>44142</v>
      </c>
      <c r="C3678" s="2">
        <v>0.35069444444444442</v>
      </c>
      <c r="D3678">
        <v>502</v>
      </c>
      <c r="E3678" t="str">
        <f>VLOOKUP($D3678,商品マスタ,2,FALSE)</f>
        <v>サラダ</v>
      </c>
      <c r="F3678" t="str">
        <f>VLOOKUP($D3678,商品マスタ,3,FALSE)</f>
        <v>ポテトサラダ</v>
      </c>
      <c r="G3678" s="5">
        <v>350</v>
      </c>
      <c r="H3678">
        <v>1</v>
      </c>
      <c r="I3678" s="5">
        <f t="shared" si="57"/>
        <v>350</v>
      </c>
    </row>
    <row r="3679" spans="1:9" x14ac:dyDescent="0.4">
      <c r="A3679">
        <v>111662</v>
      </c>
      <c r="B3679" s="1">
        <v>44142</v>
      </c>
      <c r="C3679" s="2">
        <v>0.35069444444444442</v>
      </c>
      <c r="D3679">
        <v>901</v>
      </c>
      <c r="E3679" t="str">
        <f>VLOOKUP($D3679,商品マスタ,2,FALSE)</f>
        <v>ドリンク</v>
      </c>
      <c r="F3679" t="str">
        <f>VLOOKUP($D3679,商品マスタ,3,FALSE)</f>
        <v>ドリンクバー</v>
      </c>
      <c r="G3679" s="5">
        <v>350</v>
      </c>
      <c r="H3679">
        <v>2</v>
      </c>
      <c r="I3679" s="5">
        <f t="shared" si="57"/>
        <v>700</v>
      </c>
    </row>
    <row r="3680" spans="1:9" x14ac:dyDescent="0.4">
      <c r="A3680">
        <v>111663</v>
      </c>
      <c r="B3680" s="1">
        <v>44142</v>
      </c>
      <c r="C3680" s="2">
        <v>0.3576388888888889</v>
      </c>
      <c r="D3680">
        <v>101</v>
      </c>
      <c r="E3680" t="str">
        <f>VLOOKUP($D3680,商品マスタ,2,FALSE)</f>
        <v>パスタ</v>
      </c>
      <c r="F3680" t="str">
        <f>VLOOKUP($D3680,商品マスタ,3,FALSE)</f>
        <v>トマトミートソース</v>
      </c>
      <c r="G3680" s="5">
        <v>1000</v>
      </c>
      <c r="H3680">
        <v>2</v>
      </c>
      <c r="I3680" s="5">
        <f t="shared" si="57"/>
        <v>2000</v>
      </c>
    </row>
    <row r="3681" spans="1:9" x14ac:dyDescent="0.4">
      <c r="A3681">
        <v>111663</v>
      </c>
      <c r="B3681" s="1">
        <v>44142</v>
      </c>
      <c r="C3681" s="2">
        <v>0.3576388888888889</v>
      </c>
      <c r="D3681">
        <v>901</v>
      </c>
      <c r="E3681" t="str">
        <f>VLOOKUP($D3681,商品マスタ,2,FALSE)</f>
        <v>ドリンク</v>
      </c>
      <c r="F3681" t="str">
        <f>VLOOKUP($D3681,商品マスタ,3,FALSE)</f>
        <v>ドリンクバー</v>
      </c>
      <c r="G3681" s="5">
        <v>350</v>
      </c>
      <c r="H3681">
        <v>2</v>
      </c>
      <c r="I3681" s="5">
        <f t="shared" si="57"/>
        <v>700</v>
      </c>
    </row>
    <row r="3682" spans="1:9" x14ac:dyDescent="0.4">
      <c r="A3682">
        <v>111663</v>
      </c>
      <c r="B3682" s="1">
        <v>44142</v>
      </c>
      <c r="C3682" s="2">
        <v>0.3576388888888889</v>
      </c>
      <c r="D3682">
        <v>601</v>
      </c>
      <c r="E3682" t="str">
        <f>VLOOKUP($D3682,商品マスタ,2,FALSE)</f>
        <v>デザート</v>
      </c>
      <c r="F3682" t="str">
        <f>VLOOKUP($D3682,商品マスタ,3,FALSE)</f>
        <v>アップルパイ</v>
      </c>
      <c r="G3682" s="5">
        <v>500</v>
      </c>
      <c r="H3682">
        <v>2</v>
      </c>
      <c r="I3682" s="5">
        <f t="shared" si="57"/>
        <v>1000</v>
      </c>
    </row>
    <row r="3683" spans="1:9" x14ac:dyDescent="0.4">
      <c r="A3683">
        <v>111664</v>
      </c>
      <c r="B3683" s="1">
        <v>44142</v>
      </c>
      <c r="C3683" s="2">
        <v>0.3611111111111111</v>
      </c>
      <c r="D3683">
        <v>204</v>
      </c>
      <c r="E3683" t="str">
        <f>VLOOKUP($D3683,商品マスタ,2,FALSE)</f>
        <v>ピザ</v>
      </c>
      <c r="F3683" t="str">
        <f>VLOOKUP($D3683,商品マスタ,3,FALSE)</f>
        <v>ポテト＆ソーセージ</v>
      </c>
      <c r="G3683" s="5">
        <v>800</v>
      </c>
      <c r="H3683">
        <v>1</v>
      </c>
      <c r="I3683" s="5">
        <f t="shared" si="57"/>
        <v>800</v>
      </c>
    </row>
    <row r="3684" spans="1:9" x14ac:dyDescent="0.4">
      <c r="A3684">
        <v>111664</v>
      </c>
      <c r="B3684" s="1">
        <v>44142</v>
      </c>
      <c r="C3684" s="2">
        <v>0.3611111111111111</v>
      </c>
      <c r="D3684">
        <v>901</v>
      </c>
      <c r="E3684" t="str">
        <f>VLOOKUP($D3684,商品マスタ,2,FALSE)</f>
        <v>ドリンク</v>
      </c>
      <c r="F3684" t="str">
        <f>VLOOKUP($D3684,商品マスタ,3,FALSE)</f>
        <v>ドリンクバー</v>
      </c>
      <c r="G3684" s="5">
        <v>350</v>
      </c>
      <c r="H3684">
        <v>1</v>
      </c>
      <c r="I3684" s="5">
        <f t="shared" si="57"/>
        <v>350</v>
      </c>
    </row>
    <row r="3685" spans="1:9" x14ac:dyDescent="0.4">
      <c r="A3685">
        <v>111665</v>
      </c>
      <c r="B3685" s="1">
        <v>44142</v>
      </c>
      <c r="C3685" s="2">
        <v>0.36458333333333331</v>
      </c>
      <c r="D3685">
        <v>901</v>
      </c>
      <c r="E3685" t="str">
        <f>VLOOKUP($D3685,商品マスタ,2,FALSE)</f>
        <v>ドリンク</v>
      </c>
      <c r="F3685" t="str">
        <f>VLOOKUP($D3685,商品マスタ,3,FALSE)</f>
        <v>ドリンクバー</v>
      </c>
      <c r="G3685" s="5">
        <v>350</v>
      </c>
      <c r="H3685">
        <v>4</v>
      </c>
      <c r="I3685" s="5">
        <f t="shared" si="57"/>
        <v>1400</v>
      </c>
    </row>
    <row r="3686" spans="1:9" x14ac:dyDescent="0.4">
      <c r="A3686">
        <v>111666</v>
      </c>
      <c r="B3686" s="1">
        <v>44142</v>
      </c>
      <c r="C3686" s="2">
        <v>0.36805555555555552</v>
      </c>
      <c r="D3686">
        <v>102</v>
      </c>
      <c r="E3686" t="str">
        <f>VLOOKUP($D3686,商品マスタ,2,FALSE)</f>
        <v>パスタ</v>
      </c>
      <c r="F3686" t="str">
        <f>VLOOKUP($D3686,商品マスタ,3,FALSE)</f>
        <v>ナスとベーコンのトマトソース</v>
      </c>
      <c r="G3686" s="5">
        <v>900</v>
      </c>
      <c r="H3686">
        <v>1</v>
      </c>
      <c r="I3686" s="5">
        <f t="shared" si="57"/>
        <v>900</v>
      </c>
    </row>
    <row r="3687" spans="1:9" x14ac:dyDescent="0.4">
      <c r="A3687">
        <v>111666</v>
      </c>
      <c r="B3687" s="1">
        <v>44142</v>
      </c>
      <c r="C3687" s="2">
        <v>0.36805555555555552</v>
      </c>
      <c r="D3687">
        <v>901</v>
      </c>
      <c r="E3687" t="str">
        <f>VLOOKUP($D3687,商品マスタ,2,FALSE)</f>
        <v>ドリンク</v>
      </c>
      <c r="F3687" t="str">
        <f>VLOOKUP($D3687,商品マスタ,3,FALSE)</f>
        <v>ドリンクバー</v>
      </c>
      <c r="G3687" s="5">
        <v>350</v>
      </c>
      <c r="H3687">
        <v>1</v>
      </c>
      <c r="I3687" s="5">
        <f t="shared" si="57"/>
        <v>350</v>
      </c>
    </row>
    <row r="3688" spans="1:9" x14ac:dyDescent="0.4">
      <c r="A3688">
        <v>111666</v>
      </c>
      <c r="B3688" s="1">
        <v>44142</v>
      </c>
      <c r="C3688" s="2">
        <v>0.36805555555555552</v>
      </c>
      <c r="D3688">
        <v>505</v>
      </c>
      <c r="E3688" t="str">
        <f>VLOOKUP($D3688,商品マスタ,2,FALSE)</f>
        <v>サラダ</v>
      </c>
      <c r="F3688" t="str">
        <f>VLOOKUP($D3688,商品マスタ,3,FALSE)</f>
        <v>ツナサラダ</v>
      </c>
      <c r="G3688" s="5">
        <v>400</v>
      </c>
      <c r="H3688">
        <v>1</v>
      </c>
      <c r="I3688" s="5">
        <f t="shared" si="57"/>
        <v>400</v>
      </c>
    </row>
    <row r="3689" spans="1:9" x14ac:dyDescent="0.4">
      <c r="A3689">
        <v>111667</v>
      </c>
      <c r="B3689" s="1">
        <v>44142</v>
      </c>
      <c r="C3689" s="2">
        <v>0.37499999999999994</v>
      </c>
      <c r="D3689">
        <v>201</v>
      </c>
      <c r="E3689" t="str">
        <f>VLOOKUP($D3689,商品マスタ,2,FALSE)</f>
        <v>ピザ</v>
      </c>
      <c r="F3689" t="str">
        <f>VLOOKUP($D3689,商品マスタ,3,FALSE)</f>
        <v>マルゲリータ</v>
      </c>
      <c r="G3689" s="5">
        <v>900</v>
      </c>
      <c r="H3689">
        <v>1</v>
      </c>
      <c r="I3689" s="5">
        <f t="shared" si="57"/>
        <v>900</v>
      </c>
    </row>
    <row r="3690" spans="1:9" x14ac:dyDescent="0.4">
      <c r="A3690">
        <v>111667</v>
      </c>
      <c r="B3690" s="1">
        <v>44142</v>
      </c>
      <c r="C3690" s="2">
        <v>0.37499999999999994</v>
      </c>
      <c r="D3690">
        <v>901</v>
      </c>
      <c r="E3690" t="str">
        <f>VLOOKUP($D3690,商品マスタ,2,FALSE)</f>
        <v>ドリンク</v>
      </c>
      <c r="F3690" t="str">
        <f>VLOOKUP($D3690,商品マスタ,3,FALSE)</f>
        <v>ドリンクバー</v>
      </c>
      <c r="G3690" s="5">
        <v>350</v>
      </c>
      <c r="H3690">
        <v>2</v>
      </c>
      <c r="I3690" s="5">
        <f t="shared" si="57"/>
        <v>700</v>
      </c>
    </row>
    <row r="3691" spans="1:9" x14ac:dyDescent="0.4">
      <c r="A3691">
        <v>111667</v>
      </c>
      <c r="B3691" s="1">
        <v>44142</v>
      </c>
      <c r="C3691" s="2">
        <v>0.37499999999999994</v>
      </c>
      <c r="D3691">
        <v>601</v>
      </c>
      <c r="E3691" t="str">
        <f>VLOOKUP($D3691,商品マスタ,2,FALSE)</f>
        <v>デザート</v>
      </c>
      <c r="F3691" t="str">
        <f>VLOOKUP($D3691,商品マスタ,3,FALSE)</f>
        <v>アップルパイ</v>
      </c>
      <c r="G3691" s="5">
        <v>500</v>
      </c>
      <c r="H3691">
        <v>2</v>
      </c>
      <c r="I3691" s="5">
        <f t="shared" si="57"/>
        <v>1000</v>
      </c>
    </row>
    <row r="3692" spans="1:9" x14ac:dyDescent="0.4">
      <c r="A3692">
        <v>111668</v>
      </c>
      <c r="B3692" s="1">
        <v>44142</v>
      </c>
      <c r="C3692" s="2">
        <v>0.38888888888888884</v>
      </c>
      <c r="D3692">
        <v>902</v>
      </c>
      <c r="E3692" t="str">
        <f>VLOOKUP($D3692,商品マスタ,2,FALSE)</f>
        <v>ドリンク</v>
      </c>
      <c r="F3692" t="str">
        <f>VLOOKUP($D3692,商品マスタ,3,FALSE)</f>
        <v>ドリンクバー（キッズ）</v>
      </c>
      <c r="G3692" s="5">
        <v>200</v>
      </c>
      <c r="H3692">
        <v>2</v>
      </c>
      <c r="I3692" s="5">
        <f t="shared" si="57"/>
        <v>400</v>
      </c>
    </row>
    <row r="3693" spans="1:9" x14ac:dyDescent="0.4">
      <c r="A3693">
        <v>111668</v>
      </c>
      <c r="B3693" s="1">
        <v>44142</v>
      </c>
      <c r="C3693" s="2">
        <v>0.38888888888888884</v>
      </c>
      <c r="D3693">
        <v>601</v>
      </c>
      <c r="E3693" t="str">
        <f>VLOOKUP($D3693,商品マスタ,2,FALSE)</f>
        <v>デザート</v>
      </c>
      <c r="F3693" t="str">
        <f>VLOOKUP($D3693,商品マスタ,3,FALSE)</f>
        <v>アップルパイ</v>
      </c>
      <c r="G3693" s="5">
        <v>500</v>
      </c>
      <c r="H3693">
        <v>1</v>
      </c>
      <c r="I3693" s="5">
        <f t="shared" si="57"/>
        <v>500</v>
      </c>
    </row>
    <row r="3694" spans="1:9" x14ac:dyDescent="0.4">
      <c r="A3694">
        <v>111668</v>
      </c>
      <c r="B3694" s="1">
        <v>44142</v>
      </c>
      <c r="C3694" s="2">
        <v>0.38888888888888884</v>
      </c>
      <c r="D3694">
        <v>901</v>
      </c>
      <c r="E3694" t="str">
        <f>VLOOKUP($D3694,商品マスタ,2,FALSE)</f>
        <v>ドリンク</v>
      </c>
      <c r="F3694" t="str">
        <f>VLOOKUP($D3694,商品マスタ,3,FALSE)</f>
        <v>ドリンクバー</v>
      </c>
      <c r="G3694" s="5">
        <v>350</v>
      </c>
      <c r="H3694">
        <v>3</v>
      </c>
      <c r="I3694" s="5">
        <f t="shared" si="57"/>
        <v>1050</v>
      </c>
    </row>
    <row r="3695" spans="1:9" x14ac:dyDescent="0.4">
      <c r="A3695">
        <v>111669</v>
      </c>
      <c r="B3695" s="1">
        <v>44142</v>
      </c>
      <c r="C3695" s="2">
        <v>0.39583333333333331</v>
      </c>
      <c r="D3695">
        <v>901</v>
      </c>
      <c r="E3695" t="str">
        <f>VLOOKUP($D3695,商品マスタ,2,FALSE)</f>
        <v>ドリンク</v>
      </c>
      <c r="F3695" t="str">
        <f>VLOOKUP($D3695,商品マスタ,3,FALSE)</f>
        <v>ドリンクバー</v>
      </c>
      <c r="G3695" s="5">
        <v>350</v>
      </c>
      <c r="H3695">
        <v>3</v>
      </c>
      <c r="I3695" s="5">
        <f t="shared" si="57"/>
        <v>1050</v>
      </c>
    </row>
    <row r="3696" spans="1:9" x14ac:dyDescent="0.4">
      <c r="A3696">
        <v>111669</v>
      </c>
      <c r="B3696" s="1">
        <v>44142</v>
      </c>
      <c r="C3696" s="2">
        <v>0.39583333333333331</v>
      </c>
      <c r="D3696">
        <v>902</v>
      </c>
      <c r="E3696" t="str">
        <f>VLOOKUP($D3696,商品マスタ,2,FALSE)</f>
        <v>ドリンク</v>
      </c>
      <c r="F3696" t="str">
        <f>VLOOKUP($D3696,商品マスタ,3,FALSE)</f>
        <v>ドリンクバー（キッズ）</v>
      </c>
      <c r="G3696" s="5">
        <v>200</v>
      </c>
      <c r="H3696">
        <v>1</v>
      </c>
      <c r="I3696" s="5">
        <f t="shared" si="57"/>
        <v>200</v>
      </c>
    </row>
    <row r="3697" spans="1:9" x14ac:dyDescent="0.4">
      <c r="A3697">
        <v>111670</v>
      </c>
      <c r="B3697" s="1">
        <v>44142</v>
      </c>
      <c r="C3697" s="2">
        <v>0.39930555555555552</v>
      </c>
      <c r="D3697">
        <v>206</v>
      </c>
      <c r="E3697" t="str">
        <f>VLOOKUP($D3697,商品マスタ,2,FALSE)</f>
        <v>ピザ</v>
      </c>
      <c r="F3697" t="str">
        <f>VLOOKUP($D3697,商品マスタ,3,FALSE)</f>
        <v>コーン＆ポテト</v>
      </c>
      <c r="G3697" s="5">
        <v>800</v>
      </c>
      <c r="H3697">
        <v>1</v>
      </c>
      <c r="I3697" s="5">
        <f t="shared" si="57"/>
        <v>800</v>
      </c>
    </row>
    <row r="3698" spans="1:9" x14ac:dyDescent="0.4">
      <c r="A3698">
        <v>111670</v>
      </c>
      <c r="B3698" s="1">
        <v>44142</v>
      </c>
      <c r="C3698" s="2">
        <v>0.39930555555555552</v>
      </c>
      <c r="D3698">
        <v>901</v>
      </c>
      <c r="E3698" t="str">
        <f>VLOOKUP($D3698,商品マスタ,2,FALSE)</f>
        <v>ドリンク</v>
      </c>
      <c r="F3698" t="str">
        <f>VLOOKUP($D3698,商品マスタ,3,FALSE)</f>
        <v>ドリンクバー</v>
      </c>
      <c r="G3698" s="5">
        <v>350</v>
      </c>
      <c r="H3698">
        <v>3</v>
      </c>
      <c r="I3698" s="5">
        <f t="shared" si="57"/>
        <v>1050</v>
      </c>
    </row>
    <row r="3699" spans="1:9" x14ac:dyDescent="0.4">
      <c r="A3699">
        <v>111671</v>
      </c>
      <c r="B3699" s="1">
        <v>44142</v>
      </c>
      <c r="C3699" s="2">
        <v>0.40277777777777773</v>
      </c>
      <c r="D3699">
        <v>901</v>
      </c>
      <c r="E3699" t="str">
        <f>VLOOKUP($D3699,商品マスタ,2,FALSE)</f>
        <v>ドリンク</v>
      </c>
      <c r="F3699" t="str">
        <f>VLOOKUP($D3699,商品マスタ,3,FALSE)</f>
        <v>ドリンクバー</v>
      </c>
      <c r="G3699" s="5">
        <v>350</v>
      </c>
      <c r="H3699">
        <v>4</v>
      </c>
      <c r="I3699" s="5">
        <f t="shared" si="57"/>
        <v>1400</v>
      </c>
    </row>
    <row r="3700" spans="1:9" x14ac:dyDescent="0.4">
      <c r="A3700">
        <v>111672</v>
      </c>
      <c r="B3700" s="1">
        <v>44142</v>
      </c>
      <c r="C3700" s="2">
        <v>0.40624999999999994</v>
      </c>
      <c r="D3700">
        <v>111</v>
      </c>
      <c r="E3700" t="str">
        <f>VLOOKUP($D3700,商品マスタ,2,FALSE)</f>
        <v>パスタ</v>
      </c>
      <c r="F3700" t="str">
        <f>VLOOKUP($D3700,商品マスタ,3,FALSE)</f>
        <v>和風きのこ</v>
      </c>
      <c r="G3700" s="5">
        <v>900</v>
      </c>
      <c r="H3700">
        <v>2</v>
      </c>
      <c r="I3700" s="5">
        <f t="shared" si="57"/>
        <v>1800</v>
      </c>
    </row>
    <row r="3701" spans="1:9" x14ac:dyDescent="0.4">
      <c r="A3701">
        <v>111672</v>
      </c>
      <c r="B3701" s="1">
        <v>44142</v>
      </c>
      <c r="C3701" s="2">
        <v>0.40624999999999994</v>
      </c>
      <c r="D3701">
        <v>901</v>
      </c>
      <c r="E3701" t="str">
        <f>VLOOKUP($D3701,商品マスタ,2,FALSE)</f>
        <v>ドリンク</v>
      </c>
      <c r="F3701" t="str">
        <f>VLOOKUP($D3701,商品マスタ,3,FALSE)</f>
        <v>ドリンクバー</v>
      </c>
      <c r="G3701" s="5">
        <v>350</v>
      </c>
      <c r="H3701">
        <v>2</v>
      </c>
      <c r="I3701" s="5">
        <f t="shared" si="57"/>
        <v>700</v>
      </c>
    </row>
    <row r="3702" spans="1:9" x14ac:dyDescent="0.4">
      <c r="A3702">
        <v>111672</v>
      </c>
      <c r="B3702" s="1">
        <v>44142</v>
      </c>
      <c r="C3702" s="2">
        <v>0.40624999999999994</v>
      </c>
      <c r="D3702">
        <v>503</v>
      </c>
      <c r="E3702" t="str">
        <f>VLOOKUP($D3702,商品マスタ,2,FALSE)</f>
        <v>サラダ</v>
      </c>
      <c r="F3702" t="str">
        <f>VLOOKUP($D3702,商品マスタ,3,FALSE)</f>
        <v>エビとアボカドのサラダ</v>
      </c>
      <c r="G3702" s="5">
        <v>500</v>
      </c>
      <c r="H3702">
        <v>2</v>
      </c>
      <c r="I3702" s="5">
        <f t="shared" si="57"/>
        <v>1000</v>
      </c>
    </row>
    <row r="3703" spans="1:9" x14ac:dyDescent="0.4">
      <c r="A3703">
        <v>111673</v>
      </c>
      <c r="B3703" s="1">
        <v>44142</v>
      </c>
      <c r="C3703" s="2">
        <v>0.40972222222222227</v>
      </c>
      <c r="D3703">
        <v>901</v>
      </c>
      <c r="E3703" t="str">
        <f>VLOOKUP($D3703,商品マスタ,2,FALSE)</f>
        <v>ドリンク</v>
      </c>
      <c r="F3703" t="str">
        <f>VLOOKUP($D3703,商品マスタ,3,FALSE)</f>
        <v>ドリンクバー</v>
      </c>
      <c r="G3703" s="5">
        <v>350</v>
      </c>
      <c r="H3703">
        <v>3</v>
      </c>
      <c r="I3703" s="5">
        <f t="shared" si="57"/>
        <v>1050</v>
      </c>
    </row>
    <row r="3704" spans="1:9" x14ac:dyDescent="0.4">
      <c r="A3704">
        <v>111674</v>
      </c>
      <c r="B3704" s="1">
        <v>44142</v>
      </c>
      <c r="C3704" s="2">
        <v>0.41319444444444442</v>
      </c>
      <c r="D3704">
        <v>901</v>
      </c>
      <c r="E3704" t="str">
        <f>VLOOKUP($D3704,商品マスタ,2,FALSE)</f>
        <v>ドリンク</v>
      </c>
      <c r="F3704" t="str">
        <f>VLOOKUP($D3704,商品マスタ,3,FALSE)</f>
        <v>ドリンクバー</v>
      </c>
      <c r="G3704" s="5">
        <v>350</v>
      </c>
      <c r="H3704">
        <v>3</v>
      </c>
      <c r="I3704" s="5">
        <f t="shared" si="57"/>
        <v>1050</v>
      </c>
    </row>
    <row r="3705" spans="1:9" x14ac:dyDescent="0.4">
      <c r="A3705">
        <v>111675</v>
      </c>
      <c r="B3705" s="1">
        <v>44142</v>
      </c>
      <c r="C3705" s="2">
        <v>0.41319444444444442</v>
      </c>
      <c r="D3705">
        <v>901</v>
      </c>
      <c r="E3705" t="str">
        <f>VLOOKUP($D3705,商品マスタ,2,FALSE)</f>
        <v>ドリンク</v>
      </c>
      <c r="F3705" t="str">
        <f>VLOOKUP($D3705,商品マスタ,3,FALSE)</f>
        <v>ドリンクバー</v>
      </c>
      <c r="G3705" s="5">
        <v>350</v>
      </c>
      <c r="H3705">
        <v>5</v>
      </c>
      <c r="I3705" s="5">
        <f t="shared" si="57"/>
        <v>1750</v>
      </c>
    </row>
    <row r="3706" spans="1:9" x14ac:dyDescent="0.4">
      <c r="A3706">
        <v>111676</v>
      </c>
      <c r="B3706" s="1">
        <v>44142</v>
      </c>
      <c r="C3706" s="2">
        <v>0.41666666666666669</v>
      </c>
      <c r="D3706">
        <v>203</v>
      </c>
      <c r="E3706" t="str">
        <f>VLOOKUP($D3706,商品マスタ,2,FALSE)</f>
        <v>ピザ</v>
      </c>
      <c r="F3706" t="str">
        <f>VLOOKUP($D3706,商品マスタ,3,FALSE)</f>
        <v>シーフード</v>
      </c>
      <c r="G3706" s="5">
        <v>900</v>
      </c>
      <c r="H3706">
        <v>1</v>
      </c>
      <c r="I3706" s="5">
        <f t="shared" si="57"/>
        <v>900</v>
      </c>
    </row>
    <row r="3707" spans="1:9" x14ac:dyDescent="0.4">
      <c r="A3707">
        <v>111676</v>
      </c>
      <c r="B3707" s="1">
        <v>44142</v>
      </c>
      <c r="C3707" s="2">
        <v>0.41666666666666669</v>
      </c>
      <c r="D3707">
        <v>901</v>
      </c>
      <c r="E3707" t="str">
        <f>VLOOKUP($D3707,商品マスタ,2,FALSE)</f>
        <v>ドリンク</v>
      </c>
      <c r="F3707" t="str">
        <f>VLOOKUP($D3707,商品マスタ,3,FALSE)</f>
        <v>ドリンクバー</v>
      </c>
      <c r="G3707" s="5">
        <v>350</v>
      </c>
      <c r="H3707">
        <v>3</v>
      </c>
      <c r="I3707" s="5">
        <f t="shared" si="57"/>
        <v>1050</v>
      </c>
    </row>
    <row r="3708" spans="1:9" x14ac:dyDescent="0.4">
      <c r="A3708">
        <v>111676</v>
      </c>
      <c r="B3708" s="1">
        <v>44142</v>
      </c>
      <c r="C3708" s="2">
        <v>0.41666666666666669</v>
      </c>
      <c r="D3708">
        <v>602</v>
      </c>
      <c r="E3708" t="str">
        <f>VLOOKUP($D3708,商品マスタ,2,FALSE)</f>
        <v>デザート</v>
      </c>
      <c r="F3708" t="str">
        <f>VLOOKUP($D3708,商品マスタ,3,FALSE)</f>
        <v>マンゴープリン</v>
      </c>
      <c r="G3708" s="5">
        <v>500</v>
      </c>
      <c r="H3708">
        <v>2</v>
      </c>
      <c r="I3708" s="5">
        <f t="shared" si="57"/>
        <v>1000</v>
      </c>
    </row>
    <row r="3709" spans="1:9" x14ac:dyDescent="0.4">
      <c r="A3709">
        <v>111677</v>
      </c>
      <c r="B3709" s="1">
        <v>44142</v>
      </c>
      <c r="C3709" s="2">
        <v>0.4201388888888889</v>
      </c>
      <c r="D3709">
        <v>501</v>
      </c>
      <c r="E3709" t="str">
        <f>VLOOKUP($D3709,商品マスタ,2,FALSE)</f>
        <v>サラダ</v>
      </c>
      <c r="F3709" t="str">
        <f>VLOOKUP($D3709,商品マスタ,3,FALSE)</f>
        <v>コーンサラダ</v>
      </c>
      <c r="G3709" s="5">
        <v>350</v>
      </c>
      <c r="H3709">
        <v>2</v>
      </c>
      <c r="I3709" s="5">
        <f t="shared" si="57"/>
        <v>700</v>
      </c>
    </row>
    <row r="3710" spans="1:9" x14ac:dyDescent="0.4">
      <c r="A3710">
        <v>111677</v>
      </c>
      <c r="B3710" s="1">
        <v>44142</v>
      </c>
      <c r="C3710" s="2">
        <v>0.4201388888888889</v>
      </c>
      <c r="D3710">
        <v>401</v>
      </c>
      <c r="E3710" t="str">
        <f>VLOOKUP($D3710,商品マスタ,2,FALSE)</f>
        <v>ハンバーグ</v>
      </c>
      <c r="F3710" t="str">
        <f>VLOOKUP($D3710,商品マスタ,3,FALSE)</f>
        <v>煮込みハンバーグ</v>
      </c>
      <c r="G3710" s="5">
        <v>1200</v>
      </c>
      <c r="H3710">
        <v>2</v>
      </c>
      <c r="I3710" s="5">
        <f t="shared" si="57"/>
        <v>2400</v>
      </c>
    </row>
    <row r="3711" spans="1:9" x14ac:dyDescent="0.4">
      <c r="A3711">
        <v>111677</v>
      </c>
      <c r="B3711" s="1">
        <v>44142</v>
      </c>
      <c r="C3711" s="2">
        <v>0.4201388888888889</v>
      </c>
      <c r="D3711">
        <v>901</v>
      </c>
      <c r="E3711" t="str">
        <f>VLOOKUP($D3711,商品マスタ,2,FALSE)</f>
        <v>ドリンク</v>
      </c>
      <c r="F3711" t="str">
        <f>VLOOKUP($D3711,商品マスタ,3,FALSE)</f>
        <v>ドリンクバー</v>
      </c>
      <c r="G3711" s="5">
        <v>350</v>
      </c>
      <c r="H3711">
        <v>2</v>
      </c>
      <c r="I3711" s="5">
        <f t="shared" si="57"/>
        <v>700</v>
      </c>
    </row>
    <row r="3712" spans="1:9" x14ac:dyDescent="0.4">
      <c r="A3712">
        <v>111678</v>
      </c>
      <c r="B3712" s="1">
        <v>44142</v>
      </c>
      <c r="C3712" s="2">
        <v>0.43402777777777773</v>
      </c>
      <c r="D3712">
        <v>901</v>
      </c>
      <c r="E3712" t="str">
        <f>VLOOKUP($D3712,商品マスタ,2,FALSE)</f>
        <v>ドリンク</v>
      </c>
      <c r="F3712" t="str">
        <f>VLOOKUP($D3712,商品マスタ,3,FALSE)</f>
        <v>ドリンクバー</v>
      </c>
      <c r="G3712" s="5">
        <v>350</v>
      </c>
      <c r="H3712">
        <v>2</v>
      </c>
      <c r="I3712" s="5">
        <f t="shared" si="57"/>
        <v>700</v>
      </c>
    </row>
    <row r="3713" spans="1:9" x14ac:dyDescent="0.4">
      <c r="A3713">
        <v>111678</v>
      </c>
      <c r="B3713" s="1">
        <v>44142</v>
      </c>
      <c r="C3713" s="2">
        <v>0.43402777777777773</v>
      </c>
      <c r="D3713">
        <v>902</v>
      </c>
      <c r="E3713" t="str">
        <f>VLOOKUP($D3713,商品マスタ,2,FALSE)</f>
        <v>ドリンク</v>
      </c>
      <c r="F3713" t="str">
        <f>VLOOKUP($D3713,商品マスタ,3,FALSE)</f>
        <v>ドリンクバー（キッズ）</v>
      </c>
      <c r="G3713" s="5">
        <v>200</v>
      </c>
      <c r="H3713">
        <v>4</v>
      </c>
      <c r="I3713" s="5">
        <f t="shared" si="57"/>
        <v>800</v>
      </c>
    </row>
    <row r="3714" spans="1:9" x14ac:dyDescent="0.4">
      <c r="A3714">
        <v>111679</v>
      </c>
      <c r="B3714" s="1">
        <v>44142</v>
      </c>
      <c r="C3714" s="2">
        <v>0.43749999999999994</v>
      </c>
      <c r="D3714">
        <v>205</v>
      </c>
      <c r="E3714" t="str">
        <f>VLOOKUP($D3714,商品マスタ,2,FALSE)</f>
        <v>ピザ</v>
      </c>
      <c r="F3714" t="str">
        <f>VLOOKUP($D3714,商品マスタ,3,FALSE)</f>
        <v>照り焼きチキン</v>
      </c>
      <c r="G3714" s="5">
        <v>900</v>
      </c>
      <c r="H3714">
        <v>1</v>
      </c>
      <c r="I3714" s="5">
        <f t="shared" si="57"/>
        <v>900</v>
      </c>
    </row>
    <row r="3715" spans="1:9" x14ac:dyDescent="0.4">
      <c r="A3715">
        <v>111679</v>
      </c>
      <c r="B3715" s="1">
        <v>44142</v>
      </c>
      <c r="C3715" s="2">
        <v>0.43749999999999994</v>
      </c>
      <c r="D3715">
        <v>901</v>
      </c>
      <c r="E3715" t="str">
        <f>VLOOKUP($D3715,商品マスタ,2,FALSE)</f>
        <v>ドリンク</v>
      </c>
      <c r="F3715" t="str">
        <f>VLOOKUP($D3715,商品マスタ,3,FALSE)</f>
        <v>ドリンクバー</v>
      </c>
      <c r="G3715" s="5">
        <v>350</v>
      </c>
      <c r="H3715">
        <v>4</v>
      </c>
      <c r="I3715" s="5">
        <f t="shared" ref="I3715:I3778" si="58">G3715*H3715</f>
        <v>1400</v>
      </c>
    </row>
    <row r="3716" spans="1:9" x14ac:dyDescent="0.4">
      <c r="A3716">
        <v>111680</v>
      </c>
      <c r="B3716" s="1">
        <v>44142</v>
      </c>
      <c r="C3716" s="2">
        <v>0.44097222222222215</v>
      </c>
      <c r="D3716">
        <v>901</v>
      </c>
      <c r="E3716" t="str">
        <f>VLOOKUP($D3716,商品マスタ,2,FALSE)</f>
        <v>ドリンク</v>
      </c>
      <c r="F3716" t="str">
        <f>VLOOKUP($D3716,商品マスタ,3,FALSE)</f>
        <v>ドリンクバー</v>
      </c>
      <c r="G3716" s="5">
        <v>350</v>
      </c>
      <c r="H3716">
        <v>4</v>
      </c>
      <c r="I3716" s="5">
        <f t="shared" si="58"/>
        <v>1400</v>
      </c>
    </row>
    <row r="3717" spans="1:9" x14ac:dyDescent="0.4">
      <c r="A3717">
        <v>111681</v>
      </c>
      <c r="B3717" s="1">
        <v>44142</v>
      </c>
      <c r="C3717" s="2">
        <v>0.44444444444444436</v>
      </c>
      <c r="D3717">
        <v>108</v>
      </c>
      <c r="E3717" t="str">
        <f>VLOOKUP($D3717,商品マスタ,2,FALSE)</f>
        <v>パスタ</v>
      </c>
      <c r="F3717" t="str">
        <f>VLOOKUP($D3717,商品マスタ,3,FALSE)</f>
        <v>たらこクリーム</v>
      </c>
      <c r="G3717" s="5">
        <v>1000</v>
      </c>
      <c r="H3717">
        <v>2</v>
      </c>
      <c r="I3717" s="5">
        <f t="shared" si="58"/>
        <v>2000</v>
      </c>
    </row>
    <row r="3718" spans="1:9" x14ac:dyDescent="0.4">
      <c r="A3718">
        <v>111681</v>
      </c>
      <c r="B3718" s="1">
        <v>44142</v>
      </c>
      <c r="C3718" s="2">
        <v>0.44444444444444436</v>
      </c>
      <c r="D3718">
        <v>107</v>
      </c>
      <c r="E3718" t="str">
        <f>VLOOKUP($D3718,商品マスタ,2,FALSE)</f>
        <v>パスタ</v>
      </c>
      <c r="F3718" t="str">
        <f>VLOOKUP($D3718,商品マスタ,3,FALSE)</f>
        <v>ズワイガニのクリームソース</v>
      </c>
      <c r="G3718" s="5">
        <v>1500</v>
      </c>
      <c r="H3718">
        <v>1</v>
      </c>
      <c r="I3718" s="5">
        <f t="shared" si="58"/>
        <v>1500</v>
      </c>
    </row>
    <row r="3719" spans="1:9" x14ac:dyDescent="0.4">
      <c r="A3719">
        <v>111681</v>
      </c>
      <c r="B3719" s="1">
        <v>44142</v>
      </c>
      <c r="C3719" s="2">
        <v>0.44444444444444436</v>
      </c>
      <c r="D3719">
        <v>901</v>
      </c>
      <c r="E3719" t="str">
        <f>VLOOKUP($D3719,商品マスタ,2,FALSE)</f>
        <v>ドリンク</v>
      </c>
      <c r="F3719" t="str">
        <f>VLOOKUP($D3719,商品マスタ,3,FALSE)</f>
        <v>ドリンクバー</v>
      </c>
      <c r="G3719" s="5">
        <v>350</v>
      </c>
      <c r="H3719">
        <v>3</v>
      </c>
      <c r="I3719" s="5">
        <f t="shared" si="58"/>
        <v>1050</v>
      </c>
    </row>
    <row r="3720" spans="1:9" x14ac:dyDescent="0.4">
      <c r="A3720">
        <v>111682</v>
      </c>
      <c r="B3720" s="1">
        <v>44142</v>
      </c>
      <c r="C3720" s="2">
        <v>0.44791666666666669</v>
      </c>
      <c r="D3720">
        <v>901</v>
      </c>
      <c r="E3720" t="str">
        <f>VLOOKUP($D3720,商品マスタ,2,FALSE)</f>
        <v>ドリンク</v>
      </c>
      <c r="F3720" t="str">
        <f>VLOOKUP($D3720,商品マスタ,3,FALSE)</f>
        <v>ドリンクバー</v>
      </c>
      <c r="G3720" s="5">
        <v>350</v>
      </c>
      <c r="H3720">
        <v>2</v>
      </c>
      <c r="I3720" s="5">
        <f t="shared" si="58"/>
        <v>700</v>
      </c>
    </row>
    <row r="3721" spans="1:9" x14ac:dyDescent="0.4">
      <c r="A3721">
        <v>111683</v>
      </c>
      <c r="B3721" s="1">
        <v>44142</v>
      </c>
      <c r="C3721" s="2">
        <v>0.45138888888888884</v>
      </c>
      <c r="D3721">
        <v>901</v>
      </c>
      <c r="E3721" t="str">
        <f>VLOOKUP($D3721,商品マスタ,2,FALSE)</f>
        <v>ドリンク</v>
      </c>
      <c r="F3721" t="str">
        <f>VLOOKUP($D3721,商品マスタ,3,FALSE)</f>
        <v>ドリンクバー</v>
      </c>
      <c r="G3721" s="5">
        <v>350</v>
      </c>
      <c r="H3721">
        <v>2</v>
      </c>
      <c r="I3721" s="5">
        <f t="shared" si="58"/>
        <v>700</v>
      </c>
    </row>
    <row r="3722" spans="1:9" x14ac:dyDescent="0.4">
      <c r="A3722">
        <v>111684</v>
      </c>
      <c r="B3722" s="1">
        <v>44142</v>
      </c>
      <c r="C3722" s="2">
        <v>0.45138888888888884</v>
      </c>
      <c r="D3722">
        <v>901</v>
      </c>
      <c r="E3722" t="str">
        <f>VLOOKUP($D3722,商品マスタ,2,FALSE)</f>
        <v>ドリンク</v>
      </c>
      <c r="F3722" t="str">
        <f>VLOOKUP($D3722,商品マスタ,3,FALSE)</f>
        <v>ドリンクバー</v>
      </c>
      <c r="G3722" s="5">
        <v>350</v>
      </c>
      <c r="H3722">
        <v>3</v>
      </c>
      <c r="I3722" s="5">
        <f t="shared" si="58"/>
        <v>1050</v>
      </c>
    </row>
    <row r="3723" spans="1:9" x14ac:dyDescent="0.4">
      <c r="A3723">
        <v>111685</v>
      </c>
      <c r="B3723" s="1">
        <v>44142</v>
      </c>
      <c r="C3723" s="2">
        <v>0.4548611111111111</v>
      </c>
      <c r="D3723">
        <v>203</v>
      </c>
      <c r="E3723" t="str">
        <f>VLOOKUP($D3723,商品マスタ,2,FALSE)</f>
        <v>ピザ</v>
      </c>
      <c r="F3723" t="str">
        <f>VLOOKUP($D3723,商品マスタ,3,FALSE)</f>
        <v>シーフード</v>
      </c>
      <c r="G3723" s="5">
        <v>900</v>
      </c>
      <c r="H3723">
        <v>1</v>
      </c>
      <c r="I3723" s="5">
        <f t="shared" si="58"/>
        <v>900</v>
      </c>
    </row>
    <row r="3724" spans="1:9" x14ac:dyDescent="0.4">
      <c r="A3724">
        <v>111685</v>
      </c>
      <c r="B3724" s="1">
        <v>44142</v>
      </c>
      <c r="C3724" s="2">
        <v>0.4548611111111111</v>
      </c>
      <c r="D3724">
        <v>901</v>
      </c>
      <c r="E3724" t="str">
        <f>VLOOKUP($D3724,商品マスタ,2,FALSE)</f>
        <v>ドリンク</v>
      </c>
      <c r="F3724" t="str">
        <f>VLOOKUP($D3724,商品マスタ,3,FALSE)</f>
        <v>ドリンクバー</v>
      </c>
      <c r="G3724" s="5">
        <v>350</v>
      </c>
      <c r="H3724">
        <v>3</v>
      </c>
      <c r="I3724" s="5">
        <f t="shared" si="58"/>
        <v>1050</v>
      </c>
    </row>
    <row r="3725" spans="1:9" x14ac:dyDescent="0.4">
      <c r="A3725">
        <v>111685</v>
      </c>
      <c r="B3725" s="1">
        <v>44142</v>
      </c>
      <c r="C3725" s="2">
        <v>0.4548611111111111</v>
      </c>
      <c r="D3725">
        <v>602</v>
      </c>
      <c r="E3725" t="str">
        <f>VLOOKUP($D3725,商品マスタ,2,FALSE)</f>
        <v>デザート</v>
      </c>
      <c r="F3725" t="str">
        <f>VLOOKUP($D3725,商品マスタ,3,FALSE)</f>
        <v>マンゴープリン</v>
      </c>
      <c r="G3725" s="5">
        <v>500</v>
      </c>
      <c r="H3725">
        <v>2</v>
      </c>
      <c r="I3725" s="5">
        <f t="shared" si="58"/>
        <v>1000</v>
      </c>
    </row>
    <row r="3726" spans="1:9" x14ac:dyDescent="0.4">
      <c r="A3726">
        <v>111686</v>
      </c>
      <c r="B3726" s="1">
        <v>44142</v>
      </c>
      <c r="C3726" s="2">
        <v>0.45833333333333331</v>
      </c>
      <c r="D3726">
        <v>501</v>
      </c>
      <c r="E3726" t="str">
        <f>VLOOKUP($D3726,商品マスタ,2,FALSE)</f>
        <v>サラダ</v>
      </c>
      <c r="F3726" t="str">
        <f>VLOOKUP($D3726,商品マスタ,3,FALSE)</f>
        <v>コーンサラダ</v>
      </c>
      <c r="G3726" s="5">
        <v>350</v>
      </c>
      <c r="H3726">
        <v>2</v>
      </c>
      <c r="I3726" s="5">
        <f t="shared" si="58"/>
        <v>700</v>
      </c>
    </row>
    <row r="3727" spans="1:9" x14ac:dyDescent="0.4">
      <c r="A3727">
        <v>111686</v>
      </c>
      <c r="B3727" s="1">
        <v>44142</v>
      </c>
      <c r="C3727" s="2">
        <v>0.45833333333333331</v>
      </c>
      <c r="D3727">
        <v>401</v>
      </c>
      <c r="E3727" t="str">
        <f>VLOOKUP($D3727,商品マスタ,2,FALSE)</f>
        <v>ハンバーグ</v>
      </c>
      <c r="F3727" t="str">
        <f>VLOOKUP($D3727,商品マスタ,3,FALSE)</f>
        <v>煮込みハンバーグ</v>
      </c>
      <c r="G3727" s="5">
        <v>1200</v>
      </c>
      <c r="H3727">
        <v>2</v>
      </c>
      <c r="I3727" s="5">
        <f t="shared" si="58"/>
        <v>2400</v>
      </c>
    </row>
    <row r="3728" spans="1:9" x14ac:dyDescent="0.4">
      <c r="A3728">
        <v>111686</v>
      </c>
      <c r="B3728" s="1">
        <v>44142</v>
      </c>
      <c r="C3728" s="2">
        <v>0.45833333333333331</v>
      </c>
      <c r="D3728">
        <v>901</v>
      </c>
      <c r="E3728" t="str">
        <f>VLOOKUP($D3728,商品マスタ,2,FALSE)</f>
        <v>ドリンク</v>
      </c>
      <c r="F3728" t="str">
        <f>VLOOKUP($D3728,商品マスタ,3,FALSE)</f>
        <v>ドリンクバー</v>
      </c>
      <c r="G3728" s="5">
        <v>350</v>
      </c>
      <c r="H3728">
        <v>2</v>
      </c>
      <c r="I3728" s="5">
        <f t="shared" si="58"/>
        <v>700</v>
      </c>
    </row>
    <row r="3729" spans="1:9" x14ac:dyDescent="0.4">
      <c r="A3729">
        <v>111687</v>
      </c>
      <c r="B3729" s="1">
        <v>44142</v>
      </c>
      <c r="C3729" s="2">
        <v>0.46180555555555558</v>
      </c>
      <c r="D3729">
        <v>901</v>
      </c>
      <c r="E3729" t="str">
        <f>VLOOKUP($D3729,商品マスタ,2,FALSE)</f>
        <v>ドリンク</v>
      </c>
      <c r="F3729" t="str">
        <f>VLOOKUP($D3729,商品マスタ,3,FALSE)</f>
        <v>ドリンクバー</v>
      </c>
      <c r="G3729" s="5">
        <v>350</v>
      </c>
      <c r="H3729">
        <v>2</v>
      </c>
      <c r="I3729" s="5">
        <f t="shared" si="58"/>
        <v>700</v>
      </c>
    </row>
    <row r="3730" spans="1:9" x14ac:dyDescent="0.4">
      <c r="A3730">
        <v>111687</v>
      </c>
      <c r="B3730" s="1">
        <v>44142</v>
      </c>
      <c r="C3730" s="2">
        <v>0.46180555555555558</v>
      </c>
      <c r="D3730">
        <v>902</v>
      </c>
      <c r="E3730" t="str">
        <f>VLOOKUP($D3730,商品マスタ,2,FALSE)</f>
        <v>ドリンク</v>
      </c>
      <c r="F3730" t="str">
        <f>VLOOKUP($D3730,商品マスタ,3,FALSE)</f>
        <v>ドリンクバー（キッズ）</v>
      </c>
      <c r="G3730" s="5">
        <v>200</v>
      </c>
      <c r="H3730">
        <v>4</v>
      </c>
      <c r="I3730" s="5">
        <f t="shared" si="58"/>
        <v>800</v>
      </c>
    </row>
    <row r="3731" spans="1:9" x14ac:dyDescent="0.4">
      <c r="A3731">
        <v>111688</v>
      </c>
      <c r="B3731" s="1">
        <v>44142</v>
      </c>
      <c r="C3731" s="2">
        <v>0.46875</v>
      </c>
      <c r="D3731">
        <v>205</v>
      </c>
      <c r="E3731" t="str">
        <f>VLOOKUP($D3731,商品マスタ,2,FALSE)</f>
        <v>ピザ</v>
      </c>
      <c r="F3731" t="str">
        <f>VLOOKUP($D3731,商品マスタ,3,FALSE)</f>
        <v>照り焼きチキン</v>
      </c>
      <c r="G3731" s="5">
        <v>900</v>
      </c>
      <c r="H3731">
        <v>1</v>
      </c>
      <c r="I3731" s="5">
        <f t="shared" si="58"/>
        <v>900</v>
      </c>
    </row>
    <row r="3732" spans="1:9" x14ac:dyDescent="0.4">
      <c r="A3732">
        <v>111688</v>
      </c>
      <c r="B3732" s="1">
        <v>44142</v>
      </c>
      <c r="C3732" s="2">
        <v>0.46875</v>
      </c>
      <c r="D3732">
        <v>901</v>
      </c>
      <c r="E3732" t="str">
        <f>VLOOKUP($D3732,商品マスタ,2,FALSE)</f>
        <v>ドリンク</v>
      </c>
      <c r="F3732" t="str">
        <f>VLOOKUP($D3732,商品マスタ,3,FALSE)</f>
        <v>ドリンクバー</v>
      </c>
      <c r="G3732" s="5">
        <v>350</v>
      </c>
      <c r="H3732">
        <v>4</v>
      </c>
      <c r="I3732" s="5">
        <f t="shared" si="58"/>
        <v>1400</v>
      </c>
    </row>
    <row r="3733" spans="1:9" x14ac:dyDescent="0.4">
      <c r="A3733">
        <v>111689</v>
      </c>
      <c r="B3733" s="1">
        <v>44142</v>
      </c>
      <c r="C3733" s="2">
        <v>0.47222222222222227</v>
      </c>
      <c r="D3733">
        <v>901</v>
      </c>
      <c r="E3733" t="str">
        <f>VLOOKUP($D3733,商品マスタ,2,FALSE)</f>
        <v>ドリンク</v>
      </c>
      <c r="F3733" t="str">
        <f>VLOOKUP($D3733,商品マスタ,3,FALSE)</f>
        <v>ドリンクバー</v>
      </c>
      <c r="G3733" s="5">
        <v>350</v>
      </c>
      <c r="H3733">
        <v>4</v>
      </c>
      <c r="I3733" s="5">
        <f t="shared" si="58"/>
        <v>1400</v>
      </c>
    </row>
    <row r="3734" spans="1:9" x14ac:dyDescent="0.4">
      <c r="A3734">
        <v>111690</v>
      </c>
      <c r="B3734" s="1">
        <v>44142</v>
      </c>
      <c r="C3734" s="2">
        <v>0.47916666666666669</v>
      </c>
      <c r="D3734">
        <v>108</v>
      </c>
      <c r="E3734" t="str">
        <f>VLOOKUP($D3734,商品マスタ,2,FALSE)</f>
        <v>パスタ</v>
      </c>
      <c r="F3734" t="str">
        <f>VLOOKUP($D3734,商品マスタ,3,FALSE)</f>
        <v>たらこクリーム</v>
      </c>
      <c r="G3734" s="5">
        <v>1000</v>
      </c>
      <c r="H3734">
        <v>2</v>
      </c>
      <c r="I3734" s="5">
        <f t="shared" si="58"/>
        <v>2000</v>
      </c>
    </row>
    <row r="3735" spans="1:9" x14ac:dyDescent="0.4">
      <c r="A3735">
        <v>111690</v>
      </c>
      <c r="B3735" s="1">
        <v>44142</v>
      </c>
      <c r="C3735" s="2">
        <v>0.47916666666666669</v>
      </c>
      <c r="D3735">
        <v>107</v>
      </c>
      <c r="E3735" t="str">
        <f>VLOOKUP($D3735,商品マスタ,2,FALSE)</f>
        <v>パスタ</v>
      </c>
      <c r="F3735" t="str">
        <f>VLOOKUP($D3735,商品マスタ,3,FALSE)</f>
        <v>ズワイガニのクリームソース</v>
      </c>
      <c r="G3735" s="5">
        <v>1500</v>
      </c>
      <c r="H3735">
        <v>1</v>
      </c>
      <c r="I3735" s="5">
        <f t="shared" si="58"/>
        <v>1500</v>
      </c>
    </row>
    <row r="3736" spans="1:9" x14ac:dyDescent="0.4">
      <c r="A3736">
        <v>111690</v>
      </c>
      <c r="B3736" s="1">
        <v>44142</v>
      </c>
      <c r="C3736" s="2">
        <v>0.47916666666666669</v>
      </c>
      <c r="D3736">
        <v>901</v>
      </c>
      <c r="E3736" t="str">
        <f>VLOOKUP($D3736,商品マスタ,2,FALSE)</f>
        <v>ドリンク</v>
      </c>
      <c r="F3736" t="str">
        <f>VLOOKUP($D3736,商品マスタ,3,FALSE)</f>
        <v>ドリンクバー</v>
      </c>
      <c r="G3736" s="5">
        <v>350</v>
      </c>
      <c r="H3736">
        <v>3</v>
      </c>
      <c r="I3736" s="5">
        <f t="shared" si="58"/>
        <v>1050</v>
      </c>
    </row>
    <row r="3737" spans="1:9" x14ac:dyDescent="0.4">
      <c r="A3737">
        <v>111691</v>
      </c>
      <c r="B3737" s="1">
        <v>44142</v>
      </c>
      <c r="C3737" s="2">
        <v>0.4826388888888889</v>
      </c>
      <c r="D3737">
        <v>901</v>
      </c>
      <c r="E3737" t="str">
        <f>VLOOKUP($D3737,商品マスタ,2,FALSE)</f>
        <v>ドリンク</v>
      </c>
      <c r="F3737" t="str">
        <f>VLOOKUP($D3737,商品マスタ,3,FALSE)</f>
        <v>ドリンクバー</v>
      </c>
      <c r="G3737" s="5">
        <v>350</v>
      </c>
      <c r="H3737">
        <v>2</v>
      </c>
      <c r="I3737" s="5">
        <f t="shared" si="58"/>
        <v>700</v>
      </c>
    </row>
    <row r="3738" spans="1:9" x14ac:dyDescent="0.4">
      <c r="A3738">
        <v>111692</v>
      </c>
      <c r="B3738" s="1">
        <v>44142</v>
      </c>
      <c r="C3738" s="2">
        <v>0.4826388888888889</v>
      </c>
      <c r="D3738">
        <v>901</v>
      </c>
      <c r="E3738" t="str">
        <f>VLOOKUP($D3738,商品マスタ,2,FALSE)</f>
        <v>ドリンク</v>
      </c>
      <c r="F3738" t="str">
        <f>VLOOKUP($D3738,商品マスタ,3,FALSE)</f>
        <v>ドリンクバー</v>
      </c>
      <c r="G3738" s="5">
        <v>350</v>
      </c>
      <c r="H3738">
        <v>2</v>
      </c>
      <c r="I3738" s="5">
        <f t="shared" si="58"/>
        <v>700</v>
      </c>
    </row>
    <row r="3739" spans="1:9" x14ac:dyDescent="0.4">
      <c r="A3739">
        <v>111693</v>
      </c>
      <c r="B3739" s="1">
        <v>44142</v>
      </c>
      <c r="C3739" s="2">
        <v>0.4826388888888889</v>
      </c>
      <c r="D3739">
        <v>901</v>
      </c>
      <c r="E3739" t="str">
        <f>VLOOKUP($D3739,商品マスタ,2,FALSE)</f>
        <v>ドリンク</v>
      </c>
      <c r="F3739" t="str">
        <f>VLOOKUP($D3739,商品マスタ,3,FALSE)</f>
        <v>ドリンクバー</v>
      </c>
      <c r="G3739" s="5">
        <v>350</v>
      </c>
      <c r="H3739">
        <v>3</v>
      </c>
      <c r="I3739" s="5">
        <f t="shared" si="58"/>
        <v>1050</v>
      </c>
    </row>
    <row r="3740" spans="1:9" x14ac:dyDescent="0.4">
      <c r="A3740">
        <v>111694</v>
      </c>
      <c r="B3740" s="1">
        <v>44142</v>
      </c>
      <c r="C3740" s="2">
        <v>0.4861111111111111</v>
      </c>
      <c r="D3740">
        <v>101</v>
      </c>
      <c r="E3740" t="str">
        <f>VLOOKUP($D3740,商品マスタ,2,FALSE)</f>
        <v>パスタ</v>
      </c>
      <c r="F3740" t="str">
        <f>VLOOKUP($D3740,商品マスタ,3,FALSE)</f>
        <v>トマトミートソース</v>
      </c>
      <c r="G3740" s="5">
        <v>1000</v>
      </c>
      <c r="H3740">
        <v>3</v>
      </c>
      <c r="I3740" s="5">
        <f t="shared" si="58"/>
        <v>3000</v>
      </c>
    </row>
    <row r="3741" spans="1:9" x14ac:dyDescent="0.4">
      <c r="A3741">
        <v>111694</v>
      </c>
      <c r="B3741" s="1">
        <v>44142</v>
      </c>
      <c r="C3741" s="2">
        <v>0.4861111111111111</v>
      </c>
      <c r="D3741">
        <v>901</v>
      </c>
      <c r="E3741" t="str">
        <f>VLOOKUP($D3741,商品マスタ,2,FALSE)</f>
        <v>ドリンク</v>
      </c>
      <c r="F3741" t="str">
        <f>VLOOKUP($D3741,商品マスタ,3,FALSE)</f>
        <v>ドリンクバー</v>
      </c>
      <c r="G3741" s="5">
        <v>350</v>
      </c>
      <c r="H3741">
        <v>3</v>
      </c>
      <c r="I3741" s="5">
        <f t="shared" si="58"/>
        <v>1050</v>
      </c>
    </row>
    <row r="3742" spans="1:9" x14ac:dyDescent="0.4">
      <c r="A3742">
        <v>111694</v>
      </c>
      <c r="B3742" s="1">
        <v>44142</v>
      </c>
      <c r="C3742" s="2">
        <v>0.4861111111111111</v>
      </c>
      <c r="D3742">
        <v>602</v>
      </c>
      <c r="E3742" t="str">
        <f>VLOOKUP($D3742,商品マスタ,2,FALSE)</f>
        <v>デザート</v>
      </c>
      <c r="F3742" t="str">
        <f>VLOOKUP($D3742,商品マスタ,3,FALSE)</f>
        <v>マンゴープリン</v>
      </c>
      <c r="G3742" s="5">
        <v>500</v>
      </c>
      <c r="H3742">
        <v>3</v>
      </c>
      <c r="I3742" s="5">
        <f t="shared" si="58"/>
        <v>1500</v>
      </c>
    </row>
    <row r="3743" spans="1:9" x14ac:dyDescent="0.4">
      <c r="A3743">
        <v>111695</v>
      </c>
      <c r="B3743" s="1">
        <v>44142</v>
      </c>
      <c r="C3743" s="2">
        <v>0.48958333333333331</v>
      </c>
      <c r="D3743">
        <v>401</v>
      </c>
      <c r="E3743" t="str">
        <f>VLOOKUP($D3743,商品マスタ,2,FALSE)</f>
        <v>ハンバーグ</v>
      </c>
      <c r="F3743" t="str">
        <f>VLOOKUP($D3743,商品マスタ,3,FALSE)</f>
        <v>煮込みハンバーグ</v>
      </c>
      <c r="G3743" s="5">
        <v>1200</v>
      </c>
      <c r="H3743">
        <v>3</v>
      </c>
      <c r="I3743" s="5">
        <f t="shared" si="58"/>
        <v>3600</v>
      </c>
    </row>
    <row r="3744" spans="1:9" x14ac:dyDescent="0.4">
      <c r="A3744">
        <v>111695</v>
      </c>
      <c r="B3744" s="1">
        <v>44142</v>
      </c>
      <c r="C3744" s="2">
        <v>0.48958333333333331</v>
      </c>
      <c r="D3744">
        <v>901</v>
      </c>
      <c r="E3744" t="str">
        <f>VLOOKUP($D3744,商品マスタ,2,FALSE)</f>
        <v>ドリンク</v>
      </c>
      <c r="F3744" t="str">
        <f>VLOOKUP($D3744,商品マスタ,3,FALSE)</f>
        <v>ドリンクバー</v>
      </c>
      <c r="G3744" s="5">
        <v>350</v>
      </c>
      <c r="H3744">
        <v>3</v>
      </c>
      <c r="I3744" s="5">
        <f t="shared" si="58"/>
        <v>1050</v>
      </c>
    </row>
    <row r="3745" spans="1:9" x14ac:dyDescent="0.4">
      <c r="A3745">
        <v>111695</v>
      </c>
      <c r="B3745" s="1">
        <v>44142</v>
      </c>
      <c r="C3745" s="2">
        <v>0.48958333333333331</v>
      </c>
      <c r="D3745">
        <v>602</v>
      </c>
      <c r="E3745" t="str">
        <f>VLOOKUP($D3745,商品マスタ,2,FALSE)</f>
        <v>デザート</v>
      </c>
      <c r="F3745" t="str">
        <f>VLOOKUP($D3745,商品マスタ,3,FALSE)</f>
        <v>マンゴープリン</v>
      </c>
      <c r="G3745" s="5">
        <v>500</v>
      </c>
      <c r="H3745">
        <v>3</v>
      </c>
      <c r="I3745" s="5">
        <f t="shared" si="58"/>
        <v>1500</v>
      </c>
    </row>
    <row r="3746" spans="1:9" x14ac:dyDescent="0.4">
      <c r="A3746">
        <v>111696</v>
      </c>
      <c r="B3746" s="1">
        <v>44142</v>
      </c>
      <c r="C3746" s="2">
        <v>0.49305555555555558</v>
      </c>
      <c r="D3746">
        <v>403</v>
      </c>
      <c r="E3746" t="str">
        <f>VLOOKUP($D3746,商品マスタ,2,FALSE)</f>
        <v>ハンバーグ</v>
      </c>
      <c r="F3746" t="str">
        <f>VLOOKUP($D3746,商品マスタ,3,FALSE)</f>
        <v>イタリアンハンバーグ</v>
      </c>
      <c r="G3746" s="5">
        <v>1000</v>
      </c>
      <c r="H3746">
        <v>1</v>
      </c>
      <c r="I3746" s="5">
        <f t="shared" si="58"/>
        <v>1000</v>
      </c>
    </row>
    <row r="3747" spans="1:9" x14ac:dyDescent="0.4">
      <c r="A3747">
        <v>111696</v>
      </c>
      <c r="B3747" s="1">
        <v>44142</v>
      </c>
      <c r="C3747" s="2">
        <v>0.49305555555555558</v>
      </c>
      <c r="D3747">
        <v>303</v>
      </c>
      <c r="E3747" t="str">
        <f>VLOOKUP($D3747,商品マスタ,2,FALSE)</f>
        <v>ドリア</v>
      </c>
      <c r="F3747" t="str">
        <f>VLOOKUP($D3747,商品マスタ,3,FALSE)</f>
        <v>イカとエビのドリア</v>
      </c>
      <c r="G3747" s="5">
        <v>900</v>
      </c>
      <c r="H3747">
        <v>1</v>
      </c>
      <c r="I3747" s="5">
        <f t="shared" si="58"/>
        <v>900</v>
      </c>
    </row>
    <row r="3748" spans="1:9" x14ac:dyDescent="0.4">
      <c r="A3748">
        <v>111696</v>
      </c>
      <c r="B3748" s="1">
        <v>44142</v>
      </c>
      <c r="C3748" s="2">
        <v>0.49305555555555558</v>
      </c>
      <c r="D3748">
        <v>304</v>
      </c>
      <c r="E3748" t="str">
        <f>VLOOKUP($D3748,商品マスタ,2,FALSE)</f>
        <v>ドリア</v>
      </c>
      <c r="F3748" t="str">
        <f>VLOOKUP($D3748,商品マスタ,3,FALSE)</f>
        <v>たっぷり野菜ドリア</v>
      </c>
      <c r="G3748" s="5">
        <v>1000</v>
      </c>
      <c r="H3748">
        <v>1</v>
      </c>
      <c r="I3748" s="5">
        <f t="shared" si="58"/>
        <v>1000</v>
      </c>
    </row>
    <row r="3749" spans="1:9" x14ac:dyDescent="0.4">
      <c r="A3749">
        <v>111696</v>
      </c>
      <c r="B3749" s="1">
        <v>44142</v>
      </c>
      <c r="C3749" s="2">
        <v>0.49305555555555558</v>
      </c>
      <c r="D3749">
        <v>107</v>
      </c>
      <c r="E3749" t="str">
        <f>VLOOKUP($D3749,商品マスタ,2,FALSE)</f>
        <v>パスタ</v>
      </c>
      <c r="F3749" t="str">
        <f>VLOOKUP($D3749,商品マスタ,3,FALSE)</f>
        <v>ズワイガニのクリームソース</v>
      </c>
      <c r="G3749" s="5">
        <v>1500</v>
      </c>
      <c r="H3749">
        <v>2</v>
      </c>
      <c r="I3749" s="5">
        <f t="shared" si="58"/>
        <v>3000</v>
      </c>
    </row>
    <row r="3750" spans="1:9" x14ac:dyDescent="0.4">
      <c r="A3750">
        <v>111696</v>
      </c>
      <c r="B3750" s="1">
        <v>44142</v>
      </c>
      <c r="C3750" s="2">
        <v>0.49305555555555558</v>
      </c>
      <c r="D3750">
        <v>901</v>
      </c>
      <c r="E3750" t="str">
        <f>VLOOKUP($D3750,商品マスタ,2,FALSE)</f>
        <v>ドリンク</v>
      </c>
      <c r="F3750" t="str">
        <f>VLOOKUP($D3750,商品マスタ,3,FALSE)</f>
        <v>ドリンクバー</v>
      </c>
      <c r="G3750" s="5">
        <v>350</v>
      </c>
      <c r="H3750">
        <v>5</v>
      </c>
      <c r="I3750" s="5">
        <f t="shared" si="58"/>
        <v>1750</v>
      </c>
    </row>
    <row r="3751" spans="1:9" x14ac:dyDescent="0.4">
      <c r="A3751">
        <v>111696</v>
      </c>
      <c r="B3751" s="1">
        <v>44142</v>
      </c>
      <c r="C3751" s="2">
        <v>0.49305555555555558</v>
      </c>
      <c r="D3751">
        <v>501</v>
      </c>
      <c r="E3751" t="str">
        <f>VLOOKUP($D3751,商品マスタ,2,FALSE)</f>
        <v>サラダ</v>
      </c>
      <c r="F3751" t="str">
        <f>VLOOKUP($D3751,商品マスタ,3,FALSE)</f>
        <v>コーンサラダ</v>
      </c>
      <c r="G3751" s="5">
        <v>350</v>
      </c>
      <c r="H3751">
        <v>3</v>
      </c>
      <c r="I3751" s="5">
        <f t="shared" si="58"/>
        <v>1050</v>
      </c>
    </row>
    <row r="3752" spans="1:9" x14ac:dyDescent="0.4">
      <c r="A3752">
        <v>111697</v>
      </c>
      <c r="B3752" s="1">
        <v>44142</v>
      </c>
      <c r="C3752" s="2">
        <v>0.49652777777777773</v>
      </c>
      <c r="D3752">
        <v>304</v>
      </c>
      <c r="E3752" t="str">
        <f>VLOOKUP($D3752,商品マスタ,2,FALSE)</f>
        <v>ドリア</v>
      </c>
      <c r="F3752" t="str">
        <f>VLOOKUP($D3752,商品マスタ,3,FALSE)</f>
        <v>たっぷり野菜ドリア</v>
      </c>
      <c r="G3752" s="5">
        <v>1000</v>
      </c>
      <c r="H3752">
        <v>3</v>
      </c>
      <c r="I3752" s="5">
        <f t="shared" si="58"/>
        <v>3000</v>
      </c>
    </row>
    <row r="3753" spans="1:9" x14ac:dyDescent="0.4">
      <c r="A3753">
        <v>111697</v>
      </c>
      <c r="B3753" s="1">
        <v>44142</v>
      </c>
      <c r="C3753" s="2">
        <v>0.49652777777777773</v>
      </c>
      <c r="D3753">
        <v>901</v>
      </c>
      <c r="E3753" t="str">
        <f>VLOOKUP($D3753,商品マスタ,2,FALSE)</f>
        <v>ドリンク</v>
      </c>
      <c r="F3753" t="str">
        <f>VLOOKUP($D3753,商品マスタ,3,FALSE)</f>
        <v>ドリンクバー</v>
      </c>
      <c r="G3753" s="5">
        <v>350</v>
      </c>
      <c r="H3753">
        <v>3</v>
      </c>
      <c r="I3753" s="5">
        <f t="shared" si="58"/>
        <v>1050</v>
      </c>
    </row>
    <row r="3754" spans="1:9" x14ac:dyDescent="0.4">
      <c r="A3754">
        <v>111697</v>
      </c>
      <c r="B3754" s="1">
        <v>44142</v>
      </c>
      <c r="C3754" s="2">
        <v>0.49652777777777773</v>
      </c>
      <c r="D3754">
        <v>601</v>
      </c>
      <c r="E3754" t="str">
        <f>VLOOKUP($D3754,商品マスタ,2,FALSE)</f>
        <v>デザート</v>
      </c>
      <c r="F3754" t="str">
        <f>VLOOKUP($D3754,商品マスタ,3,FALSE)</f>
        <v>アップルパイ</v>
      </c>
      <c r="G3754" s="5">
        <v>500</v>
      </c>
      <c r="H3754">
        <v>3</v>
      </c>
      <c r="I3754" s="5">
        <f t="shared" si="58"/>
        <v>1500</v>
      </c>
    </row>
    <row r="3755" spans="1:9" x14ac:dyDescent="0.4">
      <c r="A3755">
        <v>111698</v>
      </c>
      <c r="B3755" s="1">
        <v>44142</v>
      </c>
      <c r="C3755" s="2">
        <v>0.49652777777777773</v>
      </c>
      <c r="D3755">
        <v>109</v>
      </c>
      <c r="E3755" t="str">
        <f>VLOOKUP($D3755,商品マスタ,2,FALSE)</f>
        <v>パスタ</v>
      </c>
      <c r="F3755" t="str">
        <f>VLOOKUP($D3755,商品マスタ,3,FALSE)</f>
        <v>ペペロンチーノ</v>
      </c>
      <c r="G3755" s="5">
        <v>900</v>
      </c>
      <c r="H3755">
        <v>1</v>
      </c>
      <c r="I3755" s="5">
        <f t="shared" si="58"/>
        <v>900</v>
      </c>
    </row>
    <row r="3756" spans="1:9" x14ac:dyDescent="0.4">
      <c r="A3756">
        <v>111698</v>
      </c>
      <c r="B3756" s="1">
        <v>44142</v>
      </c>
      <c r="C3756" s="2">
        <v>0.49652777777777773</v>
      </c>
      <c r="D3756">
        <v>107</v>
      </c>
      <c r="E3756" t="str">
        <f>VLOOKUP($D3756,商品マスタ,2,FALSE)</f>
        <v>パスタ</v>
      </c>
      <c r="F3756" t="str">
        <f>VLOOKUP($D3756,商品マスタ,3,FALSE)</f>
        <v>ズワイガニのクリームソース</v>
      </c>
      <c r="G3756" s="5">
        <v>1500</v>
      </c>
      <c r="H3756">
        <v>2</v>
      </c>
      <c r="I3756" s="5">
        <f t="shared" si="58"/>
        <v>3000</v>
      </c>
    </row>
    <row r="3757" spans="1:9" x14ac:dyDescent="0.4">
      <c r="A3757">
        <v>111698</v>
      </c>
      <c r="B3757" s="1">
        <v>44142</v>
      </c>
      <c r="C3757" s="2">
        <v>0.49652777777777773</v>
      </c>
      <c r="D3757">
        <v>302</v>
      </c>
      <c r="E3757" t="str">
        <f>VLOOKUP($D3757,商品マスタ,2,FALSE)</f>
        <v>ドリア</v>
      </c>
      <c r="F3757" t="str">
        <f>VLOOKUP($D3757,商品マスタ,3,FALSE)</f>
        <v>ミートドリア</v>
      </c>
      <c r="G3757" s="5">
        <v>900</v>
      </c>
      <c r="H3757">
        <v>1</v>
      </c>
      <c r="I3757" s="5">
        <f t="shared" si="58"/>
        <v>900</v>
      </c>
    </row>
    <row r="3758" spans="1:9" x14ac:dyDescent="0.4">
      <c r="A3758">
        <v>111698</v>
      </c>
      <c r="B3758" s="1">
        <v>44142</v>
      </c>
      <c r="C3758" s="2">
        <v>0.49652777777777773</v>
      </c>
      <c r="D3758">
        <v>111</v>
      </c>
      <c r="E3758" t="str">
        <f>VLOOKUP($D3758,商品マスタ,2,FALSE)</f>
        <v>パスタ</v>
      </c>
      <c r="F3758" t="str">
        <f>VLOOKUP($D3758,商品マスタ,3,FALSE)</f>
        <v>和風きのこ</v>
      </c>
      <c r="G3758" s="5">
        <v>900</v>
      </c>
      <c r="H3758">
        <v>1</v>
      </c>
      <c r="I3758" s="5">
        <f t="shared" si="58"/>
        <v>900</v>
      </c>
    </row>
    <row r="3759" spans="1:9" x14ac:dyDescent="0.4">
      <c r="A3759">
        <v>111698</v>
      </c>
      <c r="B3759" s="1">
        <v>44142</v>
      </c>
      <c r="C3759" s="2">
        <v>0.49652777777777773</v>
      </c>
      <c r="D3759">
        <v>901</v>
      </c>
      <c r="E3759" t="str">
        <f>VLOOKUP($D3759,商品マスタ,2,FALSE)</f>
        <v>ドリンク</v>
      </c>
      <c r="F3759" t="str">
        <f>VLOOKUP($D3759,商品マスタ,3,FALSE)</f>
        <v>ドリンクバー</v>
      </c>
      <c r="G3759" s="5">
        <v>350</v>
      </c>
      <c r="H3759">
        <v>4</v>
      </c>
      <c r="I3759" s="5">
        <f t="shared" si="58"/>
        <v>1400</v>
      </c>
    </row>
    <row r="3760" spans="1:9" x14ac:dyDescent="0.4">
      <c r="A3760">
        <v>111698</v>
      </c>
      <c r="B3760" s="1">
        <v>44142</v>
      </c>
      <c r="C3760" s="2">
        <v>0.49652777777777773</v>
      </c>
      <c r="D3760">
        <v>904</v>
      </c>
      <c r="E3760" t="str">
        <f>VLOOKUP($D3760,商品マスタ,2,FALSE)</f>
        <v>ドリンク</v>
      </c>
      <c r="F3760" t="str">
        <f>VLOOKUP($D3760,商品マスタ,3,FALSE)</f>
        <v>ビール（中ジョッキ）</v>
      </c>
      <c r="G3760" s="5">
        <v>600</v>
      </c>
      <c r="H3760">
        <v>1</v>
      </c>
      <c r="I3760" s="5">
        <f t="shared" si="58"/>
        <v>600</v>
      </c>
    </row>
    <row r="3761" spans="1:9" x14ac:dyDescent="0.4">
      <c r="A3761">
        <v>111699</v>
      </c>
      <c r="B3761" s="1">
        <v>44142</v>
      </c>
      <c r="C3761" s="2">
        <v>0.5</v>
      </c>
      <c r="D3761">
        <v>501</v>
      </c>
      <c r="E3761" t="str">
        <f>VLOOKUP($D3761,商品マスタ,2,FALSE)</f>
        <v>サラダ</v>
      </c>
      <c r="F3761" t="str">
        <f>VLOOKUP($D3761,商品マスタ,3,FALSE)</f>
        <v>コーンサラダ</v>
      </c>
      <c r="G3761" s="5">
        <v>350</v>
      </c>
      <c r="H3761">
        <v>2</v>
      </c>
      <c r="I3761" s="5">
        <f t="shared" si="58"/>
        <v>700</v>
      </c>
    </row>
    <row r="3762" spans="1:9" x14ac:dyDescent="0.4">
      <c r="A3762">
        <v>111699</v>
      </c>
      <c r="B3762" s="1">
        <v>44142</v>
      </c>
      <c r="C3762" s="2">
        <v>0.5</v>
      </c>
      <c r="D3762">
        <v>401</v>
      </c>
      <c r="E3762" t="str">
        <f>VLOOKUP($D3762,商品マスタ,2,FALSE)</f>
        <v>ハンバーグ</v>
      </c>
      <c r="F3762" t="str">
        <f>VLOOKUP($D3762,商品マスタ,3,FALSE)</f>
        <v>煮込みハンバーグ</v>
      </c>
      <c r="G3762" s="5">
        <v>1200</v>
      </c>
      <c r="H3762">
        <v>2</v>
      </c>
      <c r="I3762" s="5">
        <f t="shared" si="58"/>
        <v>2400</v>
      </c>
    </row>
    <row r="3763" spans="1:9" x14ac:dyDescent="0.4">
      <c r="A3763">
        <v>111699</v>
      </c>
      <c r="B3763" s="1">
        <v>44142</v>
      </c>
      <c r="C3763" s="2">
        <v>0.5</v>
      </c>
      <c r="D3763">
        <v>901</v>
      </c>
      <c r="E3763" t="str">
        <f>VLOOKUP($D3763,商品マスタ,2,FALSE)</f>
        <v>ドリンク</v>
      </c>
      <c r="F3763" t="str">
        <f>VLOOKUP($D3763,商品マスタ,3,FALSE)</f>
        <v>ドリンクバー</v>
      </c>
      <c r="G3763" s="5">
        <v>350</v>
      </c>
      <c r="H3763">
        <v>2</v>
      </c>
      <c r="I3763" s="5">
        <f t="shared" si="58"/>
        <v>700</v>
      </c>
    </row>
    <row r="3764" spans="1:9" x14ac:dyDescent="0.4">
      <c r="A3764">
        <v>111700</v>
      </c>
      <c r="B3764" s="1">
        <v>44142</v>
      </c>
      <c r="C3764" s="2">
        <v>0.5</v>
      </c>
      <c r="D3764">
        <v>901</v>
      </c>
      <c r="E3764" t="str">
        <f>VLOOKUP($D3764,商品マスタ,2,FALSE)</f>
        <v>ドリンク</v>
      </c>
      <c r="F3764" t="str">
        <f>VLOOKUP($D3764,商品マスタ,3,FALSE)</f>
        <v>ドリンクバー</v>
      </c>
      <c r="G3764" s="5">
        <v>350</v>
      </c>
      <c r="H3764">
        <v>2</v>
      </c>
      <c r="I3764" s="5">
        <f t="shared" si="58"/>
        <v>700</v>
      </c>
    </row>
    <row r="3765" spans="1:9" x14ac:dyDescent="0.4">
      <c r="A3765">
        <v>111700</v>
      </c>
      <c r="B3765" s="1">
        <v>44142</v>
      </c>
      <c r="C3765" s="2">
        <v>0.5</v>
      </c>
      <c r="D3765">
        <v>902</v>
      </c>
      <c r="E3765" t="str">
        <f>VLOOKUP($D3765,商品マスタ,2,FALSE)</f>
        <v>ドリンク</v>
      </c>
      <c r="F3765" t="str">
        <f>VLOOKUP($D3765,商品マスタ,3,FALSE)</f>
        <v>ドリンクバー（キッズ）</v>
      </c>
      <c r="G3765" s="5">
        <v>200</v>
      </c>
      <c r="H3765">
        <v>2</v>
      </c>
      <c r="I3765" s="5">
        <f t="shared" si="58"/>
        <v>400</v>
      </c>
    </row>
    <row r="3766" spans="1:9" x14ac:dyDescent="0.4">
      <c r="A3766">
        <v>111701</v>
      </c>
      <c r="B3766" s="1">
        <v>44142</v>
      </c>
      <c r="C3766" s="2">
        <v>0.5</v>
      </c>
      <c r="D3766">
        <v>205</v>
      </c>
      <c r="E3766" t="str">
        <f>VLOOKUP($D3766,商品マスタ,2,FALSE)</f>
        <v>ピザ</v>
      </c>
      <c r="F3766" t="str">
        <f>VLOOKUP($D3766,商品マスタ,3,FALSE)</f>
        <v>照り焼きチキン</v>
      </c>
      <c r="G3766" s="5">
        <v>900</v>
      </c>
      <c r="H3766">
        <v>1</v>
      </c>
      <c r="I3766" s="5">
        <f t="shared" si="58"/>
        <v>900</v>
      </c>
    </row>
    <row r="3767" spans="1:9" x14ac:dyDescent="0.4">
      <c r="A3767">
        <v>111701</v>
      </c>
      <c r="B3767" s="1">
        <v>44142</v>
      </c>
      <c r="C3767" s="2">
        <v>0.5</v>
      </c>
      <c r="D3767">
        <v>901</v>
      </c>
      <c r="E3767" t="str">
        <f>VLOOKUP($D3767,商品マスタ,2,FALSE)</f>
        <v>ドリンク</v>
      </c>
      <c r="F3767" t="str">
        <f>VLOOKUP($D3767,商品マスタ,3,FALSE)</f>
        <v>ドリンクバー</v>
      </c>
      <c r="G3767" s="5">
        <v>350</v>
      </c>
      <c r="H3767">
        <v>4</v>
      </c>
      <c r="I3767" s="5">
        <f t="shared" si="58"/>
        <v>1400</v>
      </c>
    </row>
    <row r="3768" spans="1:9" x14ac:dyDescent="0.4">
      <c r="A3768">
        <v>111702</v>
      </c>
      <c r="B3768" s="1">
        <v>44142</v>
      </c>
      <c r="C3768" s="2">
        <v>0.5</v>
      </c>
      <c r="D3768">
        <v>901</v>
      </c>
      <c r="E3768" t="str">
        <f>VLOOKUP($D3768,商品マスタ,2,FALSE)</f>
        <v>ドリンク</v>
      </c>
      <c r="F3768" t="str">
        <f>VLOOKUP($D3768,商品マスタ,3,FALSE)</f>
        <v>ドリンクバー</v>
      </c>
      <c r="G3768" s="5">
        <v>350</v>
      </c>
      <c r="H3768">
        <v>4</v>
      </c>
      <c r="I3768" s="5">
        <f t="shared" si="58"/>
        <v>1400</v>
      </c>
    </row>
    <row r="3769" spans="1:9" x14ac:dyDescent="0.4">
      <c r="A3769">
        <v>111703</v>
      </c>
      <c r="B3769" s="1">
        <v>44142</v>
      </c>
      <c r="C3769" s="2">
        <v>0.50347222222222221</v>
      </c>
      <c r="D3769">
        <v>108</v>
      </c>
      <c r="E3769" t="str">
        <f>VLOOKUP($D3769,商品マスタ,2,FALSE)</f>
        <v>パスタ</v>
      </c>
      <c r="F3769" t="str">
        <f>VLOOKUP($D3769,商品マスタ,3,FALSE)</f>
        <v>たらこクリーム</v>
      </c>
      <c r="G3769" s="5">
        <v>1000</v>
      </c>
      <c r="H3769">
        <v>2</v>
      </c>
      <c r="I3769" s="5">
        <f t="shared" si="58"/>
        <v>2000</v>
      </c>
    </row>
    <row r="3770" spans="1:9" x14ac:dyDescent="0.4">
      <c r="A3770">
        <v>111703</v>
      </c>
      <c r="B3770" s="1">
        <v>44142</v>
      </c>
      <c r="C3770" s="2">
        <v>0.50347222222222221</v>
      </c>
      <c r="D3770">
        <v>107</v>
      </c>
      <c r="E3770" t="str">
        <f>VLOOKUP($D3770,商品マスタ,2,FALSE)</f>
        <v>パスタ</v>
      </c>
      <c r="F3770" t="str">
        <f>VLOOKUP($D3770,商品マスタ,3,FALSE)</f>
        <v>ズワイガニのクリームソース</v>
      </c>
      <c r="G3770" s="5">
        <v>1500</v>
      </c>
      <c r="H3770">
        <v>1</v>
      </c>
      <c r="I3770" s="5">
        <f t="shared" si="58"/>
        <v>1500</v>
      </c>
    </row>
    <row r="3771" spans="1:9" x14ac:dyDescent="0.4">
      <c r="A3771">
        <v>111703</v>
      </c>
      <c r="B3771" s="1">
        <v>44142</v>
      </c>
      <c r="C3771" s="2">
        <v>0.50347222222222221</v>
      </c>
      <c r="D3771">
        <v>901</v>
      </c>
      <c r="E3771" t="str">
        <f>VLOOKUP($D3771,商品マスタ,2,FALSE)</f>
        <v>ドリンク</v>
      </c>
      <c r="F3771" t="str">
        <f>VLOOKUP($D3771,商品マスタ,3,FALSE)</f>
        <v>ドリンクバー</v>
      </c>
      <c r="G3771" s="5">
        <v>350</v>
      </c>
      <c r="H3771">
        <v>3</v>
      </c>
      <c r="I3771" s="5">
        <f t="shared" si="58"/>
        <v>1050</v>
      </c>
    </row>
    <row r="3772" spans="1:9" x14ac:dyDescent="0.4">
      <c r="A3772">
        <v>111704</v>
      </c>
      <c r="B3772" s="1">
        <v>44142</v>
      </c>
      <c r="C3772" s="2">
        <v>0.50347222222222221</v>
      </c>
      <c r="D3772">
        <v>103</v>
      </c>
      <c r="E3772" t="str">
        <f>VLOOKUP($D3772,商品マスタ,2,FALSE)</f>
        <v>パスタ</v>
      </c>
      <c r="F3772" t="str">
        <f>VLOOKUP($D3772,商品マスタ,3,FALSE)</f>
        <v>ペスカトーレ</v>
      </c>
      <c r="G3772" s="5">
        <v>1500</v>
      </c>
      <c r="H3772">
        <v>2</v>
      </c>
      <c r="I3772" s="5">
        <f t="shared" si="58"/>
        <v>3000</v>
      </c>
    </row>
    <row r="3773" spans="1:9" x14ac:dyDescent="0.4">
      <c r="A3773">
        <v>111705</v>
      </c>
      <c r="B3773" s="1">
        <v>44142</v>
      </c>
      <c r="C3773" s="2">
        <v>0.50347222222222221</v>
      </c>
      <c r="D3773">
        <v>104</v>
      </c>
      <c r="E3773" t="str">
        <f>VLOOKUP($D3773,商品マスタ,2,FALSE)</f>
        <v>パスタ</v>
      </c>
      <c r="F3773" t="str">
        <f>VLOOKUP($D3773,商品マスタ,3,FALSE)</f>
        <v>アラビアータ</v>
      </c>
      <c r="G3773" s="5">
        <v>900</v>
      </c>
      <c r="H3773">
        <v>2</v>
      </c>
      <c r="I3773" s="5">
        <f t="shared" si="58"/>
        <v>1800</v>
      </c>
    </row>
    <row r="3774" spans="1:9" x14ac:dyDescent="0.4">
      <c r="A3774">
        <v>111706</v>
      </c>
      <c r="B3774" s="1">
        <v>44142</v>
      </c>
      <c r="C3774" s="2">
        <v>0.50347222222222221</v>
      </c>
      <c r="D3774">
        <v>203</v>
      </c>
      <c r="E3774" t="str">
        <f>VLOOKUP($D3774,商品マスタ,2,FALSE)</f>
        <v>ピザ</v>
      </c>
      <c r="F3774" t="str">
        <f>VLOOKUP($D3774,商品マスタ,3,FALSE)</f>
        <v>シーフード</v>
      </c>
      <c r="G3774" s="5">
        <v>900</v>
      </c>
      <c r="H3774">
        <v>3</v>
      </c>
      <c r="I3774" s="5">
        <f t="shared" si="58"/>
        <v>2700</v>
      </c>
    </row>
    <row r="3775" spans="1:9" x14ac:dyDescent="0.4">
      <c r="A3775">
        <v>111707</v>
      </c>
      <c r="B3775" s="1">
        <v>44142</v>
      </c>
      <c r="C3775" s="2">
        <v>0.50347222222222221</v>
      </c>
      <c r="D3775">
        <v>101</v>
      </c>
      <c r="E3775" t="str">
        <f>VLOOKUP($D3775,商品マスタ,2,FALSE)</f>
        <v>パスタ</v>
      </c>
      <c r="F3775" t="str">
        <f>VLOOKUP($D3775,商品マスタ,3,FALSE)</f>
        <v>トマトミートソース</v>
      </c>
      <c r="G3775" s="5">
        <v>1000</v>
      </c>
      <c r="H3775">
        <v>3</v>
      </c>
      <c r="I3775" s="5">
        <f t="shared" si="58"/>
        <v>3000</v>
      </c>
    </row>
    <row r="3776" spans="1:9" x14ac:dyDescent="0.4">
      <c r="A3776">
        <v>111707</v>
      </c>
      <c r="B3776" s="1">
        <v>44142</v>
      </c>
      <c r="C3776" s="2">
        <v>0.50347222222222221</v>
      </c>
      <c r="D3776">
        <v>901</v>
      </c>
      <c r="E3776" t="str">
        <f>VLOOKUP($D3776,商品マスタ,2,FALSE)</f>
        <v>ドリンク</v>
      </c>
      <c r="F3776" t="str">
        <f>VLOOKUP($D3776,商品マスタ,3,FALSE)</f>
        <v>ドリンクバー</v>
      </c>
      <c r="G3776" s="5">
        <v>350</v>
      </c>
      <c r="H3776">
        <v>3</v>
      </c>
      <c r="I3776" s="5">
        <f t="shared" si="58"/>
        <v>1050</v>
      </c>
    </row>
    <row r="3777" spans="1:9" x14ac:dyDescent="0.4">
      <c r="A3777">
        <v>111707</v>
      </c>
      <c r="B3777" s="1">
        <v>44142</v>
      </c>
      <c r="C3777" s="2">
        <v>0.50347222222222221</v>
      </c>
      <c r="D3777">
        <v>603</v>
      </c>
      <c r="E3777" t="str">
        <f>VLOOKUP($D3777,商品マスタ,2,FALSE)</f>
        <v>デザート</v>
      </c>
      <c r="F3777" t="str">
        <f>VLOOKUP($D3777,商品マスタ,3,FALSE)</f>
        <v>イタリアンプリン</v>
      </c>
      <c r="G3777" s="5">
        <v>500</v>
      </c>
      <c r="H3777">
        <v>1</v>
      </c>
      <c r="I3777" s="5">
        <f t="shared" si="58"/>
        <v>500</v>
      </c>
    </row>
    <row r="3778" spans="1:9" x14ac:dyDescent="0.4">
      <c r="A3778">
        <v>111708</v>
      </c>
      <c r="B3778" s="1">
        <v>44142</v>
      </c>
      <c r="C3778" s="2">
        <v>0.50694444444444442</v>
      </c>
      <c r="D3778">
        <v>401</v>
      </c>
      <c r="E3778" t="str">
        <f>VLOOKUP($D3778,商品マスタ,2,FALSE)</f>
        <v>ハンバーグ</v>
      </c>
      <c r="F3778" t="str">
        <f>VLOOKUP($D3778,商品マスタ,3,FALSE)</f>
        <v>煮込みハンバーグ</v>
      </c>
      <c r="G3778" s="5">
        <v>1200</v>
      </c>
      <c r="H3778">
        <v>3</v>
      </c>
      <c r="I3778" s="5">
        <f t="shared" si="58"/>
        <v>3600</v>
      </c>
    </row>
    <row r="3779" spans="1:9" x14ac:dyDescent="0.4">
      <c r="A3779">
        <v>111708</v>
      </c>
      <c r="B3779" s="1">
        <v>44142</v>
      </c>
      <c r="C3779" s="2">
        <v>0.50694444444444442</v>
      </c>
      <c r="D3779">
        <v>901</v>
      </c>
      <c r="E3779" t="str">
        <f>VLOOKUP($D3779,商品マスタ,2,FALSE)</f>
        <v>ドリンク</v>
      </c>
      <c r="F3779" t="str">
        <f>VLOOKUP($D3779,商品マスタ,3,FALSE)</f>
        <v>ドリンクバー</v>
      </c>
      <c r="G3779" s="5">
        <v>350</v>
      </c>
      <c r="H3779">
        <v>3</v>
      </c>
      <c r="I3779" s="5">
        <f t="shared" ref="I3779:I3842" si="59">G3779*H3779</f>
        <v>1050</v>
      </c>
    </row>
    <row r="3780" spans="1:9" x14ac:dyDescent="0.4">
      <c r="A3780">
        <v>111708</v>
      </c>
      <c r="B3780" s="1">
        <v>44142</v>
      </c>
      <c r="C3780" s="2">
        <v>0.50694444444444442</v>
      </c>
      <c r="D3780">
        <v>602</v>
      </c>
      <c r="E3780" t="str">
        <f>VLOOKUP($D3780,商品マスタ,2,FALSE)</f>
        <v>デザート</v>
      </c>
      <c r="F3780" t="str">
        <f>VLOOKUP($D3780,商品マスタ,3,FALSE)</f>
        <v>マンゴープリン</v>
      </c>
      <c r="G3780" s="5">
        <v>500</v>
      </c>
      <c r="H3780">
        <v>3</v>
      </c>
      <c r="I3780" s="5">
        <f t="shared" si="59"/>
        <v>1500</v>
      </c>
    </row>
    <row r="3781" spans="1:9" x14ac:dyDescent="0.4">
      <c r="A3781">
        <v>111709</v>
      </c>
      <c r="B3781" s="1">
        <v>44142</v>
      </c>
      <c r="C3781" s="2">
        <v>0.50694444444444442</v>
      </c>
      <c r="D3781">
        <v>403</v>
      </c>
      <c r="E3781" t="str">
        <f>VLOOKUP($D3781,商品マスタ,2,FALSE)</f>
        <v>ハンバーグ</v>
      </c>
      <c r="F3781" t="str">
        <f>VLOOKUP($D3781,商品マスタ,3,FALSE)</f>
        <v>イタリアンハンバーグ</v>
      </c>
      <c r="G3781" s="5">
        <v>1000</v>
      </c>
      <c r="H3781">
        <v>1</v>
      </c>
      <c r="I3781" s="5">
        <f t="shared" si="59"/>
        <v>1000</v>
      </c>
    </row>
    <row r="3782" spans="1:9" x14ac:dyDescent="0.4">
      <c r="A3782">
        <v>111709</v>
      </c>
      <c r="B3782" s="1">
        <v>44142</v>
      </c>
      <c r="C3782" s="2">
        <v>0.50694444444444442</v>
      </c>
      <c r="D3782">
        <v>303</v>
      </c>
      <c r="E3782" t="str">
        <f>VLOOKUP($D3782,商品マスタ,2,FALSE)</f>
        <v>ドリア</v>
      </c>
      <c r="F3782" t="str">
        <f>VLOOKUP($D3782,商品マスタ,3,FALSE)</f>
        <v>イカとエビのドリア</v>
      </c>
      <c r="G3782" s="5">
        <v>900</v>
      </c>
      <c r="H3782">
        <v>1</v>
      </c>
      <c r="I3782" s="5">
        <f t="shared" si="59"/>
        <v>900</v>
      </c>
    </row>
    <row r="3783" spans="1:9" x14ac:dyDescent="0.4">
      <c r="A3783">
        <v>111709</v>
      </c>
      <c r="B3783" s="1">
        <v>44142</v>
      </c>
      <c r="C3783" s="2">
        <v>0.50694444444444442</v>
      </c>
      <c r="D3783">
        <v>304</v>
      </c>
      <c r="E3783" t="str">
        <f>VLOOKUP($D3783,商品マスタ,2,FALSE)</f>
        <v>ドリア</v>
      </c>
      <c r="F3783" t="str">
        <f>VLOOKUP($D3783,商品マスタ,3,FALSE)</f>
        <v>たっぷり野菜ドリア</v>
      </c>
      <c r="G3783" s="5">
        <v>1000</v>
      </c>
      <c r="H3783">
        <v>1</v>
      </c>
      <c r="I3783" s="5">
        <f t="shared" si="59"/>
        <v>1000</v>
      </c>
    </row>
    <row r="3784" spans="1:9" x14ac:dyDescent="0.4">
      <c r="A3784">
        <v>111709</v>
      </c>
      <c r="B3784" s="1">
        <v>44142</v>
      </c>
      <c r="C3784" s="2">
        <v>0.50694444444444442</v>
      </c>
      <c r="D3784">
        <v>107</v>
      </c>
      <c r="E3784" t="str">
        <f>VLOOKUP($D3784,商品マスタ,2,FALSE)</f>
        <v>パスタ</v>
      </c>
      <c r="F3784" t="str">
        <f>VLOOKUP($D3784,商品マスタ,3,FALSE)</f>
        <v>ズワイガニのクリームソース</v>
      </c>
      <c r="G3784" s="5">
        <v>1500</v>
      </c>
      <c r="H3784">
        <v>2</v>
      </c>
      <c r="I3784" s="5">
        <f t="shared" si="59"/>
        <v>3000</v>
      </c>
    </row>
    <row r="3785" spans="1:9" x14ac:dyDescent="0.4">
      <c r="A3785">
        <v>111709</v>
      </c>
      <c r="B3785" s="1">
        <v>44142</v>
      </c>
      <c r="C3785" s="2">
        <v>0.50694444444444442</v>
      </c>
      <c r="D3785">
        <v>901</v>
      </c>
      <c r="E3785" t="str">
        <f>VLOOKUP($D3785,商品マスタ,2,FALSE)</f>
        <v>ドリンク</v>
      </c>
      <c r="F3785" t="str">
        <f>VLOOKUP($D3785,商品マスタ,3,FALSE)</f>
        <v>ドリンクバー</v>
      </c>
      <c r="G3785" s="5">
        <v>350</v>
      </c>
      <c r="H3785">
        <v>5</v>
      </c>
      <c r="I3785" s="5">
        <f t="shared" si="59"/>
        <v>1750</v>
      </c>
    </row>
    <row r="3786" spans="1:9" x14ac:dyDescent="0.4">
      <c r="A3786">
        <v>111709</v>
      </c>
      <c r="B3786" s="1">
        <v>44142</v>
      </c>
      <c r="C3786" s="2">
        <v>0.50694444444444442</v>
      </c>
      <c r="D3786">
        <v>502</v>
      </c>
      <c r="E3786" t="str">
        <f>VLOOKUP($D3786,商品マスタ,2,FALSE)</f>
        <v>サラダ</v>
      </c>
      <c r="F3786" t="str">
        <f>VLOOKUP($D3786,商品マスタ,3,FALSE)</f>
        <v>ポテトサラダ</v>
      </c>
      <c r="G3786" s="5">
        <v>350</v>
      </c>
      <c r="H3786">
        <v>3</v>
      </c>
      <c r="I3786" s="5">
        <f t="shared" si="59"/>
        <v>1050</v>
      </c>
    </row>
    <row r="3787" spans="1:9" x14ac:dyDescent="0.4">
      <c r="A3787">
        <v>111710</v>
      </c>
      <c r="B3787" s="1">
        <v>44142</v>
      </c>
      <c r="C3787" s="2">
        <v>0.51388888888888895</v>
      </c>
      <c r="D3787">
        <v>302</v>
      </c>
      <c r="E3787" t="str">
        <f>VLOOKUP($D3787,商品マスタ,2,FALSE)</f>
        <v>ドリア</v>
      </c>
      <c r="F3787" t="str">
        <f>VLOOKUP($D3787,商品マスタ,3,FALSE)</f>
        <v>ミートドリア</v>
      </c>
      <c r="G3787" s="5">
        <v>900</v>
      </c>
      <c r="H3787">
        <v>3</v>
      </c>
      <c r="I3787" s="5">
        <f t="shared" si="59"/>
        <v>2700</v>
      </c>
    </row>
    <row r="3788" spans="1:9" x14ac:dyDescent="0.4">
      <c r="A3788">
        <v>111710</v>
      </c>
      <c r="B3788" s="1">
        <v>44142</v>
      </c>
      <c r="C3788" s="2">
        <v>0.51388888888888895</v>
      </c>
      <c r="D3788">
        <v>901</v>
      </c>
      <c r="E3788" t="str">
        <f>VLOOKUP($D3788,商品マスタ,2,FALSE)</f>
        <v>ドリンク</v>
      </c>
      <c r="F3788" t="str">
        <f>VLOOKUP($D3788,商品マスタ,3,FALSE)</f>
        <v>ドリンクバー</v>
      </c>
      <c r="G3788" s="5">
        <v>350</v>
      </c>
      <c r="H3788">
        <v>3</v>
      </c>
      <c r="I3788" s="5">
        <f t="shared" si="59"/>
        <v>1050</v>
      </c>
    </row>
    <row r="3789" spans="1:9" x14ac:dyDescent="0.4">
      <c r="A3789">
        <v>111710</v>
      </c>
      <c r="B3789" s="1">
        <v>44142</v>
      </c>
      <c r="C3789" s="2">
        <v>0.51388888888888895</v>
      </c>
      <c r="D3789">
        <v>601</v>
      </c>
      <c r="E3789" t="str">
        <f>VLOOKUP($D3789,商品マスタ,2,FALSE)</f>
        <v>デザート</v>
      </c>
      <c r="F3789" t="str">
        <f>VLOOKUP($D3789,商品マスタ,3,FALSE)</f>
        <v>アップルパイ</v>
      </c>
      <c r="G3789" s="5">
        <v>500</v>
      </c>
      <c r="H3789">
        <v>3</v>
      </c>
      <c r="I3789" s="5">
        <f t="shared" si="59"/>
        <v>1500</v>
      </c>
    </row>
    <row r="3790" spans="1:9" x14ac:dyDescent="0.4">
      <c r="A3790">
        <v>111711</v>
      </c>
      <c r="B3790" s="1">
        <v>44142</v>
      </c>
      <c r="C3790" s="2">
        <v>0.51388888888888895</v>
      </c>
      <c r="D3790">
        <v>109</v>
      </c>
      <c r="E3790" t="str">
        <f>VLOOKUP($D3790,商品マスタ,2,FALSE)</f>
        <v>パスタ</v>
      </c>
      <c r="F3790" t="str">
        <f>VLOOKUP($D3790,商品マスタ,3,FALSE)</f>
        <v>ペペロンチーノ</v>
      </c>
      <c r="G3790" s="5">
        <v>900</v>
      </c>
      <c r="H3790">
        <v>1</v>
      </c>
      <c r="I3790" s="5">
        <f t="shared" si="59"/>
        <v>900</v>
      </c>
    </row>
    <row r="3791" spans="1:9" x14ac:dyDescent="0.4">
      <c r="A3791">
        <v>111711</v>
      </c>
      <c r="B3791" s="1">
        <v>44142</v>
      </c>
      <c r="C3791" s="2">
        <v>0.51388888888888895</v>
      </c>
      <c r="D3791">
        <v>108</v>
      </c>
      <c r="E3791" t="str">
        <f>VLOOKUP($D3791,商品マスタ,2,FALSE)</f>
        <v>パスタ</v>
      </c>
      <c r="F3791" t="str">
        <f>VLOOKUP($D3791,商品マスタ,3,FALSE)</f>
        <v>たらこクリーム</v>
      </c>
      <c r="G3791" s="5">
        <v>1000</v>
      </c>
      <c r="H3791">
        <v>2</v>
      </c>
      <c r="I3791" s="5">
        <f t="shared" si="59"/>
        <v>2000</v>
      </c>
    </row>
    <row r="3792" spans="1:9" x14ac:dyDescent="0.4">
      <c r="A3792">
        <v>111711</v>
      </c>
      <c r="B3792" s="1">
        <v>44142</v>
      </c>
      <c r="C3792" s="2">
        <v>0.51388888888888895</v>
      </c>
      <c r="D3792">
        <v>110</v>
      </c>
      <c r="E3792" t="str">
        <f>VLOOKUP($D3792,商品マスタ,2,FALSE)</f>
        <v>パスタ</v>
      </c>
      <c r="F3792" t="str">
        <f>VLOOKUP($D3792,商品マスタ,3,FALSE)</f>
        <v>キャベツのペペロンチーノ</v>
      </c>
      <c r="G3792" s="5">
        <v>900</v>
      </c>
      <c r="H3792">
        <v>1</v>
      </c>
      <c r="I3792" s="5">
        <f t="shared" si="59"/>
        <v>900</v>
      </c>
    </row>
    <row r="3793" spans="1:9" x14ac:dyDescent="0.4">
      <c r="A3793">
        <v>111711</v>
      </c>
      <c r="B3793" s="1">
        <v>44142</v>
      </c>
      <c r="C3793" s="2">
        <v>0.51388888888888895</v>
      </c>
      <c r="D3793">
        <v>112</v>
      </c>
      <c r="E3793" t="str">
        <f>VLOOKUP($D3793,商品マスタ,2,FALSE)</f>
        <v>パスタ</v>
      </c>
      <c r="F3793" t="str">
        <f>VLOOKUP($D3793,商品マスタ,3,FALSE)</f>
        <v>イカ墨入りパスタ</v>
      </c>
      <c r="G3793" s="5">
        <v>1200</v>
      </c>
      <c r="H3793">
        <v>1</v>
      </c>
      <c r="I3793" s="5">
        <f t="shared" si="59"/>
        <v>1200</v>
      </c>
    </row>
    <row r="3794" spans="1:9" x14ac:dyDescent="0.4">
      <c r="A3794">
        <v>111711</v>
      </c>
      <c r="B3794" s="1">
        <v>44142</v>
      </c>
      <c r="C3794" s="2">
        <v>0.51388888888888895</v>
      </c>
      <c r="D3794">
        <v>901</v>
      </c>
      <c r="E3794" t="str">
        <f>VLOOKUP($D3794,商品マスタ,2,FALSE)</f>
        <v>ドリンク</v>
      </c>
      <c r="F3794" t="str">
        <f>VLOOKUP($D3794,商品マスタ,3,FALSE)</f>
        <v>ドリンクバー</v>
      </c>
      <c r="G3794" s="5">
        <v>350</v>
      </c>
      <c r="H3794">
        <v>3</v>
      </c>
      <c r="I3794" s="5">
        <f t="shared" si="59"/>
        <v>1050</v>
      </c>
    </row>
    <row r="3795" spans="1:9" x14ac:dyDescent="0.4">
      <c r="A3795">
        <v>111712</v>
      </c>
      <c r="B3795" s="1">
        <v>44142</v>
      </c>
      <c r="C3795" s="2">
        <v>0.51388888888888895</v>
      </c>
      <c r="D3795">
        <v>404</v>
      </c>
      <c r="E3795" t="str">
        <f>VLOOKUP($D3795,商品マスタ,2,FALSE)</f>
        <v>ハンバーグ</v>
      </c>
      <c r="F3795" t="str">
        <f>VLOOKUP($D3795,商品マスタ,3,FALSE)</f>
        <v>ビーフハンバーグ</v>
      </c>
      <c r="G3795" s="5">
        <v>1800</v>
      </c>
      <c r="H3795">
        <v>2</v>
      </c>
      <c r="I3795" s="5">
        <f t="shared" si="59"/>
        <v>3600</v>
      </c>
    </row>
    <row r="3796" spans="1:9" x14ac:dyDescent="0.4">
      <c r="A3796">
        <v>111713</v>
      </c>
      <c r="B3796" s="1">
        <v>44142</v>
      </c>
      <c r="C3796" s="2">
        <v>0.52083333333333337</v>
      </c>
      <c r="D3796">
        <v>108</v>
      </c>
      <c r="E3796" t="str">
        <f>VLOOKUP($D3796,商品マスタ,2,FALSE)</f>
        <v>パスタ</v>
      </c>
      <c r="F3796" t="str">
        <f>VLOOKUP($D3796,商品マスタ,3,FALSE)</f>
        <v>たらこクリーム</v>
      </c>
      <c r="G3796" s="5">
        <v>1000</v>
      </c>
      <c r="H3796">
        <v>2</v>
      </c>
      <c r="I3796" s="5">
        <f t="shared" si="59"/>
        <v>2000</v>
      </c>
    </row>
    <row r="3797" spans="1:9" x14ac:dyDescent="0.4">
      <c r="A3797">
        <v>111713</v>
      </c>
      <c r="B3797" s="1">
        <v>44142</v>
      </c>
      <c r="C3797" s="2">
        <v>0.52083333333333337</v>
      </c>
      <c r="D3797">
        <v>107</v>
      </c>
      <c r="E3797" t="str">
        <f>VLOOKUP($D3797,商品マスタ,2,FALSE)</f>
        <v>パスタ</v>
      </c>
      <c r="F3797" t="str">
        <f>VLOOKUP($D3797,商品マスタ,3,FALSE)</f>
        <v>ズワイガニのクリームソース</v>
      </c>
      <c r="G3797" s="5">
        <v>1500</v>
      </c>
      <c r="H3797">
        <v>2</v>
      </c>
      <c r="I3797" s="5">
        <f t="shared" si="59"/>
        <v>3000</v>
      </c>
    </row>
    <row r="3798" spans="1:9" x14ac:dyDescent="0.4">
      <c r="A3798">
        <v>111713</v>
      </c>
      <c r="B3798" s="1">
        <v>44142</v>
      </c>
      <c r="C3798" s="2">
        <v>0.52083333333333337</v>
      </c>
      <c r="D3798">
        <v>501</v>
      </c>
      <c r="E3798" t="str">
        <f>VLOOKUP($D3798,商品マスタ,2,FALSE)</f>
        <v>サラダ</v>
      </c>
      <c r="F3798" t="str">
        <f>VLOOKUP($D3798,商品マスタ,3,FALSE)</f>
        <v>コーンサラダ</v>
      </c>
      <c r="G3798" s="5">
        <v>350</v>
      </c>
      <c r="H3798">
        <v>4</v>
      </c>
      <c r="I3798" s="5">
        <f t="shared" si="59"/>
        <v>1400</v>
      </c>
    </row>
    <row r="3799" spans="1:9" x14ac:dyDescent="0.4">
      <c r="A3799">
        <v>111714</v>
      </c>
      <c r="B3799" s="1">
        <v>44142</v>
      </c>
      <c r="C3799" s="2">
        <v>0.52083333333333337</v>
      </c>
      <c r="D3799">
        <v>102</v>
      </c>
      <c r="E3799" t="str">
        <f>VLOOKUP($D3799,商品マスタ,2,FALSE)</f>
        <v>パスタ</v>
      </c>
      <c r="F3799" t="str">
        <f>VLOOKUP($D3799,商品マスタ,3,FALSE)</f>
        <v>ナスとベーコンのトマトソース</v>
      </c>
      <c r="G3799" s="5">
        <v>900</v>
      </c>
      <c r="H3799">
        <v>2</v>
      </c>
      <c r="I3799" s="5">
        <f t="shared" si="59"/>
        <v>1800</v>
      </c>
    </row>
    <row r="3800" spans="1:9" x14ac:dyDescent="0.4">
      <c r="A3800">
        <v>111715</v>
      </c>
      <c r="B3800" s="1">
        <v>44142</v>
      </c>
      <c r="C3800" s="2">
        <v>0.52083333333333337</v>
      </c>
      <c r="D3800">
        <v>301</v>
      </c>
      <c r="E3800" t="str">
        <f>VLOOKUP($D3800,商品マスタ,2,FALSE)</f>
        <v>ドリア</v>
      </c>
      <c r="F3800" t="str">
        <f>VLOOKUP($D3800,商品マスタ,3,FALSE)</f>
        <v>シーフードドリア</v>
      </c>
      <c r="G3800" s="5">
        <v>900</v>
      </c>
      <c r="H3800">
        <v>2</v>
      </c>
      <c r="I3800" s="5">
        <f t="shared" si="59"/>
        <v>1800</v>
      </c>
    </row>
    <row r="3801" spans="1:9" x14ac:dyDescent="0.4">
      <c r="A3801">
        <v>111716</v>
      </c>
      <c r="B3801" s="1">
        <v>44142</v>
      </c>
      <c r="C3801" s="2">
        <v>0.52083333333333337</v>
      </c>
      <c r="D3801">
        <v>101</v>
      </c>
      <c r="E3801" t="str">
        <f>VLOOKUP($D3801,商品マスタ,2,FALSE)</f>
        <v>パスタ</v>
      </c>
      <c r="F3801" t="str">
        <f>VLOOKUP($D3801,商品マスタ,3,FALSE)</f>
        <v>トマトミートソース</v>
      </c>
      <c r="G3801" s="5">
        <v>1000</v>
      </c>
      <c r="H3801">
        <v>3</v>
      </c>
      <c r="I3801" s="5">
        <f t="shared" si="59"/>
        <v>3000</v>
      </c>
    </row>
    <row r="3802" spans="1:9" x14ac:dyDescent="0.4">
      <c r="A3802">
        <v>111717</v>
      </c>
      <c r="B3802" s="1">
        <v>44142</v>
      </c>
      <c r="C3802" s="2">
        <v>0.52083333333333337</v>
      </c>
      <c r="D3802">
        <v>101</v>
      </c>
      <c r="E3802" t="str">
        <f>VLOOKUP($D3802,商品マスタ,2,FALSE)</f>
        <v>パスタ</v>
      </c>
      <c r="F3802" t="str">
        <f>VLOOKUP($D3802,商品マスタ,3,FALSE)</f>
        <v>トマトミートソース</v>
      </c>
      <c r="G3802" s="5">
        <v>1000</v>
      </c>
      <c r="H3802">
        <v>3</v>
      </c>
      <c r="I3802" s="5">
        <f t="shared" si="59"/>
        <v>3000</v>
      </c>
    </row>
    <row r="3803" spans="1:9" x14ac:dyDescent="0.4">
      <c r="A3803">
        <v>111717</v>
      </c>
      <c r="B3803" s="1">
        <v>44142</v>
      </c>
      <c r="C3803" s="2">
        <v>0.52083333333333337</v>
      </c>
      <c r="D3803">
        <v>901</v>
      </c>
      <c r="E3803" t="str">
        <f>VLOOKUP($D3803,商品マスタ,2,FALSE)</f>
        <v>ドリンク</v>
      </c>
      <c r="F3803" t="str">
        <f>VLOOKUP($D3803,商品マスタ,3,FALSE)</f>
        <v>ドリンクバー</v>
      </c>
      <c r="G3803" s="5">
        <v>350</v>
      </c>
      <c r="H3803">
        <v>3</v>
      </c>
      <c r="I3803" s="5">
        <f t="shared" si="59"/>
        <v>1050</v>
      </c>
    </row>
    <row r="3804" spans="1:9" x14ac:dyDescent="0.4">
      <c r="A3804">
        <v>111717</v>
      </c>
      <c r="B3804" s="1">
        <v>44142</v>
      </c>
      <c r="C3804" s="2">
        <v>0.52083333333333337</v>
      </c>
      <c r="D3804">
        <v>602</v>
      </c>
      <c r="E3804" t="str">
        <f>VLOOKUP($D3804,商品マスタ,2,FALSE)</f>
        <v>デザート</v>
      </c>
      <c r="F3804" t="str">
        <f>VLOOKUP($D3804,商品マスタ,3,FALSE)</f>
        <v>マンゴープリン</v>
      </c>
      <c r="G3804" s="5">
        <v>500</v>
      </c>
      <c r="H3804">
        <v>3</v>
      </c>
      <c r="I3804" s="5">
        <f t="shared" si="59"/>
        <v>1500</v>
      </c>
    </row>
    <row r="3805" spans="1:9" x14ac:dyDescent="0.4">
      <c r="A3805">
        <v>111718</v>
      </c>
      <c r="B3805" s="1">
        <v>44142</v>
      </c>
      <c r="C3805" s="2">
        <v>0.52777777777777779</v>
      </c>
      <c r="D3805">
        <v>403</v>
      </c>
      <c r="E3805" t="str">
        <f>VLOOKUP($D3805,商品マスタ,2,FALSE)</f>
        <v>ハンバーグ</v>
      </c>
      <c r="F3805" t="str">
        <f>VLOOKUP($D3805,商品マスタ,3,FALSE)</f>
        <v>イタリアンハンバーグ</v>
      </c>
      <c r="G3805" s="5">
        <v>1000</v>
      </c>
      <c r="H3805">
        <v>2</v>
      </c>
      <c r="I3805" s="5">
        <f t="shared" si="59"/>
        <v>2000</v>
      </c>
    </row>
    <row r="3806" spans="1:9" x14ac:dyDescent="0.4">
      <c r="A3806">
        <v>111718</v>
      </c>
      <c r="B3806" s="1">
        <v>44142</v>
      </c>
      <c r="C3806" s="2">
        <v>0.52777777777777779</v>
      </c>
      <c r="D3806">
        <v>901</v>
      </c>
      <c r="E3806" t="str">
        <f>VLOOKUP($D3806,商品マスタ,2,FALSE)</f>
        <v>ドリンク</v>
      </c>
      <c r="F3806" t="str">
        <f>VLOOKUP($D3806,商品マスタ,3,FALSE)</f>
        <v>ドリンクバー</v>
      </c>
      <c r="G3806" s="5">
        <v>350</v>
      </c>
      <c r="H3806">
        <v>2</v>
      </c>
      <c r="I3806" s="5">
        <f t="shared" si="59"/>
        <v>700</v>
      </c>
    </row>
    <row r="3807" spans="1:9" x14ac:dyDescent="0.4">
      <c r="A3807">
        <v>111718</v>
      </c>
      <c r="B3807" s="1">
        <v>44142</v>
      </c>
      <c r="C3807" s="2">
        <v>0.52777777777777779</v>
      </c>
      <c r="D3807">
        <v>604</v>
      </c>
      <c r="E3807" t="str">
        <f>VLOOKUP($D3807,商品マスタ,2,FALSE)</f>
        <v>デザート</v>
      </c>
      <c r="F3807" t="str">
        <f>VLOOKUP($D3807,商品マスタ,3,FALSE)</f>
        <v>コーヒーゼリー</v>
      </c>
      <c r="G3807" s="5">
        <v>300</v>
      </c>
      <c r="H3807">
        <v>2</v>
      </c>
      <c r="I3807" s="5">
        <f t="shared" si="59"/>
        <v>600</v>
      </c>
    </row>
    <row r="3808" spans="1:9" x14ac:dyDescent="0.4">
      <c r="A3808">
        <v>111719</v>
      </c>
      <c r="B3808" s="1">
        <v>44142</v>
      </c>
      <c r="C3808" s="2">
        <v>0.53472222222222221</v>
      </c>
      <c r="D3808">
        <v>403</v>
      </c>
      <c r="E3808" t="str">
        <f>VLOOKUP($D3808,商品マスタ,2,FALSE)</f>
        <v>ハンバーグ</v>
      </c>
      <c r="F3808" t="str">
        <f>VLOOKUP($D3808,商品マスタ,3,FALSE)</f>
        <v>イタリアンハンバーグ</v>
      </c>
      <c r="G3808" s="5">
        <v>1000</v>
      </c>
      <c r="H3808">
        <v>1</v>
      </c>
      <c r="I3808" s="5">
        <f t="shared" si="59"/>
        <v>1000</v>
      </c>
    </row>
    <row r="3809" spans="1:9" x14ac:dyDescent="0.4">
      <c r="A3809">
        <v>111719</v>
      </c>
      <c r="B3809" s="1">
        <v>44142</v>
      </c>
      <c r="C3809" s="2">
        <v>0.53472222222222221</v>
      </c>
      <c r="D3809">
        <v>303</v>
      </c>
      <c r="E3809" t="str">
        <f>VLOOKUP($D3809,商品マスタ,2,FALSE)</f>
        <v>ドリア</v>
      </c>
      <c r="F3809" t="str">
        <f>VLOOKUP($D3809,商品マスタ,3,FALSE)</f>
        <v>イカとエビのドリア</v>
      </c>
      <c r="G3809" s="5">
        <v>900</v>
      </c>
      <c r="H3809">
        <v>1</v>
      </c>
      <c r="I3809" s="5">
        <f t="shared" si="59"/>
        <v>900</v>
      </c>
    </row>
    <row r="3810" spans="1:9" x14ac:dyDescent="0.4">
      <c r="A3810">
        <v>111719</v>
      </c>
      <c r="B3810" s="1">
        <v>44142</v>
      </c>
      <c r="C3810" s="2">
        <v>0.53472222222222221</v>
      </c>
      <c r="D3810">
        <v>304</v>
      </c>
      <c r="E3810" t="str">
        <f>VLOOKUP($D3810,商品マスタ,2,FALSE)</f>
        <v>ドリア</v>
      </c>
      <c r="F3810" t="str">
        <f>VLOOKUP($D3810,商品マスタ,3,FALSE)</f>
        <v>たっぷり野菜ドリア</v>
      </c>
      <c r="G3810" s="5">
        <v>1000</v>
      </c>
      <c r="H3810">
        <v>1</v>
      </c>
      <c r="I3810" s="5">
        <f t="shared" si="59"/>
        <v>1000</v>
      </c>
    </row>
    <row r="3811" spans="1:9" x14ac:dyDescent="0.4">
      <c r="A3811">
        <v>111719</v>
      </c>
      <c r="B3811" s="1">
        <v>44142</v>
      </c>
      <c r="C3811" s="2">
        <v>0.53472222222222221</v>
      </c>
      <c r="D3811">
        <v>107</v>
      </c>
      <c r="E3811" t="str">
        <f>VLOOKUP($D3811,商品マスタ,2,FALSE)</f>
        <v>パスタ</v>
      </c>
      <c r="F3811" t="str">
        <f>VLOOKUP($D3811,商品マスタ,3,FALSE)</f>
        <v>ズワイガニのクリームソース</v>
      </c>
      <c r="G3811" s="5">
        <v>1500</v>
      </c>
      <c r="H3811">
        <v>2</v>
      </c>
      <c r="I3811" s="5">
        <f t="shared" si="59"/>
        <v>3000</v>
      </c>
    </row>
    <row r="3812" spans="1:9" x14ac:dyDescent="0.4">
      <c r="A3812">
        <v>111719</v>
      </c>
      <c r="B3812" s="1">
        <v>44142</v>
      </c>
      <c r="C3812" s="2">
        <v>0.53472222222222221</v>
      </c>
      <c r="D3812">
        <v>901</v>
      </c>
      <c r="E3812" t="str">
        <f>VLOOKUP($D3812,商品マスタ,2,FALSE)</f>
        <v>ドリンク</v>
      </c>
      <c r="F3812" t="str">
        <f>VLOOKUP($D3812,商品マスタ,3,FALSE)</f>
        <v>ドリンクバー</v>
      </c>
      <c r="G3812" s="5">
        <v>350</v>
      </c>
      <c r="H3812">
        <v>5</v>
      </c>
      <c r="I3812" s="5">
        <f t="shared" si="59"/>
        <v>1750</v>
      </c>
    </row>
    <row r="3813" spans="1:9" x14ac:dyDescent="0.4">
      <c r="A3813">
        <v>111719</v>
      </c>
      <c r="B3813" s="1">
        <v>44142</v>
      </c>
      <c r="C3813" s="2">
        <v>0.53472222222222221</v>
      </c>
      <c r="D3813">
        <v>501</v>
      </c>
      <c r="E3813" t="str">
        <f>VLOOKUP($D3813,商品マスタ,2,FALSE)</f>
        <v>サラダ</v>
      </c>
      <c r="F3813" t="str">
        <f>VLOOKUP($D3813,商品マスタ,3,FALSE)</f>
        <v>コーンサラダ</v>
      </c>
      <c r="G3813" s="5">
        <v>350</v>
      </c>
      <c r="H3813">
        <v>3</v>
      </c>
      <c r="I3813" s="5">
        <f t="shared" si="59"/>
        <v>1050</v>
      </c>
    </row>
    <row r="3814" spans="1:9" x14ac:dyDescent="0.4">
      <c r="A3814">
        <v>111720</v>
      </c>
      <c r="B3814" s="1">
        <v>44142</v>
      </c>
      <c r="C3814" s="2">
        <v>0.53819444444444442</v>
      </c>
      <c r="D3814">
        <v>304</v>
      </c>
      <c r="E3814" t="str">
        <f>VLOOKUP($D3814,商品マスタ,2,FALSE)</f>
        <v>ドリア</v>
      </c>
      <c r="F3814" t="str">
        <f>VLOOKUP($D3814,商品マスタ,3,FALSE)</f>
        <v>たっぷり野菜ドリア</v>
      </c>
      <c r="G3814" s="5">
        <v>1000</v>
      </c>
      <c r="H3814">
        <v>3</v>
      </c>
      <c r="I3814" s="5">
        <f t="shared" si="59"/>
        <v>3000</v>
      </c>
    </row>
    <row r="3815" spans="1:9" x14ac:dyDescent="0.4">
      <c r="A3815">
        <v>111720</v>
      </c>
      <c r="B3815" s="1">
        <v>44142</v>
      </c>
      <c r="C3815" s="2">
        <v>0.53819444444444442</v>
      </c>
      <c r="D3815">
        <v>901</v>
      </c>
      <c r="E3815" t="str">
        <f>VLOOKUP($D3815,商品マスタ,2,FALSE)</f>
        <v>ドリンク</v>
      </c>
      <c r="F3815" t="str">
        <f>VLOOKUP($D3815,商品マスタ,3,FALSE)</f>
        <v>ドリンクバー</v>
      </c>
      <c r="G3815" s="5">
        <v>350</v>
      </c>
      <c r="H3815">
        <v>3</v>
      </c>
      <c r="I3815" s="5">
        <f t="shared" si="59"/>
        <v>1050</v>
      </c>
    </row>
    <row r="3816" spans="1:9" x14ac:dyDescent="0.4">
      <c r="A3816">
        <v>111720</v>
      </c>
      <c r="B3816" s="1">
        <v>44142</v>
      </c>
      <c r="C3816" s="2">
        <v>0.53819444444444442</v>
      </c>
      <c r="D3816">
        <v>602</v>
      </c>
      <c r="E3816" t="str">
        <f>VLOOKUP($D3816,商品マスタ,2,FALSE)</f>
        <v>デザート</v>
      </c>
      <c r="F3816" t="str">
        <f>VLOOKUP($D3816,商品マスタ,3,FALSE)</f>
        <v>マンゴープリン</v>
      </c>
      <c r="G3816" s="5">
        <v>500</v>
      </c>
      <c r="H3816">
        <v>3</v>
      </c>
      <c r="I3816" s="5">
        <f t="shared" si="59"/>
        <v>1500</v>
      </c>
    </row>
    <row r="3817" spans="1:9" x14ac:dyDescent="0.4">
      <c r="A3817">
        <v>111721</v>
      </c>
      <c r="B3817" s="1">
        <v>44142</v>
      </c>
      <c r="C3817" s="2">
        <v>0.53819444444444442</v>
      </c>
      <c r="D3817">
        <v>109</v>
      </c>
      <c r="E3817" t="str">
        <f>VLOOKUP($D3817,商品マスタ,2,FALSE)</f>
        <v>パスタ</v>
      </c>
      <c r="F3817" t="str">
        <f>VLOOKUP($D3817,商品マスタ,3,FALSE)</f>
        <v>ペペロンチーノ</v>
      </c>
      <c r="G3817" s="5">
        <v>900</v>
      </c>
      <c r="H3817">
        <v>1</v>
      </c>
      <c r="I3817" s="5">
        <f t="shared" si="59"/>
        <v>900</v>
      </c>
    </row>
    <row r="3818" spans="1:9" x14ac:dyDescent="0.4">
      <c r="A3818">
        <v>111721</v>
      </c>
      <c r="B3818" s="1">
        <v>44142</v>
      </c>
      <c r="C3818" s="2">
        <v>0.53819444444444442</v>
      </c>
      <c r="D3818">
        <v>108</v>
      </c>
      <c r="E3818" t="str">
        <f>VLOOKUP($D3818,商品マスタ,2,FALSE)</f>
        <v>パスタ</v>
      </c>
      <c r="F3818" t="str">
        <f>VLOOKUP($D3818,商品マスタ,3,FALSE)</f>
        <v>たらこクリーム</v>
      </c>
      <c r="G3818" s="5">
        <v>1000</v>
      </c>
      <c r="H3818">
        <v>2</v>
      </c>
      <c r="I3818" s="5">
        <f t="shared" si="59"/>
        <v>2000</v>
      </c>
    </row>
    <row r="3819" spans="1:9" x14ac:dyDescent="0.4">
      <c r="A3819">
        <v>111721</v>
      </c>
      <c r="B3819" s="1">
        <v>44142</v>
      </c>
      <c r="C3819" s="2">
        <v>0.53819444444444442</v>
      </c>
      <c r="D3819">
        <v>112</v>
      </c>
      <c r="E3819" t="str">
        <f>VLOOKUP($D3819,商品マスタ,2,FALSE)</f>
        <v>パスタ</v>
      </c>
      <c r="F3819" t="str">
        <f>VLOOKUP($D3819,商品マスタ,3,FALSE)</f>
        <v>イカ墨入りパスタ</v>
      </c>
      <c r="G3819" s="5">
        <v>1200</v>
      </c>
      <c r="H3819">
        <v>1</v>
      </c>
      <c r="I3819" s="5">
        <f t="shared" si="59"/>
        <v>1200</v>
      </c>
    </row>
    <row r="3820" spans="1:9" x14ac:dyDescent="0.4">
      <c r="A3820">
        <v>111721</v>
      </c>
      <c r="B3820" s="1">
        <v>44142</v>
      </c>
      <c r="C3820" s="2">
        <v>0.53819444444444442</v>
      </c>
      <c r="D3820">
        <v>109</v>
      </c>
      <c r="E3820" t="str">
        <f>VLOOKUP($D3820,商品マスタ,2,FALSE)</f>
        <v>パスタ</v>
      </c>
      <c r="F3820" t="str">
        <f>VLOOKUP($D3820,商品マスタ,3,FALSE)</f>
        <v>ペペロンチーノ</v>
      </c>
      <c r="G3820" s="5">
        <v>900</v>
      </c>
      <c r="H3820">
        <v>1</v>
      </c>
      <c r="I3820" s="5">
        <f t="shared" si="59"/>
        <v>900</v>
      </c>
    </row>
    <row r="3821" spans="1:9" x14ac:dyDescent="0.4">
      <c r="A3821">
        <v>111721</v>
      </c>
      <c r="B3821" s="1">
        <v>44142</v>
      </c>
      <c r="C3821" s="2">
        <v>0.53819444444444442</v>
      </c>
      <c r="D3821">
        <v>901</v>
      </c>
      <c r="E3821" t="str">
        <f>VLOOKUP($D3821,商品マスタ,2,FALSE)</f>
        <v>ドリンク</v>
      </c>
      <c r="F3821" t="str">
        <f>VLOOKUP($D3821,商品マスタ,3,FALSE)</f>
        <v>ドリンクバー</v>
      </c>
      <c r="G3821" s="5">
        <v>350</v>
      </c>
      <c r="H3821">
        <v>5</v>
      </c>
      <c r="I3821" s="5">
        <f t="shared" si="59"/>
        <v>1750</v>
      </c>
    </row>
    <row r="3822" spans="1:9" x14ac:dyDescent="0.4">
      <c r="A3822">
        <v>111722</v>
      </c>
      <c r="B3822" s="1">
        <v>44142</v>
      </c>
      <c r="C3822" s="2">
        <v>0.54166666666666663</v>
      </c>
      <c r="D3822">
        <v>501</v>
      </c>
      <c r="E3822" t="str">
        <f>VLOOKUP($D3822,商品マスタ,2,FALSE)</f>
        <v>サラダ</v>
      </c>
      <c r="F3822" t="str">
        <f>VLOOKUP($D3822,商品マスタ,3,FALSE)</f>
        <v>コーンサラダ</v>
      </c>
      <c r="G3822" s="5">
        <v>350</v>
      </c>
      <c r="H3822">
        <v>2</v>
      </c>
      <c r="I3822" s="5">
        <f t="shared" si="59"/>
        <v>700</v>
      </c>
    </row>
    <row r="3823" spans="1:9" x14ac:dyDescent="0.4">
      <c r="A3823">
        <v>111722</v>
      </c>
      <c r="B3823" s="1">
        <v>44142</v>
      </c>
      <c r="C3823" s="2">
        <v>0.54166666666666663</v>
      </c>
      <c r="D3823">
        <v>402</v>
      </c>
      <c r="E3823" t="str">
        <f>VLOOKUP($D3823,商品マスタ,2,FALSE)</f>
        <v>ハンバーグ</v>
      </c>
      <c r="F3823" t="str">
        <f>VLOOKUP($D3823,商品マスタ,3,FALSE)</f>
        <v>和風ハンバーグ</v>
      </c>
      <c r="G3823" s="5">
        <v>1000</v>
      </c>
      <c r="H3823">
        <v>2</v>
      </c>
      <c r="I3823" s="5">
        <f t="shared" si="59"/>
        <v>2000</v>
      </c>
    </row>
    <row r="3824" spans="1:9" x14ac:dyDescent="0.4">
      <c r="A3824">
        <v>111722</v>
      </c>
      <c r="B3824" s="1">
        <v>44142</v>
      </c>
      <c r="C3824" s="2">
        <v>0.54166666666666663</v>
      </c>
      <c r="D3824">
        <v>901</v>
      </c>
      <c r="E3824" t="str">
        <f>VLOOKUP($D3824,商品マスタ,2,FALSE)</f>
        <v>ドリンク</v>
      </c>
      <c r="F3824" t="str">
        <f>VLOOKUP($D3824,商品マスタ,3,FALSE)</f>
        <v>ドリンクバー</v>
      </c>
      <c r="G3824" s="5">
        <v>350</v>
      </c>
      <c r="H3824">
        <v>2</v>
      </c>
      <c r="I3824" s="5">
        <f t="shared" si="59"/>
        <v>700</v>
      </c>
    </row>
    <row r="3825" spans="1:9" x14ac:dyDescent="0.4">
      <c r="A3825">
        <v>111723</v>
      </c>
      <c r="B3825" s="1">
        <v>44142</v>
      </c>
      <c r="C3825" s="2">
        <v>0.54513888888888884</v>
      </c>
      <c r="D3825">
        <v>901</v>
      </c>
      <c r="E3825" t="str">
        <f>VLOOKUP($D3825,商品マスタ,2,FALSE)</f>
        <v>ドリンク</v>
      </c>
      <c r="F3825" t="str">
        <f>VLOOKUP($D3825,商品マスタ,3,FALSE)</f>
        <v>ドリンクバー</v>
      </c>
      <c r="G3825" s="5">
        <v>350</v>
      </c>
      <c r="H3825">
        <v>2</v>
      </c>
      <c r="I3825" s="5">
        <f t="shared" si="59"/>
        <v>700</v>
      </c>
    </row>
    <row r="3826" spans="1:9" x14ac:dyDescent="0.4">
      <c r="A3826">
        <v>111723</v>
      </c>
      <c r="B3826" s="1">
        <v>44142</v>
      </c>
      <c r="C3826" s="2">
        <v>0.54513888888888884</v>
      </c>
      <c r="D3826">
        <v>902</v>
      </c>
      <c r="E3826" t="str">
        <f>VLOOKUP($D3826,商品マスタ,2,FALSE)</f>
        <v>ドリンク</v>
      </c>
      <c r="F3826" t="str">
        <f>VLOOKUP($D3826,商品マスタ,3,FALSE)</f>
        <v>ドリンクバー（キッズ）</v>
      </c>
      <c r="G3826" s="5">
        <v>200</v>
      </c>
      <c r="H3826">
        <v>2</v>
      </c>
      <c r="I3826" s="5">
        <f t="shared" si="59"/>
        <v>400</v>
      </c>
    </row>
    <row r="3827" spans="1:9" x14ac:dyDescent="0.4">
      <c r="A3827">
        <v>111724</v>
      </c>
      <c r="B3827" s="1">
        <v>44142</v>
      </c>
      <c r="C3827" s="2">
        <v>0.55208333333333326</v>
      </c>
      <c r="D3827">
        <v>205</v>
      </c>
      <c r="E3827" t="str">
        <f>VLOOKUP($D3827,商品マスタ,2,FALSE)</f>
        <v>ピザ</v>
      </c>
      <c r="F3827" t="str">
        <f>VLOOKUP($D3827,商品マスタ,3,FALSE)</f>
        <v>照り焼きチキン</v>
      </c>
      <c r="G3827" s="5">
        <v>900</v>
      </c>
      <c r="H3827">
        <v>1</v>
      </c>
      <c r="I3827" s="5">
        <f t="shared" si="59"/>
        <v>900</v>
      </c>
    </row>
    <row r="3828" spans="1:9" x14ac:dyDescent="0.4">
      <c r="A3828">
        <v>111724</v>
      </c>
      <c r="B3828" s="1">
        <v>44142</v>
      </c>
      <c r="C3828" s="2">
        <v>0.55208333333333326</v>
      </c>
      <c r="D3828">
        <v>901</v>
      </c>
      <c r="E3828" t="str">
        <f>VLOOKUP($D3828,商品マスタ,2,FALSE)</f>
        <v>ドリンク</v>
      </c>
      <c r="F3828" t="str">
        <f>VLOOKUP($D3828,商品マスタ,3,FALSE)</f>
        <v>ドリンクバー</v>
      </c>
      <c r="G3828" s="5">
        <v>350</v>
      </c>
      <c r="H3828">
        <v>4</v>
      </c>
      <c r="I3828" s="5">
        <f t="shared" si="59"/>
        <v>1400</v>
      </c>
    </row>
    <row r="3829" spans="1:9" x14ac:dyDescent="0.4">
      <c r="A3829">
        <v>111725</v>
      </c>
      <c r="B3829" s="1">
        <v>44142</v>
      </c>
      <c r="C3829" s="2">
        <v>0.55555555555555558</v>
      </c>
      <c r="D3829">
        <v>901</v>
      </c>
      <c r="E3829" t="str">
        <f>VLOOKUP($D3829,商品マスタ,2,FALSE)</f>
        <v>ドリンク</v>
      </c>
      <c r="F3829" t="str">
        <f>VLOOKUP($D3829,商品マスタ,3,FALSE)</f>
        <v>ドリンクバー</v>
      </c>
      <c r="G3829" s="5">
        <v>350</v>
      </c>
      <c r="H3829">
        <v>4</v>
      </c>
      <c r="I3829" s="5">
        <f t="shared" si="59"/>
        <v>1400</v>
      </c>
    </row>
    <row r="3830" spans="1:9" x14ac:dyDescent="0.4">
      <c r="A3830">
        <v>111726</v>
      </c>
      <c r="B3830" s="1">
        <v>44142</v>
      </c>
      <c r="C3830" s="2">
        <v>0.5625</v>
      </c>
      <c r="D3830">
        <v>109</v>
      </c>
      <c r="E3830" t="str">
        <f>VLOOKUP($D3830,商品マスタ,2,FALSE)</f>
        <v>パスタ</v>
      </c>
      <c r="F3830" t="str">
        <f>VLOOKUP($D3830,商品マスタ,3,FALSE)</f>
        <v>ペペロンチーノ</v>
      </c>
      <c r="G3830" s="5">
        <v>900</v>
      </c>
      <c r="H3830">
        <v>2</v>
      </c>
      <c r="I3830" s="5">
        <f t="shared" si="59"/>
        <v>1800</v>
      </c>
    </row>
    <row r="3831" spans="1:9" x14ac:dyDescent="0.4">
      <c r="A3831">
        <v>111726</v>
      </c>
      <c r="B3831" s="1">
        <v>44142</v>
      </c>
      <c r="C3831" s="2">
        <v>0.5625</v>
      </c>
      <c r="D3831">
        <v>104</v>
      </c>
      <c r="E3831" t="str">
        <f>VLOOKUP($D3831,商品マスタ,2,FALSE)</f>
        <v>パスタ</v>
      </c>
      <c r="F3831" t="str">
        <f>VLOOKUP($D3831,商品マスタ,3,FALSE)</f>
        <v>アラビアータ</v>
      </c>
      <c r="G3831" s="5">
        <v>900</v>
      </c>
      <c r="H3831">
        <v>2</v>
      </c>
      <c r="I3831" s="5">
        <f t="shared" si="59"/>
        <v>1800</v>
      </c>
    </row>
    <row r="3832" spans="1:9" x14ac:dyDescent="0.4">
      <c r="A3832">
        <v>111726</v>
      </c>
      <c r="B3832" s="1">
        <v>44142</v>
      </c>
      <c r="C3832" s="2">
        <v>0.5625</v>
      </c>
      <c r="D3832">
        <v>901</v>
      </c>
      <c r="E3832" t="str">
        <f>VLOOKUP($D3832,商品マスタ,2,FALSE)</f>
        <v>ドリンク</v>
      </c>
      <c r="F3832" t="str">
        <f>VLOOKUP($D3832,商品マスタ,3,FALSE)</f>
        <v>ドリンクバー</v>
      </c>
      <c r="G3832" s="5">
        <v>350</v>
      </c>
      <c r="H3832">
        <v>3</v>
      </c>
      <c r="I3832" s="5">
        <f t="shared" si="59"/>
        <v>1050</v>
      </c>
    </row>
    <row r="3833" spans="1:9" x14ac:dyDescent="0.4">
      <c r="A3833">
        <v>111727</v>
      </c>
      <c r="B3833" s="1">
        <v>44142</v>
      </c>
      <c r="C3833" s="2">
        <v>0.56597222222222221</v>
      </c>
      <c r="D3833">
        <v>901</v>
      </c>
      <c r="E3833" t="str">
        <f>VLOOKUP($D3833,商品マスタ,2,FALSE)</f>
        <v>ドリンク</v>
      </c>
      <c r="F3833" t="str">
        <f>VLOOKUP($D3833,商品マスタ,3,FALSE)</f>
        <v>ドリンクバー</v>
      </c>
      <c r="G3833" s="5">
        <v>350</v>
      </c>
      <c r="H3833">
        <v>2</v>
      </c>
      <c r="I3833" s="5">
        <f t="shared" si="59"/>
        <v>700</v>
      </c>
    </row>
    <row r="3834" spans="1:9" x14ac:dyDescent="0.4">
      <c r="A3834">
        <v>111728</v>
      </c>
      <c r="B3834" s="1">
        <v>44142</v>
      </c>
      <c r="C3834" s="2">
        <v>0.56597222222222221</v>
      </c>
      <c r="D3834">
        <v>901</v>
      </c>
      <c r="E3834" t="str">
        <f>VLOOKUP($D3834,商品マスタ,2,FALSE)</f>
        <v>ドリンク</v>
      </c>
      <c r="F3834" t="str">
        <f>VLOOKUP($D3834,商品マスタ,3,FALSE)</f>
        <v>ドリンクバー</v>
      </c>
      <c r="G3834" s="5">
        <v>350</v>
      </c>
      <c r="H3834">
        <v>2</v>
      </c>
      <c r="I3834" s="5">
        <f t="shared" si="59"/>
        <v>700</v>
      </c>
    </row>
    <row r="3835" spans="1:9" x14ac:dyDescent="0.4">
      <c r="A3835">
        <v>111729</v>
      </c>
      <c r="B3835" s="1">
        <v>44142</v>
      </c>
      <c r="C3835" s="2">
        <v>0.56597222222222221</v>
      </c>
      <c r="D3835">
        <v>901</v>
      </c>
      <c r="E3835" t="str">
        <f>VLOOKUP($D3835,商品マスタ,2,FALSE)</f>
        <v>ドリンク</v>
      </c>
      <c r="F3835" t="str">
        <f>VLOOKUP($D3835,商品マスタ,3,FALSE)</f>
        <v>ドリンクバー</v>
      </c>
      <c r="G3835" s="5">
        <v>350</v>
      </c>
      <c r="H3835">
        <v>3</v>
      </c>
      <c r="I3835" s="5">
        <f t="shared" si="59"/>
        <v>1050</v>
      </c>
    </row>
    <row r="3836" spans="1:9" x14ac:dyDescent="0.4">
      <c r="A3836">
        <v>111730</v>
      </c>
      <c r="B3836" s="1">
        <v>44142</v>
      </c>
      <c r="C3836" s="2">
        <v>0.56944444444444442</v>
      </c>
      <c r="D3836">
        <v>101</v>
      </c>
      <c r="E3836" t="str">
        <f>VLOOKUP($D3836,商品マスタ,2,FALSE)</f>
        <v>パスタ</v>
      </c>
      <c r="F3836" t="str">
        <f>VLOOKUP($D3836,商品マスタ,3,FALSE)</f>
        <v>トマトミートソース</v>
      </c>
      <c r="G3836" s="5">
        <v>1000</v>
      </c>
      <c r="H3836">
        <v>3</v>
      </c>
      <c r="I3836" s="5">
        <f t="shared" si="59"/>
        <v>3000</v>
      </c>
    </row>
    <row r="3837" spans="1:9" x14ac:dyDescent="0.4">
      <c r="A3837">
        <v>111730</v>
      </c>
      <c r="B3837" s="1">
        <v>44142</v>
      </c>
      <c r="C3837" s="2">
        <v>0.56944444444444442</v>
      </c>
      <c r="D3837">
        <v>901</v>
      </c>
      <c r="E3837" t="str">
        <f>VLOOKUP($D3837,商品マスタ,2,FALSE)</f>
        <v>ドリンク</v>
      </c>
      <c r="F3837" t="str">
        <f>VLOOKUP($D3837,商品マスタ,3,FALSE)</f>
        <v>ドリンクバー</v>
      </c>
      <c r="G3837" s="5">
        <v>350</v>
      </c>
      <c r="H3837">
        <v>3</v>
      </c>
      <c r="I3837" s="5">
        <f t="shared" si="59"/>
        <v>1050</v>
      </c>
    </row>
    <row r="3838" spans="1:9" x14ac:dyDescent="0.4">
      <c r="A3838">
        <v>111730</v>
      </c>
      <c r="B3838" s="1">
        <v>44142</v>
      </c>
      <c r="C3838" s="2">
        <v>0.56944444444444442</v>
      </c>
      <c r="D3838">
        <v>602</v>
      </c>
      <c r="E3838" t="str">
        <f>VLOOKUP($D3838,商品マスタ,2,FALSE)</f>
        <v>デザート</v>
      </c>
      <c r="F3838" t="str">
        <f>VLOOKUP($D3838,商品マスタ,3,FALSE)</f>
        <v>マンゴープリン</v>
      </c>
      <c r="G3838" s="5">
        <v>500</v>
      </c>
      <c r="H3838">
        <v>3</v>
      </c>
      <c r="I3838" s="5">
        <f t="shared" si="59"/>
        <v>1500</v>
      </c>
    </row>
    <row r="3839" spans="1:9" x14ac:dyDescent="0.4">
      <c r="A3839">
        <v>111731</v>
      </c>
      <c r="B3839" s="1">
        <v>44142</v>
      </c>
      <c r="C3839" s="2">
        <v>0.57291666666666663</v>
      </c>
      <c r="D3839">
        <v>402</v>
      </c>
      <c r="E3839" t="str">
        <f>VLOOKUP($D3839,商品マスタ,2,FALSE)</f>
        <v>ハンバーグ</v>
      </c>
      <c r="F3839" t="str">
        <f>VLOOKUP($D3839,商品マスタ,3,FALSE)</f>
        <v>和風ハンバーグ</v>
      </c>
      <c r="G3839" s="5">
        <v>1000</v>
      </c>
      <c r="H3839">
        <v>3</v>
      </c>
      <c r="I3839" s="5">
        <f t="shared" si="59"/>
        <v>3000</v>
      </c>
    </row>
    <row r="3840" spans="1:9" x14ac:dyDescent="0.4">
      <c r="A3840">
        <v>111731</v>
      </c>
      <c r="B3840" s="1">
        <v>44142</v>
      </c>
      <c r="C3840" s="2">
        <v>0.57291666666666663</v>
      </c>
      <c r="D3840">
        <v>901</v>
      </c>
      <c r="E3840" t="str">
        <f>VLOOKUP($D3840,商品マスタ,2,FALSE)</f>
        <v>ドリンク</v>
      </c>
      <c r="F3840" t="str">
        <f>VLOOKUP($D3840,商品マスタ,3,FALSE)</f>
        <v>ドリンクバー</v>
      </c>
      <c r="G3840" s="5">
        <v>350</v>
      </c>
      <c r="H3840">
        <v>3</v>
      </c>
      <c r="I3840" s="5">
        <f t="shared" si="59"/>
        <v>1050</v>
      </c>
    </row>
    <row r="3841" spans="1:9" x14ac:dyDescent="0.4">
      <c r="A3841">
        <v>111731</v>
      </c>
      <c r="B3841" s="1">
        <v>44142</v>
      </c>
      <c r="C3841" s="2">
        <v>0.57291666666666663</v>
      </c>
      <c r="D3841">
        <v>902</v>
      </c>
      <c r="E3841" t="str">
        <f>VLOOKUP($D3841,商品マスタ,2,FALSE)</f>
        <v>ドリンク</v>
      </c>
      <c r="F3841" t="str">
        <f>VLOOKUP($D3841,商品マスタ,3,FALSE)</f>
        <v>ドリンクバー（キッズ）</v>
      </c>
      <c r="G3841" s="5">
        <v>200</v>
      </c>
      <c r="H3841">
        <v>2</v>
      </c>
      <c r="I3841" s="5">
        <f t="shared" si="59"/>
        <v>400</v>
      </c>
    </row>
    <row r="3842" spans="1:9" x14ac:dyDescent="0.4">
      <c r="A3842">
        <v>111732</v>
      </c>
      <c r="B3842" s="1">
        <v>44142</v>
      </c>
      <c r="C3842" s="2">
        <v>0.57638888888888884</v>
      </c>
      <c r="D3842">
        <v>106</v>
      </c>
      <c r="E3842" t="str">
        <f>VLOOKUP($D3842,商品マスタ,2,FALSE)</f>
        <v>パスタ</v>
      </c>
      <c r="F3842" t="str">
        <f>VLOOKUP($D3842,商品マスタ,3,FALSE)</f>
        <v>ほうれん草のクリームソース</v>
      </c>
      <c r="G3842" s="5">
        <v>1200</v>
      </c>
      <c r="H3842">
        <v>2</v>
      </c>
      <c r="I3842" s="5">
        <f t="shared" si="59"/>
        <v>2400</v>
      </c>
    </row>
    <row r="3843" spans="1:9" x14ac:dyDescent="0.4">
      <c r="A3843">
        <v>111732</v>
      </c>
      <c r="B3843" s="1">
        <v>44142</v>
      </c>
      <c r="C3843" s="2">
        <v>0.57638888888888884</v>
      </c>
      <c r="D3843">
        <v>501</v>
      </c>
      <c r="E3843" t="str">
        <f>VLOOKUP($D3843,商品マスタ,2,FALSE)</f>
        <v>サラダ</v>
      </c>
      <c r="F3843" t="str">
        <f>VLOOKUP($D3843,商品マスタ,3,FALSE)</f>
        <v>コーンサラダ</v>
      </c>
      <c r="G3843" s="5">
        <v>350</v>
      </c>
      <c r="H3843">
        <v>2</v>
      </c>
      <c r="I3843" s="5">
        <f t="shared" ref="I3843:I3906" si="60">G3843*H3843</f>
        <v>700</v>
      </c>
    </row>
    <row r="3844" spans="1:9" x14ac:dyDescent="0.4">
      <c r="A3844">
        <v>111732</v>
      </c>
      <c r="B3844" s="1">
        <v>44142</v>
      </c>
      <c r="C3844" s="2">
        <v>0.57638888888888884</v>
      </c>
      <c r="D3844">
        <v>402</v>
      </c>
      <c r="E3844" t="str">
        <f>VLOOKUP($D3844,商品マスタ,2,FALSE)</f>
        <v>ハンバーグ</v>
      </c>
      <c r="F3844" t="str">
        <f>VLOOKUP($D3844,商品マスタ,3,FALSE)</f>
        <v>和風ハンバーグ</v>
      </c>
      <c r="G3844" s="5">
        <v>1000</v>
      </c>
      <c r="H3844">
        <v>2</v>
      </c>
      <c r="I3844" s="5">
        <f t="shared" si="60"/>
        <v>2000</v>
      </c>
    </row>
    <row r="3845" spans="1:9" x14ac:dyDescent="0.4">
      <c r="A3845">
        <v>111732</v>
      </c>
      <c r="B3845" s="1">
        <v>44142</v>
      </c>
      <c r="C3845" s="2">
        <v>0.57638888888888884</v>
      </c>
      <c r="D3845">
        <v>101</v>
      </c>
      <c r="E3845" t="str">
        <f>VLOOKUP($D3845,商品マスタ,2,FALSE)</f>
        <v>パスタ</v>
      </c>
      <c r="F3845" t="str">
        <f>VLOOKUP($D3845,商品マスタ,3,FALSE)</f>
        <v>トマトミートソース</v>
      </c>
      <c r="G3845" s="5">
        <v>1000</v>
      </c>
      <c r="H3845">
        <v>1</v>
      </c>
      <c r="I3845" s="5">
        <f t="shared" si="60"/>
        <v>1000</v>
      </c>
    </row>
    <row r="3846" spans="1:9" x14ac:dyDescent="0.4">
      <c r="A3846">
        <v>111732</v>
      </c>
      <c r="B3846" s="1">
        <v>44142</v>
      </c>
      <c r="C3846" s="2">
        <v>0.57638888888888884</v>
      </c>
      <c r="D3846">
        <v>901</v>
      </c>
      <c r="E3846" t="str">
        <f>VLOOKUP($D3846,商品マスタ,2,FALSE)</f>
        <v>ドリンク</v>
      </c>
      <c r="F3846" t="str">
        <f>VLOOKUP($D3846,商品マスタ,3,FALSE)</f>
        <v>ドリンクバー</v>
      </c>
      <c r="G3846" s="5">
        <v>350</v>
      </c>
      <c r="H3846">
        <v>7</v>
      </c>
      <c r="I3846" s="5">
        <f t="shared" si="60"/>
        <v>2450</v>
      </c>
    </row>
    <row r="3847" spans="1:9" x14ac:dyDescent="0.4">
      <c r="A3847">
        <v>111732</v>
      </c>
      <c r="B3847" s="1">
        <v>44142</v>
      </c>
      <c r="C3847" s="2">
        <v>0.57638888888888884</v>
      </c>
      <c r="D3847">
        <v>502</v>
      </c>
      <c r="E3847" t="str">
        <f>VLOOKUP($D3847,商品マスタ,2,FALSE)</f>
        <v>サラダ</v>
      </c>
      <c r="F3847" t="str">
        <f>VLOOKUP($D3847,商品マスタ,3,FALSE)</f>
        <v>ポテトサラダ</v>
      </c>
      <c r="G3847" s="5">
        <v>350</v>
      </c>
      <c r="H3847">
        <v>1</v>
      </c>
      <c r="I3847" s="5">
        <f t="shared" si="60"/>
        <v>350</v>
      </c>
    </row>
    <row r="3848" spans="1:9" x14ac:dyDescent="0.4">
      <c r="A3848">
        <v>111733</v>
      </c>
      <c r="B3848" s="1">
        <v>44142</v>
      </c>
      <c r="C3848" s="2">
        <v>0.57986111111111105</v>
      </c>
      <c r="D3848">
        <v>305</v>
      </c>
      <c r="E3848" t="str">
        <f>VLOOKUP($D3848,商品マスタ,2,FALSE)</f>
        <v>ドリア</v>
      </c>
      <c r="F3848" t="str">
        <f>VLOOKUP($D3848,商品マスタ,3,FALSE)</f>
        <v>チキンドリア</v>
      </c>
      <c r="G3848" s="5">
        <v>1000</v>
      </c>
      <c r="H3848">
        <v>2</v>
      </c>
      <c r="I3848" s="5">
        <f t="shared" si="60"/>
        <v>2000</v>
      </c>
    </row>
    <row r="3849" spans="1:9" x14ac:dyDescent="0.4">
      <c r="A3849">
        <v>111733</v>
      </c>
      <c r="B3849" s="1">
        <v>44142</v>
      </c>
      <c r="C3849" s="2">
        <v>0.57986111111111105</v>
      </c>
      <c r="D3849">
        <v>901</v>
      </c>
      <c r="E3849" t="str">
        <f>VLOOKUP($D3849,商品マスタ,2,FALSE)</f>
        <v>ドリンク</v>
      </c>
      <c r="F3849" t="str">
        <f>VLOOKUP($D3849,商品マスタ,3,FALSE)</f>
        <v>ドリンクバー</v>
      </c>
      <c r="G3849" s="5">
        <v>350</v>
      </c>
      <c r="H3849">
        <v>2</v>
      </c>
      <c r="I3849" s="5">
        <f t="shared" si="60"/>
        <v>700</v>
      </c>
    </row>
    <row r="3850" spans="1:9" x14ac:dyDescent="0.4">
      <c r="A3850">
        <v>111733</v>
      </c>
      <c r="B3850" s="1">
        <v>44142</v>
      </c>
      <c r="C3850" s="2">
        <v>0.57986111111111105</v>
      </c>
      <c r="D3850">
        <v>604</v>
      </c>
      <c r="E3850" t="str">
        <f>VLOOKUP($D3850,商品マスタ,2,FALSE)</f>
        <v>デザート</v>
      </c>
      <c r="F3850" t="str">
        <f>VLOOKUP($D3850,商品マスタ,3,FALSE)</f>
        <v>コーヒーゼリー</v>
      </c>
      <c r="G3850" s="5">
        <v>300</v>
      </c>
      <c r="H3850">
        <v>2</v>
      </c>
      <c r="I3850" s="5">
        <f t="shared" si="60"/>
        <v>600</v>
      </c>
    </row>
    <row r="3851" spans="1:9" x14ac:dyDescent="0.4">
      <c r="A3851">
        <v>111734</v>
      </c>
      <c r="B3851" s="1">
        <v>44142</v>
      </c>
      <c r="C3851" s="2">
        <v>0.57986111111111105</v>
      </c>
      <c r="D3851">
        <v>105</v>
      </c>
      <c r="E3851" t="str">
        <f>VLOOKUP($D3851,商品マスタ,2,FALSE)</f>
        <v>パスタ</v>
      </c>
      <c r="F3851" t="str">
        <f>VLOOKUP($D3851,商品マスタ,3,FALSE)</f>
        <v>カルボナーラ</v>
      </c>
      <c r="G3851" s="5">
        <v>1200</v>
      </c>
      <c r="H3851">
        <v>2</v>
      </c>
      <c r="I3851" s="5">
        <f t="shared" si="60"/>
        <v>2400</v>
      </c>
    </row>
    <row r="3852" spans="1:9" x14ac:dyDescent="0.4">
      <c r="A3852">
        <v>111734</v>
      </c>
      <c r="B3852" s="1">
        <v>44142</v>
      </c>
      <c r="C3852" s="2">
        <v>0.57986111111111105</v>
      </c>
      <c r="D3852">
        <v>106</v>
      </c>
      <c r="E3852" t="str">
        <f>VLOOKUP($D3852,商品マスタ,2,FALSE)</f>
        <v>パスタ</v>
      </c>
      <c r="F3852" t="str">
        <f>VLOOKUP($D3852,商品マスタ,3,FALSE)</f>
        <v>ほうれん草のクリームソース</v>
      </c>
      <c r="G3852" s="5">
        <v>1200</v>
      </c>
      <c r="H3852">
        <v>2</v>
      </c>
      <c r="I3852" s="5">
        <f t="shared" si="60"/>
        <v>2400</v>
      </c>
    </row>
    <row r="3853" spans="1:9" x14ac:dyDescent="0.4">
      <c r="A3853">
        <v>111734</v>
      </c>
      <c r="B3853" s="1">
        <v>44142</v>
      </c>
      <c r="C3853" s="2">
        <v>0.57986111111111105</v>
      </c>
      <c r="D3853">
        <v>107</v>
      </c>
      <c r="E3853" t="str">
        <f>VLOOKUP($D3853,商品マスタ,2,FALSE)</f>
        <v>パスタ</v>
      </c>
      <c r="F3853" t="str">
        <f>VLOOKUP($D3853,商品マスタ,3,FALSE)</f>
        <v>ズワイガニのクリームソース</v>
      </c>
      <c r="G3853" s="5">
        <v>1500</v>
      </c>
      <c r="H3853">
        <v>1</v>
      </c>
      <c r="I3853" s="5">
        <f t="shared" si="60"/>
        <v>1500</v>
      </c>
    </row>
    <row r="3854" spans="1:9" x14ac:dyDescent="0.4">
      <c r="A3854">
        <v>111734</v>
      </c>
      <c r="B3854" s="1">
        <v>44142</v>
      </c>
      <c r="C3854" s="2">
        <v>0.57986111111111105</v>
      </c>
      <c r="D3854">
        <v>108</v>
      </c>
      <c r="E3854" t="str">
        <f>VLOOKUP($D3854,商品マスタ,2,FALSE)</f>
        <v>パスタ</v>
      </c>
      <c r="F3854" t="str">
        <f>VLOOKUP($D3854,商品マスタ,3,FALSE)</f>
        <v>たらこクリーム</v>
      </c>
      <c r="G3854" s="5">
        <v>1000</v>
      </c>
      <c r="H3854">
        <v>1</v>
      </c>
      <c r="I3854" s="5">
        <f t="shared" si="60"/>
        <v>1000</v>
      </c>
    </row>
    <row r="3855" spans="1:9" x14ac:dyDescent="0.4">
      <c r="A3855">
        <v>111734</v>
      </c>
      <c r="B3855" s="1">
        <v>44142</v>
      </c>
      <c r="C3855" s="2">
        <v>0.57986111111111105</v>
      </c>
      <c r="D3855">
        <v>901</v>
      </c>
      <c r="E3855" t="str">
        <f>VLOOKUP($D3855,商品マスタ,2,FALSE)</f>
        <v>ドリンク</v>
      </c>
      <c r="F3855" t="str">
        <f>VLOOKUP($D3855,商品マスタ,3,FALSE)</f>
        <v>ドリンクバー</v>
      </c>
      <c r="G3855" s="5">
        <v>350</v>
      </c>
      <c r="H3855">
        <v>4</v>
      </c>
      <c r="I3855" s="5">
        <f t="shared" si="60"/>
        <v>1400</v>
      </c>
    </row>
    <row r="3856" spans="1:9" x14ac:dyDescent="0.4">
      <c r="A3856">
        <v>111735</v>
      </c>
      <c r="B3856" s="1">
        <v>44142</v>
      </c>
      <c r="C3856" s="2">
        <v>0.58333333333333326</v>
      </c>
      <c r="D3856">
        <v>202</v>
      </c>
      <c r="E3856" t="str">
        <f>VLOOKUP($D3856,商品マスタ,2,FALSE)</f>
        <v>ピザ</v>
      </c>
      <c r="F3856" t="str">
        <f>VLOOKUP($D3856,商品マスタ,3,FALSE)</f>
        <v>フレッシュバジルのマルゲリータ</v>
      </c>
      <c r="G3856" s="5">
        <v>1000</v>
      </c>
      <c r="H3856">
        <v>2</v>
      </c>
      <c r="I3856" s="5">
        <f t="shared" si="60"/>
        <v>2000</v>
      </c>
    </row>
    <row r="3857" spans="1:9" x14ac:dyDescent="0.4">
      <c r="A3857">
        <v>111735</v>
      </c>
      <c r="B3857" s="1">
        <v>44142</v>
      </c>
      <c r="C3857" s="2">
        <v>0.58333333333333326</v>
      </c>
      <c r="D3857">
        <v>901</v>
      </c>
      <c r="E3857" t="str">
        <f>VLOOKUP($D3857,商品マスタ,2,FALSE)</f>
        <v>ドリンク</v>
      </c>
      <c r="F3857" t="str">
        <f>VLOOKUP($D3857,商品マスタ,3,FALSE)</f>
        <v>ドリンクバー</v>
      </c>
      <c r="G3857" s="5">
        <v>350</v>
      </c>
      <c r="H3857">
        <v>4</v>
      </c>
      <c r="I3857" s="5">
        <f t="shared" si="60"/>
        <v>1400</v>
      </c>
    </row>
    <row r="3858" spans="1:9" x14ac:dyDescent="0.4">
      <c r="A3858">
        <v>111735</v>
      </c>
      <c r="B3858" s="1">
        <v>44142</v>
      </c>
      <c r="C3858" s="2">
        <v>0.58333333333333326</v>
      </c>
      <c r="D3858">
        <v>601</v>
      </c>
      <c r="E3858" t="str">
        <f>VLOOKUP($D3858,商品マスタ,2,FALSE)</f>
        <v>デザート</v>
      </c>
      <c r="F3858" t="str">
        <f>VLOOKUP($D3858,商品マスタ,3,FALSE)</f>
        <v>アップルパイ</v>
      </c>
      <c r="G3858" s="5">
        <v>500</v>
      </c>
      <c r="H3858">
        <v>2</v>
      </c>
      <c r="I3858" s="5">
        <f t="shared" si="60"/>
        <v>1000</v>
      </c>
    </row>
    <row r="3859" spans="1:9" x14ac:dyDescent="0.4">
      <c r="A3859">
        <v>111736</v>
      </c>
      <c r="B3859" s="1">
        <v>44142</v>
      </c>
      <c r="C3859" s="2">
        <v>0.59722222222222221</v>
      </c>
      <c r="D3859">
        <v>401</v>
      </c>
      <c r="E3859" t="str">
        <f>VLOOKUP($D3859,商品マスタ,2,FALSE)</f>
        <v>ハンバーグ</v>
      </c>
      <c r="F3859" t="str">
        <f>VLOOKUP($D3859,商品マスタ,3,FALSE)</f>
        <v>煮込みハンバーグ</v>
      </c>
      <c r="G3859" s="5">
        <v>1200</v>
      </c>
      <c r="H3859">
        <v>2</v>
      </c>
      <c r="I3859" s="5">
        <f t="shared" si="60"/>
        <v>2400</v>
      </c>
    </row>
    <row r="3860" spans="1:9" x14ac:dyDescent="0.4">
      <c r="A3860">
        <v>111736</v>
      </c>
      <c r="B3860" s="1">
        <v>44142</v>
      </c>
      <c r="C3860" s="2">
        <v>0.59722222222222221</v>
      </c>
      <c r="D3860">
        <v>502</v>
      </c>
      <c r="E3860" t="str">
        <f>VLOOKUP($D3860,商品マスタ,2,FALSE)</f>
        <v>サラダ</v>
      </c>
      <c r="F3860" t="str">
        <f>VLOOKUP($D3860,商品マスタ,3,FALSE)</f>
        <v>ポテトサラダ</v>
      </c>
      <c r="G3860" s="5">
        <v>350</v>
      </c>
      <c r="H3860">
        <v>2</v>
      </c>
      <c r="I3860" s="5">
        <f t="shared" si="60"/>
        <v>700</v>
      </c>
    </row>
    <row r="3861" spans="1:9" x14ac:dyDescent="0.4">
      <c r="A3861">
        <v>111736</v>
      </c>
      <c r="B3861" s="1">
        <v>44142</v>
      </c>
      <c r="C3861" s="2">
        <v>0.59722222222222221</v>
      </c>
      <c r="D3861">
        <v>901</v>
      </c>
      <c r="E3861" t="str">
        <f>VLOOKUP($D3861,商品マスタ,2,FALSE)</f>
        <v>ドリンク</v>
      </c>
      <c r="F3861" t="str">
        <f>VLOOKUP($D3861,商品マスタ,3,FALSE)</f>
        <v>ドリンクバー</v>
      </c>
      <c r="G3861" s="5">
        <v>350</v>
      </c>
      <c r="H3861">
        <v>2</v>
      </c>
      <c r="I3861" s="5">
        <f t="shared" si="60"/>
        <v>700</v>
      </c>
    </row>
    <row r="3862" spans="1:9" x14ac:dyDescent="0.4">
      <c r="A3862">
        <v>111737</v>
      </c>
      <c r="B3862" s="1">
        <v>44142</v>
      </c>
      <c r="C3862" s="2">
        <v>0.60416666666666663</v>
      </c>
      <c r="D3862">
        <v>901</v>
      </c>
      <c r="E3862" t="str">
        <f>VLOOKUP($D3862,商品マスタ,2,FALSE)</f>
        <v>ドリンク</v>
      </c>
      <c r="F3862" t="str">
        <f>VLOOKUP($D3862,商品マスタ,3,FALSE)</f>
        <v>ドリンクバー</v>
      </c>
      <c r="G3862" s="5">
        <v>350</v>
      </c>
      <c r="H3862">
        <v>3</v>
      </c>
      <c r="I3862" s="5">
        <f t="shared" si="60"/>
        <v>1050</v>
      </c>
    </row>
    <row r="3863" spans="1:9" x14ac:dyDescent="0.4">
      <c r="A3863">
        <v>111737</v>
      </c>
      <c r="B3863" s="1">
        <v>44142</v>
      </c>
      <c r="C3863" s="2">
        <v>0.60416666666666663</v>
      </c>
      <c r="D3863">
        <v>902</v>
      </c>
      <c r="E3863" t="str">
        <f>VLOOKUP($D3863,商品マスタ,2,FALSE)</f>
        <v>ドリンク</v>
      </c>
      <c r="F3863" t="str">
        <f>VLOOKUP($D3863,商品マスタ,3,FALSE)</f>
        <v>ドリンクバー（キッズ）</v>
      </c>
      <c r="G3863" s="5">
        <v>200</v>
      </c>
      <c r="H3863">
        <v>2</v>
      </c>
      <c r="I3863" s="5">
        <f t="shared" si="60"/>
        <v>400</v>
      </c>
    </row>
    <row r="3864" spans="1:9" x14ac:dyDescent="0.4">
      <c r="A3864">
        <v>111738</v>
      </c>
      <c r="B3864" s="1">
        <v>44142</v>
      </c>
      <c r="C3864" s="2">
        <v>0.60763888888888884</v>
      </c>
      <c r="D3864">
        <v>205</v>
      </c>
      <c r="E3864" t="str">
        <f>VLOOKUP($D3864,商品マスタ,2,FALSE)</f>
        <v>ピザ</v>
      </c>
      <c r="F3864" t="str">
        <f>VLOOKUP($D3864,商品マスタ,3,FALSE)</f>
        <v>照り焼きチキン</v>
      </c>
      <c r="G3864" s="5">
        <v>900</v>
      </c>
      <c r="H3864">
        <v>1</v>
      </c>
      <c r="I3864" s="5">
        <f t="shared" si="60"/>
        <v>900</v>
      </c>
    </row>
    <row r="3865" spans="1:9" x14ac:dyDescent="0.4">
      <c r="A3865">
        <v>111738</v>
      </c>
      <c r="B3865" s="1">
        <v>44142</v>
      </c>
      <c r="C3865" s="2">
        <v>0.60763888888888884</v>
      </c>
      <c r="D3865">
        <v>901</v>
      </c>
      <c r="E3865" t="str">
        <f>VLOOKUP($D3865,商品マスタ,2,FALSE)</f>
        <v>ドリンク</v>
      </c>
      <c r="F3865" t="str">
        <f>VLOOKUP($D3865,商品マスタ,3,FALSE)</f>
        <v>ドリンクバー</v>
      </c>
      <c r="G3865" s="5">
        <v>350</v>
      </c>
      <c r="H3865">
        <v>3</v>
      </c>
      <c r="I3865" s="5">
        <f t="shared" si="60"/>
        <v>1050</v>
      </c>
    </row>
    <row r="3866" spans="1:9" x14ac:dyDescent="0.4">
      <c r="A3866">
        <v>111739</v>
      </c>
      <c r="B3866" s="1">
        <v>44142</v>
      </c>
      <c r="C3866" s="2">
        <v>0.61111111111111105</v>
      </c>
      <c r="D3866">
        <v>901</v>
      </c>
      <c r="E3866" t="str">
        <f>VLOOKUP($D3866,商品マスタ,2,FALSE)</f>
        <v>ドリンク</v>
      </c>
      <c r="F3866" t="str">
        <f>VLOOKUP($D3866,商品マスタ,3,FALSE)</f>
        <v>ドリンクバー</v>
      </c>
      <c r="G3866" s="5">
        <v>350</v>
      </c>
      <c r="H3866">
        <v>4</v>
      </c>
      <c r="I3866" s="5">
        <f t="shared" si="60"/>
        <v>1400</v>
      </c>
    </row>
    <row r="3867" spans="1:9" x14ac:dyDescent="0.4">
      <c r="A3867">
        <v>111740</v>
      </c>
      <c r="B3867" s="1">
        <v>44142</v>
      </c>
      <c r="C3867" s="2">
        <v>0.61458333333333326</v>
      </c>
      <c r="D3867">
        <v>111</v>
      </c>
      <c r="E3867" t="str">
        <f>VLOOKUP($D3867,商品マスタ,2,FALSE)</f>
        <v>パスタ</v>
      </c>
      <c r="F3867" t="str">
        <f>VLOOKUP($D3867,商品マスタ,3,FALSE)</f>
        <v>和風きのこ</v>
      </c>
      <c r="G3867" s="5">
        <v>900</v>
      </c>
      <c r="H3867">
        <v>2</v>
      </c>
      <c r="I3867" s="5">
        <f t="shared" si="60"/>
        <v>1800</v>
      </c>
    </row>
    <row r="3868" spans="1:9" x14ac:dyDescent="0.4">
      <c r="A3868">
        <v>111740</v>
      </c>
      <c r="B3868" s="1">
        <v>44142</v>
      </c>
      <c r="C3868" s="2">
        <v>0.61458333333333326</v>
      </c>
      <c r="D3868">
        <v>901</v>
      </c>
      <c r="E3868" t="str">
        <f>VLOOKUP($D3868,商品マスタ,2,FALSE)</f>
        <v>ドリンク</v>
      </c>
      <c r="F3868" t="str">
        <f>VLOOKUP($D3868,商品マスタ,3,FALSE)</f>
        <v>ドリンクバー</v>
      </c>
      <c r="G3868" s="5">
        <v>350</v>
      </c>
      <c r="H3868">
        <v>2</v>
      </c>
      <c r="I3868" s="5">
        <f t="shared" si="60"/>
        <v>700</v>
      </c>
    </row>
    <row r="3869" spans="1:9" x14ac:dyDescent="0.4">
      <c r="A3869">
        <v>111740</v>
      </c>
      <c r="B3869" s="1">
        <v>44142</v>
      </c>
      <c r="C3869" s="2">
        <v>0.61458333333333326</v>
      </c>
      <c r="D3869">
        <v>503</v>
      </c>
      <c r="E3869" t="str">
        <f>VLOOKUP($D3869,商品マスタ,2,FALSE)</f>
        <v>サラダ</v>
      </c>
      <c r="F3869" t="str">
        <f>VLOOKUP($D3869,商品マスタ,3,FALSE)</f>
        <v>エビとアボカドのサラダ</v>
      </c>
      <c r="G3869" s="5">
        <v>500</v>
      </c>
      <c r="H3869">
        <v>2</v>
      </c>
      <c r="I3869" s="5">
        <f t="shared" si="60"/>
        <v>1000</v>
      </c>
    </row>
    <row r="3870" spans="1:9" x14ac:dyDescent="0.4">
      <c r="A3870">
        <v>111741</v>
      </c>
      <c r="B3870" s="1">
        <v>44142</v>
      </c>
      <c r="C3870" s="2">
        <v>0.61805555555555558</v>
      </c>
      <c r="D3870">
        <v>901</v>
      </c>
      <c r="E3870" t="str">
        <f>VLOOKUP($D3870,商品マスタ,2,FALSE)</f>
        <v>ドリンク</v>
      </c>
      <c r="F3870" t="str">
        <f>VLOOKUP($D3870,商品マスタ,3,FALSE)</f>
        <v>ドリンクバー</v>
      </c>
      <c r="G3870" s="5">
        <v>350</v>
      </c>
      <c r="H3870">
        <v>3</v>
      </c>
      <c r="I3870" s="5">
        <f t="shared" si="60"/>
        <v>1050</v>
      </c>
    </row>
    <row r="3871" spans="1:9" x14ac:dyDescent="0.4">
      <c r="A3871">
        <v>111742</v>
      </c>
      <c r="B3871" s="1">
        <v>44142</v>
      </c>
      <c r="C3871" s="2">
        <v>0.62152777777777779</v>
      </c>
      <c r="D3871">
        <v>901</v>
      </c>
      <c r="E3871" t="str">
        <f>VLOOKUP($D3871,商品マスタ,2,FALSE)</f>
        <v>ドリンク</v>
      </c>
      <c r="F3871" t="str">
        <f>VLOOKUP($D3871,商品マスタ,3,FALSE)</f>
        <v>ドリンクバー</v>
      </c>
      <c r="G3871" s="5">
        <v>350</v>
      </c>
      <c r="H3871">
        <v>3</v>
      </c>
      <c r="I3871" s="5">
        <f t="shared" si="60"/>
        <v>1050</v>
      </c>
    </row>
    <row r="3872" spans="1:9" x14ac:dyDescent="0.4">
      <c r="A3872">
        <v>111743</v>
      </c>
      <c r="B3872" s="1">
        <v>44142</v>
      </c>
      <c r="C3872" s="2">
        <v>0.62152777777777779</v>
      </c>
      <c r="D3872">
        <v>901</v>
      </c>
      <c r="E3872" t="str">
        <f>VLOOKUP($D3872,商品マスタ,2,FALSE)</f>
        <v>ドリンク</v>
      </c>
      <c r="F3872" t="str">
        <f>VLOOKUP($D3872,商品マスタ,3,FALSE)</f>
        <v>ドリンクバー</v>
      </c>
      <c r="G3872" s="5">
        <v>350</v>
      </c>
      <c r="H3872">
        <v>5</v>
      </c>
      <c r="I3872" s="5">
        <f t="shared" si="60"/>
        <v>1750</v>
      </c>
    </row>
    <row r="3873" spans="1:9" x14ac:dyDescent="0.4">
      <c r="A3873">
        <v>111743</v>
      </c>
      <c r="B3873" s="1">
        <v>44142</v>
      </c>
      <c r="C3873" s="2">
        <v>0.62152777777777779</v>
      </c>
      <c r="D3873">
        <v>902</v>
      </c>
      <c r="E3873" t="str">
        <f>VLOOKUP($D3873,商品マスタ,2,FALSE)</f>
        <v>ドリンク</v>
      </c>
      <c r="F3873" t="str">
        <f>VLOOKUP($D3873,商品マスタ,3,FALSE)</f>
        <v>ドリンクバー（キッズ）</v>
      </c>
      <c r="G3873" s="5">
        <v>200</v>
      </c>
      <c r="H3873">
        <v>6</v>
      </c>
      <c r="I3873" s="5">
        <f t="shared" si="60"/>
        <v>1200</v>
      </c>
    </row>
    <row r="3874" spans="1:9" x14ac:dyDescent="0.4">
      <c r="A3874">
        <v>111744</v>
      </c>
      <c r="B3874" s="1">
        <v>44142</v>
      </c>
      <c r="C3874" s="2">
        <v>0.625</v>
      </c>
      <c r="D3874">
        <v>203</v>
      </c>
      <c r="E3874" t="str">
        <f>VLOOKUP($D3874,商品マスタ,2,FALSE)</f>
        <v>ピザ</v>
      </c>
      <c r="F3874" t="str">
        <f>VLOOKUP($D3874,商品マスタ,3,FALSE)</f>
        <v>シーフード</v>
      </c>
      <c r="G3874" s="5">
        <v>900</v>
      </c>
      <c r="H3874">
        <v>2</v>
      </c>
      <c r="I3874" s="5">
        <f t="shared" si="60"/>
        <v>1800</v>
      </c>
    </row>
    <row r="3875" spans="1:9" x14ac:dyDescent="0.4">
      <c r="A3875">
        <v>111744</v>
      </c>
      <c r="B3875" s="1">
        <v>44142</v>
      </c>
      <c r="C3875" s="2">
        <v>0.625</v>
      </c>
      <c r="D3875">
        <v>901</v>
      </c>
      <c r="E3875" t="str">
        <f>VLOOKUP($D3875,商品マスタ,2,FALSE)</f>
        <v>ドリンク</v>
      </c>
      <c r="F3875" t="str">
        <f>VLOOKUP($D3875,商品マスタ,3,FALSE)</f>
        <v>ドリンクバー</v>
      </c>
      <c r="G3875" s="5">
        <v>350</v>
      </c>
      <c r="H3875">
        <v>4</v>
      </c>
      <c r="I3875" s="5">
        <f t="shared" si="60"/>
        <v>1400</v>
      </c>
    </row>
    <row r="3876" spans="1:9" x14ac:dyDescent="0.4">
      <c r="A3876">
        <v>111744</v>
      </c>
      <c r="B3876" s="1">
        <v>44142</v>
      </c>
      <c r="C3876" s="2">
        <v>0.625</v>
      </c>
      <c r="D3876">
        <v>601</v>
      </c>
      <c r="E3876" t="str">
        <f>VLOOKUP($D3876,商品マスタ,2,FALSE)</f>
        <v>デザート</v>
      </c>
      <c r="F3876" t="str">
        <f>VLOOKUP($D3876,商品マスタ,3,FALSE)</f>
        <v>アップルパイ</v>
      </c>
      <c r="G3876" s="5">
        <v>500</v>
      </c>
      <c r="H3876">
        <v>3</v>
      </c>
      <c r="I3876" s="5">
        <f t="shared" si="60"/>
        <v>1500</v>
      </c>
    </row>
    <row r="3877" spans="1:9" x14ac:dyDescent="0.4">
      <c r="A3877">
        <v>111745</v>
      </c>
      <c r="B3877" s="1">
        <v>44142</v>
      </c>
      <c r="C3877" s="2">
        <v>0.62847222222222221</v>
      </c>
      <c r="D3877">
        <v>601</v>
      </c>
      <c r="E3877" t="str">
        <f>VLOOKUP($D3877,商品マスタ,2,FALSE)</f>
        <v>デザート</v>
      </c>
      <c r="F3877" t="str">
        <f>VLOOKUP($D3877,商品マスタ,3,FALSE)</f>
        <v>アップルパイ</v>
      </c>
      <c r="G3877" s="5">
        <v>500</v>
      </c>
      <c r="H3877">
        <v>2</v>
      </c>
      <c r="I3877" s="5">
        <f t="shared" si="60"/>
        <v>1000</v>
      </c>
    </row>
    <row r="3878" spans="1:9" x14ac:dyDescent="0.4">
      <c r="A3878">
        <v>111745</v>
      </c>
      <c r="B3878" s="1">
        <v>44142</v>
      </c>
      <c r="C3878" s="2">
        <v>0.62847222222222221</v>
      </c>
      <c r="D3878">
        <v>901</v>
      </c>
      <c r="E3878" t="str">
        <f>VLOOKUP($D3878,商品マスタ,2,FALSE)</f>
        <v>ドリンク</v>
      </c>
      <c r="F3878" t="str">
        <f>VLOOKUP($D3878,商品マスタ,3,FALSE)</f>
        <v>ドリンクバー</v>
      </c>
      <c r="G3878" s="5">
        <v>350</v>
      </c>
      <c r="H3878">
        <v>2</v>
      </c>
      <c r="I3878" s="5">
        <f t="shared" si="60"/>
        <v>700</v>
      </c>
    </row>
    <row r="3879" spans="1:9" x14ac:dyDescent="0.4">
      <c r="A3879">
        <v>111745</v>
      </c>
      <c r="B3879" s="1">
        <v>44142</v>
      </c>
      <c r="C3879" s="2">
        <v>0.62847222222222221</v>
      </c>
      <c r="D3879">
        <v>902</v>
      </c>
      <c r="E3879" t="str">
        <f>VLOOKUP($D3879,商品マスタ,2,FALSE)</f>
        <v>ドリンク</v>
      </c>
      <c r="F3879" t="str">
        <f>VLOOKUP($D3879,商品マスタ,3,FALSE)</f>
        <v>ドリンクバー（キッズ）</v>
      </c>
      <c r="G3879" s="5">
        <v>200</v>
      </c>
      <c r="H3879">
        <v>2</v>
      </c>
      <c r="I3879" s="5">
        <f t="shared" si="60"/>
        <v>400</v>
      </c>
    </row>
    <row r="3880" spans="1:9" x14ac:dyDescent="0.4">
      <c r="A3880">
        <v>111746</v>
      </c>
      <c r="B3880" s="1">
        <v>44142</v>
      </c>
      <c r="C3880" s="2">
        <v>0.64236111111111105</v>
      </c>
      <c r="D3880">
        <v>901</v>
      </c>
      <c r="E3880" t="str">
        <f>VLOOKUP($D3880,商品マスタ,2,FALSE)</f>
        <v>ドリンク</v>
      </c>
      <c r="F3880" t="str">
        <f>VLOOKUP($D3880,商品マスタ,3,FALSE)</f>
        <v>ドリンクバー</v>
      </c>
      <c r="G3880" s="5">
        <v>350</v>
      </c>
      <c r="H3880">
        <v>3</v>
      </c>
      <c r="I3880" s="5">
        <f t="shared" si="60"/>
        <v>1050</v>
      </c>
    </row>
    <row r="3881" spans="1:9" x14ac:dyDescent="0.4">
      <c r="A3881">
        <v>111746</v>
      </c>
      <c r="B3881" s="1">
        <v>44142</v>
      </c>
      <c r="C3881" s="2">
        <v>0.64236111111111105</v>
      </c>
      <c r="D3881">
        <v>902</v>
      </c>
      <c r="E3881" t="str">
        <f>VLOOKUP($D3881,商品マスタ,2,FALSE)</f>
        <v>ドリンク</v>
      </c>
      <c r="F3881" t="str">
        <f>VLOOKUP($D3881,商品マスタ,3,FALSE)</f>
        <v>ドリンクバー（キッズ）</v>
      </c>
      <c r="G3881" s="5">
        <v>200</v>
      </c>
      <c r="H3881">
        <v>2</v>
      </c>
      <c r="I3881" s="5">
        <f t="shared" si="60"/>
        <v>400</v>
      </c>
    </row>
    <row r="3882" spans="1:9" x14ac:dyDescent="0.4">
      <c r="A3882">
        <v>111746</v>
      </c>
      <c r="B3882" s="1">
        <v>44142</v>
      </c>
      <c r="C3882" s="2">
        <v>0.64236111111111105</v>
      </c>
      <c r="D3882">
        <v>607</v>
      </c>
      <c r="E3882" t="str">
        <f>VLOOKUP($D3882,商品マスタ,2,FALSE)</f>
        <v>デザート</v>
      </c>
      <c r="F3882" t="str">
        <f>VLOOKUP($D3882,商品マスタ,3,FALSE)</f>
        <v>いちごシャーベット</v>
      </c>
      <c r="G3882" s="5">
        <v>300</v>
      </c>
      <c r="H3882">
        <v>2</v>
      </c>
      <c r="I3882" s="5">
        <f t="shared" si="60"/>
        <v>600</v>
      </c>
    </row>
    <row r="3883" spans="1:9" x14ac:dyDescent="0.4">
      <c r="A3883">
        <v>111747</v>
      </c>
      <c r="B3883" s="1">
        <v>44142</v>
      </c>
      <c r="C3883" s="2">
        <v>0.64583333333333326</v>
      </c>
      <c r="D3883">
        <v>202</v>
      </c>
      <c r="E3883" t="str">
        <f>VLOOKUP($D3883,商品マスタ,2,FALSE)</f>
        <v>ピザ</v>
      </c>
      <c r="F3883" t="str">
        <f>VLOOKUP($D3883,商品マスタ,3,FALSE)</f>
        <v>フレッシュバジルのマルゲリータ</v>
      </c>
      <c r="G3883" s="5">
        <v>1000</v>
      </c>
      <c r="H3883">
        <v>1</v>
      </c>
      <c r="I3883" s="5">
        <f t="shared" si="60"/>
        <v>1000</v>
      </c>
    </row>
    <row r="3884" spans="1:9" x14ac:dyDescent="0.4">
      <c r="A3884">
        <v>111747</v>
      </c>
      <c r="B3884" s="1">
        <v>44142</v>
      </c>
      <c r="C3884" s="2">
        <v>0.64583333333333326</v>
      </c>
      <c r="D3884">
        <v>901</v>
      </c>
      <c r="E3884" t="str">
        <f>VLOOKUP($D3884,商品マスタ,2,FALSE)</f>
        <v>ドリンク</v>
      </c>
      <c r="F3884" t="str">
        <f>VLOOKUP($D3884,商品マスタ,3,FALSE)</f>
        <v>ドリンクバー</v>
      </c>
      <c r="G3884" s="5">
        <v>350</v>
      </c>
      <c r="H3884">
        <v>3</v>
      </c>
      <c r="I3884" s="5">
        <f t="shared" si="60"/>
        <v>1050</v>
      </c>
    </row>
    <row r="3885" spans="1:9" x14ac:dyDescent="0.4">
      <c r="A3885">
        <v>111748</v>
      </c>
      <c r="B3885" s="1">
        <v>44142</v>
      </c>
      <c r="C3885" s="2">
        <v>0.64930555555555547</v>
      </c>
      <c r="D3885">
        <v>901</v>
      </c>
      <c r="E3885" t="str">
        <f>VLOOKUP($D3885,商品マスタ,2,FALSE)</f>
        <v>ドリンク</v>
      </c>
      <c r="F3885" t="str">
        <f>VLOOKUP($D3885,商品マスタ,3,FALSE)</f>
        <v>ドリンクバー</v>
      </c>
      <c r="G3885" s="5">
        <v>350</v>
      </c>
      <c r="H3885">
        <v>6</v>
      </c>
      <c r="I3885" s="5">
        <f t="shared" si="60"/>
        <v>2100</v>
      </c>
    </row>
    <row r="3886" spans="1:9" x14ac:dyDescent="0.4">
      <c r="A3886">
        <v>111749</v>
      </c>
      <c r="B3886" s="1">
        <v>44142</v>
      </c>
      <c r="C3886" s="2">
        <v>0.65277777777777768</v>
      </c>
      <c r="D3886">
        <v>202</v>
      </c>
      <c r="E3886" t="str">
        <f>VLOOKUP($D3886,商品マスタ,2,FALSE)</f>
        <v>ピザ</v>
      </c>
      <c r="F3886" t="str">
        <f>VLOOKUP($D3886,商品マスタ,3,FALSE)</f>
        <v>フレッシュバジルのマルゲリータ</v>
      </c>
      <c r="G3886" s="5">
        <v>1000</v>
      </c>
      <c r="H3886">
        <v>1</v>
      </c>
      <c r="I3886" s="5">
        <f t="shared" si="60"/>
        <v>1000</v>
      </c>
    </row>
    <row r="3887" spans="1:9" x14ac:dyDescent="0.4">
      <c r="A3887">
        <v>111749</v>
      </c>
      <c r="B3887" s="1">
        <v>44142</v>
      </c>
      <c r="C3887" s="2">
        <v>0.65277777777777768</v>
      </c>
      <c r="D3887">
        <v>206</v>
      </c>
      <c r="E3887" t="str">
        <f>VLOOKUP($D3887,商品マスタ,2,FALSE)</f>
        <v>ピザ</v>
      </c>
      <c r="F3887" t="str">
        <f>VLOOKUP($D3887,商品マスタ,3,FALSE)</f>
        <v>コーン＆ポテト</v>
      </c>
      <c r="G3887" s="5">
        <v>800</v>
      </c>
      <c r="H3887">
        <v>1</v>
      </c>
      <c r="I3887" s="5">
        <f t="shared" si="60"/>
        <v>800</v>
      </c>
    </row>
    <row r="3888" spans="1:9" x14ac:dyDescent="0.4">
      <c r="A3888">
        <v>111749</v>
      </c>
      <c r="B3888" s="1">
        <v>44142</v>
      </c>
      <c r="C3888" s="2">
        <v>0.65277777777777768</v>
      </c>
      <c r="D3888">
        <v>901</v>
      </c>
      <c r="E3888" t="str">
        <f>VLOOKUP($D3888,商品マスタ,2,FALSE)</f>
        <v>ドリンク</v>
      </c>
      <c r="F3888" t="str">
        <f>VLOOKUP($D3888,商品マスタ,3,FALSE)</f>
        <v>ドリンクバー</v>
      </c>
      <c r="G3888" s="5">
        <v>350</v>
      </c>
      <c r="H3888">
        <v>4</v>
      </c>
      <c r="I3888" s="5">
        <f t="shared" si="60"/>
        <v>1400</v>
      </c>
    </row>
    <row r="3889" spans="1:9" x14ac:dyDescent="0.4">
      <c r="A3889">
        <v>111750</v>
      </c>
      <c r="B3889" s="1">
        <v>44142</v>
      </c>
      <c r="C3889" s="2">
        <v>0.65625</v>
      </c>
      <c r="D3889">
        <v>901</v>
      </c>
      <c r="E3889" t="str">
        <f>VLOOKUP($D3889,商品マスタ,2,FALSE)</f>
        <v>ドリンク</v>
      </c>
      <c r="F3889" t="str">
        <f>VLOOKUP($D3889,商品マスタ,3,FALSE)</f>
        <v>ドリンクバー</v>
      </c>
      <c r="G3889" s="5">
        <v>350</v>
      </c>
      <c r="H3889">
        <v>3</v>
      </c>
      <c r="I3889" s="5">
        <f t="shared" si="60"/>
        <v>1050</v>
      </c>
    </row>
    <row r="3890" spans="1:9" x14ac:dyDescent="0.4">
      <c r="A3890">
        <v>111751</v>
      </c>
      <c r="B3890" s="1">
        <v>44142</v>
      </c>
      <c r="C3890" s="2">
        <v>0.65972222222222221</v>
      </c>
      <c r="D3890">
        <v>901</v>
      </c>
      <c r="E3890" t="str">
        <f>VLOOKUP($D3890,商品マスタ,2,FALSE)</f>
        <v>ドリンク</v>
      </c>
      <c r="F3890" t="str">
        <f>VLOOKUP($D3890,商品マスタ,3,FALSE)</f>
        <v>ドリンクバー</v>
      </c>
      <c r="G3890" s="5">
        <v>350</v>
      </c>
      <c r="H3890">
        <v>3</v>
      </c>
      <c r="I3890" s="5">
        <f t="shared" si="60"/>
        <v>1050</v>
      </c>
    </row>
    <row r="3891" spans="1:9" x14ac:dyDescent="0.4">
      <c r="A3891">
        <v>111752</v>
      </c>
      <c r="B3891" s="1">
        <v>44142</v>
      </c>
      <c r="C3891" s="2">
        <v>0.65972222222222221</v>
      </c>
      <c r="D3891">
        <v>901</v>
      </c>
      <c r="E3891" t="str">
        <f>VLOOKUP($D3891,商品マスタ,2,FALSE)</f>
        <v>ドリンク</v>
      </c>
      <c r="F3891" t="str">
        <f>VLOOKUP($D3891,商品マスタ,3,FALSE)</f>
        <v>ドリンクバー</v>
      </c>
      <c r="G3891" s="5">
        <v>350</v>
      </c>
      <c r="H3891">
        <v>4</v>
      </c>
      <c r="I3891" s="5">
        <f t="shared" si="60"/>
        <v>1400</v>
      </c>
    </row>
    <row r="3892" spans="1:9" x14ac:dyDescent="0.4">
      <c r="A3892">
        <v>111753</v>
      </c>
      <c r="B3892" s="1">
        <v>44142</v>
      </c>
      <c r="C3892" s="2">
        <v>0.66319444444444442</v>
      </c>
      <c r="D3892">
        <v>203</v>
      </c>
      <c r="E3892" t="str">
        <f>VLOOKUP($D3892,商品マスタ,2,FALSE)</f>
        <v>ピザ</v>
      </c>
      <c r="F3892" t="str">
        <f>VLOOKUP($D3892,商品マスタ,3,FALSE)</f>
        <v>シーフード</v>
      </c>
      <c r="G3892" s="5">
        <v>900</v>
      </c>
      <c r="H3892">
        <v>1</v>
      </c>
      <c r="I3892" s="5">
        <f t="shared" si="60"/>
        <v>900</v>
      </c>
    </row>
    <row r="3893" spans="1:9" x14ac:dyDescent="0.4">
      <c r="A3893">
        <v>111753</v>
      </c>
      <c r="B3893" s="1">
        <v>44142</v>
      </c>
      <c r="C3893" s="2">
        <v>0.66319444444444442</v>
      </c>
      <c r="D3893">
        <v>901</v>
      </c>
      <c r="E3893" t="str">
        <f>VLOOKUP($D3893,商品マスタ,2,FALSE)</f>
        <v>ドリンク</v>
      </c>
      <c r="F3893" t="str">
        <f>VLOOKUP($D3893,商品マスタ,3,FALSE)</f>
        <v>ドリンクバー</v>
      </c>
      <c r="G3893" s="5">
        <v>350</v>
      </c>
      <c r="H3893">
        <v>3</v>
      </c>
      <c r="I3893" s="5">
        <f t="shared" si="60"/>
        <v>1050</v>
      </c>
    </row>
    <row r="3894" spans="1:9" x14ac:dyDescent="0.4">
      <c r="A3894">
        <v>111753</v>
      </c>
      <c r="B3894" s="1">
        <v>44142</v>
      </c>
      <c r="C3894" s="2">
        <v>0.66319444444444442</v>
      </c>
      <c r="D3894">
        <v>902</v>
      </c>
      <c r="E3894" t="str">
        <f>VLOOKUP($D3894,商品マスタ,2,FALSE)</f>
        <v>ドリンク</v>
      </c>
      <c r="F3894" t="str">
        <f>VLOOKUP($D3894,商品マスタ,3,FALSE)</f>
        <v>ドリンクバー（キッズ）</v>
      </c>
      <c r="G3894" s="5">
        <v>200</v>
      </c>
      <c r="H3894">
        <v>3</v>
      </c>
      <c r="I3894" s="5">
        <f t="shared" si="60"/>
        <v>600</v>
      </c>
    </row>
    <row r="3895" spans="1:9" x14ac:dyDescent="0.4">
      <c r="A3895">
        <v>111754</v>
      </c>
      <c r="B3895" s="1">
        <v>44142</v>
      </c>
      <c r="C3895" s="2">
        <v>0.66666666666666663</v>
      </c>
      <c r="D3895">
        <v>201</v>
      </c>
      <c r="E3895" t="str">
        <f>VLOOKUP($D3895,商品マスタ,2,FALSE)</f>
        <v>ピザ</v>
      </c>
      <c r="F3895" t="str">
        <f>VLOOKUP($D3895,商品マスタ,3,FALSE)</f>
        <v>マルゲリータ</v>
      </c>
      <c r="G3895" s="5">
        <v>900</v>
      </c>
      <c r="H3895">
        <v>1</v>
      </c>
      <c r="I3895" s="5">
        <f t="shared" si="60"/>
        <v>900</v>
      </c>
    </row>
    <row r="3896" spans="1:9" x14ac:dyDescent="0.4">
      <c r="A3896">
        <v>111754</v>
      </c>
      <c r="B3896" s="1">
        <v>44142</v>
      </c>
      <c r="C3896" s="2">
        <v>0.66666666666666663</v>
      </c>
      <c r="D3896">
        <v>901</v>
      </c>
      <c r="E3896" t="str">
        <f>VLOOKUP($D3896,商品マスタ,2,FALSE)</f>
        <v>ドリンク</v>
      </c>
      <c r="F3896" t="str">
        <f>VLOOKUP($D3896,商品マスタ,3,FALSE)</f>
        <v>ドリンクバー</v>
      </c>
      <c r="G3896" s="5">
        <v>350</v>
      </c>
      <c r="H3896">
        <v>4</v>
      </c>
      <c r="I3896" s="5">
        <f t="shared" si="60"/>
        <v>1400</v>
      </c>
    </row>
    <row r="3897" spans="1:9" x14ac:dyDescent="0.4">
      <c r="A3897">
        <v>111754</v>
      </c>
      <c r="B3897" s="1">
        <v>44142</v>
      </c>
      <c r="C3897" s="2">
        <v>0.66666666666666663</v>
      </c>
      <c r="D3897">
        <v>301</v>
      </c>
      <c r="E3897" t="str">
        <f>VLOOKUP($D3897,商品マスタ,2,FALSE)</f>
        <v>ドリア</v>
      </c>
      <c r="F3897" t="str">
        <f>VLOOKUP($D3897,商品マスタ,3,FALSE)</f>
        <v>シーフードドリア</v>
      </c>
      <c r="G3897" s="5">
        <v>900</v>
      </c>
      <c r="H3897">
        <v>1</v>
      </c>
      <c r="I3897" s="5">
        <f t="shared" si="60"/>
        <v>900</v>
      </c>
    </row>
    <row r="3898" spans="1:9" x14ac:dyDescent="0.4">
      <c r="A3898">
        <v>111754</v>
      </c>
      <c r="B3898" s="1">
        <v>44142</v>
      </c>
      <c r="C3898" s="2">
        <v>0.66666666666666663</v>
      </c>
      <c r="D3898">
        <v>605</v>
      </c>
      <c r="E3898" t="str">
        <f>VLOOKUP($D3898,商品マスタ,2,FALSE)</f>
        <v>デザート</v>
      </c>
      <c r="F3898" t="str">
        <f>VLOOKUP($D3898,商品マスタ,3,FALSE)</f>
        <v>バニラアイス</v>
      </c>
      <c r="G3898" s="5">
        <v>300</v>
      </c>
      <c r="H3898">
        <v>4</v>
      </c>
      <c r="I3898" s="5">
        <f t="shared" si="60"/>
        <v>1200</v>
      </c>
    </row>
    <row r="3899" spans="1:9" x14ac:dyDescent="0.4">
      <c r="A3899">
        <v>111755</v>
      </c>
      <c r="B3899" s="1">
        <v>44142</v>
      </c>
      <c r="C3899" s="2">
        <v>0.67013888888888884</v>
      </c>
      <c r="D3899">
        <v>603</v>
      </c>
      <c r="E3899" t="str">
        <f>VLOOKUP($D3899,商品マスタ,2,FALSE)</f>
        <v>デザート</v>
      </c>
      <c r="F3899" t="str">
        <f>VLOOKUP($D3899,商品マスタ,3,FALSE)</f>
        <v>イタリアンプリン</v>
      </c>
      <c r="G3899" s="5">
        <v>500</v>
      </c>
      <c r="H3899">
        <v>4</v>
      </c>
      <c r="I3899" s="5">
        <f t="shared" si="60"/>
        <v>2000</v>
      </c>
    </row>
    <row r="3900" spans="1:9" x14ac:dyDescent="0.4">
      <c r="A3900">
        <v>111755</v>
      </c>
      <c r="B3900" s="1">
        <v>44142</v>
      </c>
      <c r="C3900" s="2">
        <v>0.67013888888888884</v>
      </c>
      <c r="D3900">
        <v>901</v>
      </c>
      <c r="E3900" t="str">
        <f>VLOOKUP($D3900,商品マスタ,2,FALSE)</f>
        <v>ドリンク</v>
      </c>
      <c r="F3900" t="str">
        <f>VLOOKUP($D3900,商品マスタ,3,FALSE)</f>
        <v>ドリンクバー</v>
      </c>
      <c r="G3900" s="5">
        <v>350</v>
      </c>
      <c r="H3900">
        <v>3</v>
      </c>
      <c r="I3900" s="5">
        <f t="shared" si="60"/>
        <v>1050</v>
      </c>
    </row>
    <row r="3901" spans="1:9" x14ac:dyDescent="0.4">
      <c r="A3901">
        <v>111755</v>
      </c>
      <c r="B3901" s="1">
        <v>44142</v>
      </c>
      <c r="C3901" s="2">
        <v>0.67013888888888884</v>
      </c>
      <c r="D3901">
        <v>902</v>
      </c>
      <c r="E3901" t="str">
        <f>VLOOKUP($D3901,商品マスタ,2,FALSE)</f>
        <v>ドリンク</v>
      </c>
      <c r="F3901" t="str">
        <f>VLOOKUP($D3901,商品マスタ,3,FALSE)</f>
        <v>ドリンクバー（キッズ）</v>
      </c>
      <c r="G3901" s="5">
        <v>200</v>
      </c>
      <c r="H3901">
        <v>1</v>
      </c>
      <c r="I3901" s="5">
        <f t="shared" si="60"/>
        <v>200</v>
      </c>
    </row>
    <row r="3902" spans="1:9" x14ac:dyDescent="0.4">
      <c r="A3902">
        <v>111756</v>
      </c>
      <c r="B3902" s="1">
        <v>44142</v>
      </c>
      <c r="C3902" s="2">
        <v>0.68402777777777768</v>
      </c>
      <c r="D3902">
        <v>901</v>
      </c>
      <c r="E3902" t="str">
        <f>VLOOKUP($D3902,商品マスタ,2,FALSE)</f>
        <v>ドリンク</v>
      </c>
      <c r="F3902" t="str">
        <f>VLOOKUP($D3902,商品マスタ,3,FALSE)</f>
        <v>ドリンクバー</v>
      </c>
      <c r="G3902" s="5">
        <v>350</v>
      </c>
      <c r="H3902">
        <v>3</v>
      </c>
      <c r="I3902" s="5">
        <f t="shared" si="60"/>
        <v>1050</v>
      </c>
    </row>
    <row r="3903" spans="1:9" x14ac:dyDescent="0.4">
      <c r="A3903">
        <v>111756</v>
      </c>
      <c r="B3903" s="1">
        <v>44142</v>
      </c>
      <c r="C3903" s="2">
        <v>0.68402777777777768</v>
      </c>
      <c r="D3903">
        <v>902</v>
      </c>
      <c r="E3903" t="str">
        <f>VLOOKUP($D3903,商品マスタ,2,FALSE)</f>
        <v>ドリンク</v>
      </c>
      <c r="F3903" t="str">
        <f>VLOOKUP($D3903,商品マスタ,3,FALSE)</f>
        <v>ドリンクバー（キッズ）</v>
      </c>
      <c r="G3903" s="5">
        <v>200</v>
      </c>
      <c r="H3903">
        <v>4</v>
      </c>
      <c r="I3903" s="5">
        <f t="shared" si="60"/>
        <v>800</v>
      </c>
    </row>
    <row r="3904" spans="1:9" x14ac:dyDescent="0.4">
      <c r="A3904">
        <v>111756</v>
      </c>
      <c r="B3904" s="1">
        <v>44142</v>
      </c>
      <c r="C3904" s="2">
        <v>0.68402777777777768</v>
      </c>
      <c r="D3904">
        <v>608</v>
      </c>
      <c r="E3904" t="str">
        <f>VLOOKUP($D3904,商品マスタ,2,FALSE)</f>
        <v>デザート</v>
      </c>
      <c r="F3904" t="str">
        <f>VLOOKUP($D3904,商品マスタ,3,FALSE)</f>
        <v>キウイシャーベット</v>
      </c>
      <c r="G3904" s="5">
        <v>300</v>
      </c>
      <c r="H3904">
        <v>4</v>
      </c>
      <c r="I3904" s="5">
        <f t="shared" si="60"/>
        <v>1200</v>
      </c>
    </row>
    <row r="3905" spans="1:9" x14ac:dyDescent="0.4">
      <c r="A3905">
        <v>111757</v>
      </c>
      <c r="B3905" s="1">
        <v>44142</v>
      </c>
      <c r="C3905" s="2">
        <v>0.68749999999999989</v>
      </c>
      <c r="D3905">
        <v>202</v>
      </c>
      <c r="E3905" t="str">
        <f>VLOOKUP($D3905,商品マスタ,2,FALSE)</f>
        <v>ピザ</v>
      </c>
      <c r="F3905" t="str">
        <f>VLOOKUP($D3905,商品マスタ,3,FALSE)</f>
        <v>フレッシュバジルのマルゲリータ</v>
      </c>
      <c r="G3905" s="5">
        <v>1000</v>
      </c>
      <c r="H3905">
        <v>2</v>
      </c>
      <c r="I3905" s="5">
        <f t="shared" si="60"/>
        <v>2000</v>
      </c>
    </row>
    <row r="3906" spans="1:9" x14ac:dyDescent="0.4">
      <c r="A3906">
        <v>111757</v>
      </c>
      <c r="B3906" s="1">
        <v>44142</v>
      </c>
      <c r="C3906" s="2">
        <v>0.68749999999999989</v>
      </c>
      <c r="D3906">
        <v>901</v>
      </c>
      <c r="E3906" t="str">
        <f>VLOOKUP($D3906,商品マスタ,2,FALSE)</f>
        <v>ドリンク</v>
      </c>
      <c r="F3906" t="str">
        <f>VLOOKUP($D3906,商品マスタ,3,FALSE)</f>
        <v>ドリンクバー</v>
      </c>
      <c r="G3906" s="5">
        <v>350</v>
      </c>
      <c r="H3906">
        <v>3</v>
      </c>
      <c r="I3906" s="5">
        <f t="shared" si="60"/>
        <v>1050</v>
      </c>
    </row>
    <row r="3907" spans="1:9" x14ac:dyDescent="0.4">
      <c r="A3907">
        <v>111758</v>
      </c>
      <c r="B3907" s="1">
        <v>44142</v>
      </c>
      <c r="C3907" s="2">
        <v>0.6909722222222221</v>
      </c>
      <c r="D3907">
        <v>901</v>
      </c>
      <c r="E3907" t="str">
        <f>VLOOKUP($D3907,商品マスタ,2,FALSE)</f>
        <v>ドリンク</v>
      </c>
      <c r="F3907" t="str">
        <f>VLOOKUP($D3907,商品マスタ,3,FALSE)</f>
        <v>ドリンクバー</v>
      </c>
      <c r="G3907" s="5">
        <v>350</v>
      </c>
      <c r="H3907">
        <v>3</v>
      </c>
      <c r="I3907" s="5">
        <f t="shared" ref="I3907:I3970" si="61">G3907*H3907</f>
        <v>1050</v>
      </c>
    </row>
    <row r="3908" spans="1:9" x14ac:dyDescent="0.4">
      <c r="A3908">
        <v>111759</v>
      </c>
      <c r="B3908" s="1">
        <v>44142</v>
      </c>
      <c r="C3908" s="2">
        <v>0.69444444444444431</v>
      </c>
      <c r="D3908">
        <v>201</v>
      </c>
      <c r="E3908" t="str">
        <f>VLOOKUP($D3908,商品マスタ,2,FALSE)</f>
        <v>ピザ</v>
      </c>
      <c r="F3908" t="str">
        <f>VLOOKUP($D3908,商品マスタ,3,FALSE)</f>
        <v>マルゲリータ</v>
      </c>
      <c r="G3908" s="5">
        <v>900</v>
      </c>
      <c r="H3908">
        <v>1</v>
      </c>
      <c r="I3908" s="5">
        <f t="shared" si="61"/>
        <v>900</v>
      </c>
    </row>
    <row r="3909" spans="1:9" x14ac:dyDescent="0.4">
      <c r="A3909">
        <v>111759</v>
      </c>
      <c r="B3909" s="1">
        <v>44142</v>
      </c>
      <c r="C3909" s="2">
        <v>0.69444444444444431</v>
      </c>
      <c r="D3909">
        <v>505</v>
      </c>
      <c r="E3909" t="str">
        <f>VLOOKUP($D3909,商品マスタ,2,FALSE)</f>
        <v>サラダ</v>
      </c>
      <c r="F3909" t="str">
        <f>VLOOKUP($D3909,商品マスタ,3,FALSE)</f>
        <v>ツナサラダ</v>
      </c>
      <c r="G3909" s="5">
        <v>400</v>
      </c>
      <c r="H3909">
        <v>1</v>
      </c>
      <c r="I3909" s="5">
        <f t="shared" si="61"/>
        <v>400</v>
      </c>
    </row>
    <row r="3910" spans="1:9" x14ac:dyDescent="0.4">
      <c r="A3910">
        <v>111759</v>
      </c>
      <c r="B3910" s="1">
        <v>44142</v>
      </c>
      <c r="C3910" s="2">
        <v>0.69444444444444431</v>
      </c>
      <c r="D3910">
        <v>301</v>
      </c>
      <c r="E3910" t="str">
        <f>VLOOKUP($D3910,商品マスタ,2,FALSE)</f>
        <v>ドリア</v>
      </c>
      <c r="F3910" t="str">
        <f>VLOOKUP($D3910,商品マスタ,3,FALSE)</f>
        <v>シーフードドリア</v>
      </c>
      <c r="G3910" s="5">
        <v>900</v>
      </c>
      <c r="H3910">
        <v>1</v>
      </c>
      <c r="I3910" s="5">
        <f t="shared" si="61"/>
        <v>900</v>
      </c>
    </row>
    <row r="3911" spans="1:9" x14ac:dyDescent="0.4">
      <c r="A3911">
        <v>111760</v>
      </c>
      <c r="B3911" s="1">
        <v>44142</v>
      </c>
      <c r="C3911" s="2">
        <v>0.69791666666666663</v>
      </c>
      <c r="D3911">
        <v>901</v>
      </c>
      <c r="E3911" t="str">
        <f>VLOOKUP($D3911,商品マスタ,2,FALSE)</f>
        <v>ドリンク</v>
      </c>
      <c r="F3911" t="str">
        <f>VLOOKUP($D3911,商品マスタ,3,FALSE)</f>
        <v>ドリンクバー</v>
      </c>
      <c r="G3911" s="5">
        <v>350</v>
      </c>
      <c r="H3911">
        <v>3</v>
      </c>
      <c r="I3911" s="5">
        <f t="shared" si="61"/>
        <v>1050</v>
      </c>
    </row>
    <row r="3912" spans="1:9" x14ac:dyDescent="0.4">
      <c r="A3912">
        <v>111761</v>
      </c>
      <c r="B3912" s="1">
        <v>44142</v>
      </c>
      <c r="C3912" s="2">
        <v>0.70138888888888884</v>
      </c>
      <c r="D3912">
        <v>901</v>
      </c>
      <c r="E3912" t="str">
        <f>VLOOKUP($D3912,商品マスタ,2,FALSE)</f>
        <v>ドリンク</v>
      </c>
      <c r="F3912" t="str">
        <f>VLOOKUP($D3912,商品マスタ,3,FALSE)</f>
        <v>ドリンクバー</v>
      </c>
      <c r="G3912" s="5">
        <v>350</v>
      </c>
      <c r="H3912">
        <v>3</v>
      </c>
      <c r="I3912" s="5">
        <f t="shared" si="61"/>
        <v>1050</v>
      </c>
    </row>
    <row r="3913" spans="1:9" x14ac:dyDescent="0.4">
      <c r="A3913">
        <v>111762</v>
      </c>
      <c r="B3913" s="1">
        <v>44142</v>
      </c>
      <c r="C3913" s="2">
        <v>0.70138888888888884</v>
      </c>
      <c r="D3913">
        <v>901</v>
      </c>
      <c r="E3913" t="str">
        <f>VLOOKUP($D3913,商品マスタ,2,FALSE)</f>
        <v>ドリンク</v>
      </c>
      <c r="F3913" t="str">
        <f>VLOOKUP($D3913,商品マスタ,3,FALSE)</f>
        <v>ドリンクバー</v>
      </c>
      <c r="G3913" s="5">
        <v>350</v>
      </c>
      <c r="H3913">
        <v>2</v>
      </c>
      <c r="I3913" s="5">
        <f t="shared" si="61"/>
        <v>700</v>
      </c>
    </row>
    <row r="3914" spans="1:9" x14ac:dyDescent="0.4">
      <c r="A3914">
        <v>111763</v>
      </c>
      <c r="B3914" s="1">
        <v>44142</v>
      </c>
      <c r="C3914" s="2">
        <v>0.70486111111111105</v>
      </c>
      <c r="D3914">
        <v>903</v>
      </c>
      <c r="E3914" t="str">
        <f>VLOOKUP($D3914,商品マスタ,2,FALSE)</f>
        <v>ドリンク</v>
      </c>
      <c r="F3914" t="str">
        <f>VLOOKUP($D3914,商品マスタ,3,FALSE)</f>
        <v>ビール（グラス）</v>
      </c>
      <c r="G3914" s="5">
        <v>400</v>
      </c>
      <c r="H3914">
        <v>3</v>
      </c>
      <c r="I3914" s="5">
        <f t="shared" si="61"/>
        <v>1200</v>
      </c>
    </row>
    <row r="3915" spans="1:9" x14ac:dyDescent="0.4">
      <c r="A3915">
        <v>111764</v>
      </c>
      <c r="B3915" s="1">
        <v>44142</v>
      </c>
      <c r="C3915" s="2">
        <v>0.70486111111111105</v>
      </c>
      <c r="D3915">
        <v>901</v>
      </c>
      <c r="E3915" t="str">
        <f>VLOOKUP($D3915,商品マスタ,2,FALSE)</f>
        <v>ドリンク</v>
      </c>
      <c r="F3915" t="str">
        <f>VLOOKUP($D3915,商品マスタ,3,FALSE)</f>
        <v>ドリンクバー</v>
      </c>
      <c r="G3915" s="5">
        <v>350</v>
      </c>
      <c r="H3915">
        <v>2</v>
      </c>
      <c r="I3915" s="5">
        <f t="shared" si="61"/>
        <v>700</v>
      </c>
    </row>
    <row r="3916" spans="1:9" x14ac:dyDescent="0.4">
      <c r="A3916">
        <v>111765</v>
      </c>
      <c r="B3916" s="1">
        <v>44142</v>
      </c>
      <c r="C3916" s="2">
        <v>0.70486111111111105</v>
      </c>
      <c r="D3916">
        <v>901</v>
      </c>
      <c r="E3916" t="str">
        <f>VLOOKUP($D3916,商品マスタ,2,FALSE)</f>
        <v>ドリンク</v>
      </c>
      <c r="F3916" t="str">
        <f>VLOOKUP($D3916,商品マスタ,3,FALSE)</f>
        <v>ドリンクバー</v>
      </c>
      <c r="G3916" s="5">
        <v>350</v>
      </c>
      <c r="H3916">
        <v>2</v>
      </c>
      <c r="I3916" s="5">
        <f t="shared" si="61"/>
        <v>700</v>
      </c>
    </row>
    <row r="3917" spans="1:9" x14ac:dyDescent="0.4">
      <c r="A3917">
        <v>111766</v>
      </c>
      <c r="B3917" s="1">
        <v>44142</v>
      </c>
      <c r="C3917" s="2">
        <v>0.70833333333333326</v>
      </c>
      <c r="D3917">
        <v>108</v>
      </c>
      <c r="E3917" t="str">
        <f>VLOOKUP($D3917,商品マスタ,2,FALSE)</f>
        <v>パスタ</v>
      </c>
      <c r="F3917" t="str">
        <f>VLOOKUP($D3917,商品マスタ,3,FALSE)</f>
        <v>たらこクリーム</v>
      </c>
      <c r="G3917" s="5">
        <v>1000</v>
      </c>
      <c r="H3917">
        <v>1</v>
      </c>
      <c r="I3917" s="5">
        <f t="shared" si="61"/>
        <v>1000</v>
      </c>
    </row>
    <row r="3918" spans="1:9" x14ac:dyDescent="0.4">
      <c r="A3918">
        <v>111766</v>
      </c>
      <c r="B3918" s="1">
        <v>44142</v>
      </c>
      <c r="C3918" s="2">
        <v>0.70833333333333326</v>
      </c>
      <c r="D3918">
        <v>109</v>
      </c>
      <c r="E3918" t="str">
        <f>VLOOKUP($D3918,商品マスタ,2,FALSE)</f>
        <v>パスタ</v>
      </c>
      <c r="F3918" t="str">
        <f>VLOOKUP($D3918,商品マスタ,3,FALSE)</f>
        <v>ペペロンチーノ</v>
      </c>
      <c r="G3918" s="5">
        <v>900</v>
      </c>
      <c r="H3918">
        <v>1</v>
      </c>
      <c r="I3918" s="5">
        <f t="shared" si="61"/>
        <v>900</v>
      </c>
    </row>
    <row r="3919" spans="1:9" x14ac:dyDescent="0.4">
      <c r="A3919">
        <v>111766</v>
      </c>
      <c r="B3919" s="1">
        <v>44142</v>
      </c>
      <c r="C3919" s="2">
        <v>0.70833333333333326</v>
      </c>
      <c r="D3919">
        <v>901</v>
      </c>
      <c r="E3919" t="str">
        <f>VLOOKUP($D3919,商品マスタ,2,FALSE)</f>
        <v>ドリンク</v>
      </c>
      <c r="F3919" t="str">
        <f>VLOOKUP($D3919,商品マスタ,3,FALSE)</f>
        <v>ドリンクバー</v>
      </c>
      <c r="G3919" s="5">
        <v>350</v>
      </c>
      <c r="H3919">
        <v>2</v>
      </c>
      <c r="I3919" s="5">
        <f t="shared" si="61"/>
        <v>700</v>
      </c>
    </row>
    <row r="3920" spans="1:9" x14ac:dyDescent="0.4">
      <c r="A3920">
        <v>111766</v>
      </c>
      <c r="B3920" s="1">
        <v>44142</v>
      </c>
      <c r="C3920" s="2">
        <v>0.70833333333333326</v>
      </c>
      <c r="D3920">
        <v>502</v>
      </c>
      <c r="E3920" t="str">
        <f>VLOOKUP($D3920,商品マスタ,2,FALSE)</f>
        <v>サラダ</v>
      </c>
      <c r="F3920" t="str">
        <f>VLOOKUP($D3920,商品マスタ,3,FALSE)</f>
        <v>ポテトサラダ</v>
      </c>
      <c r="G3920" s="5">
        <v>350</v>
      </c>
      <c r="H3920">
        <v>2</v>
      </c>
      <c r="I3920" s="5">
        <f t="shared" si="61"/>
        <v>700</v>
      </c>
    </row>
    <row r="3921" spans="1:9" x14ac:dyDescent="0.4">
      <c r="A3921">
        <v>111767</v>
      </c>
      <c r="B3921" s="1">
        <v>44142</v>
      </c>
      <c r="C3921" s="2">
        <v>0.71180555555555547</v>
      </c>
      <c r="D3921">
        <v>402</v>
      </c>
      <c r="E3921" t="str">
        <f>VLOOKUP($D3921,商品マスタ,2,FALSE)</f>
        <v>ハンバーグ</v>
      </c>
      <c r="F3921" t="str">
        <f>VLOOKUP($D3921,商品マスタ,3,FALSE)</f>
        <v>和風ハンバーグ</v>
      </c>
      <c r="G3921" s="5">
        <v>1000</v>
      </c>
      <c r="H3921">
        <v>2</v>
      </c>
      <c r="I3921" s="5">
        <f t="shared" si="61"/>
        <v>2000</v>
      </c>
    </row>
    <row r="3922" spans="1:9" x14ac:dyDescent="0.4">
      <c r="A3922">
        <v>111767</v>
      </c>
      <c r="B3922" s="1">
        <v>44142</v>
      </c>
      <c r="C3922" s="2">
        <v>0.71180555555555547</v>
      </c>
      <c r="D3922">
        <v>901</v>
      </c>
      <c r="E3922" t="str">
        <f>VLOOKUP($D3922,商品マスタ,2,FALSE)</f>
        <v>ドリンク</v>
      </c>
      <c r="F3922" t="str">
        <f>VLOOKUP($D3922,商品マスタ,3,FALSE)</f>
        <v>ドリンクバー</v>
      </c>
      <c r="G3922" s="5">
        <v>350</v>
      </c>
      <c r="H3922">
        <v>2</v>
      </c>
      <c r="I3922" s="5">
        <f t="shared" si="61"/>
        <v>700</v>
      </c>
    </row>
    <row r="3923" spans="1:9" x14ac:dyDescent="0.4">
      <c r="A3923">
        <v>111767</v>
      </c>
      <c r="B3923" s="1">
        <v>44142</v>
      </c>
      <c r="C3923" s="2">
        <v>0.71180555555555547</v>
      </c>
      <c r="D3923">
        <v>503</v>
      </c>
      <c r="E3923" t="str">
        <f>VLOOKUP($D3923,商品マスタ,2,FALSE)</f>
        <v>サラダ</v>
      </c>
      <c r="F3923" t="str">
        <f>VLOOKUP($D3923,商品マスタ,3,FALSE)</f>
        <v>エビとアボカドのサラダ</v>
      </c>
      <c r="G3923" s="5">
        <v>500</v>
      </c>
      <c r="H3923">
        <v>2</v>
      </c>
      <c r="I3923" s="5">
        <f t="shared" si="61"/>
        <v>1000</v>
      </c>
    </row>
    <row r="3924" spans="1:9" x14ac:dyDescent="0.4">
      <c r="A3924">
        <v>111768</v>
      </c>
      <c r="B3924" s="1">
        <v>44142</v>
      </c>
      <c r="C3924" s="2">
        <v>0.72569444444444431</v>
      </c>
      <c r="D3924">
        <v>109</v>
      </c>
      <c r="E3924" t="str">
        <f>VLOOKUP($D3924,商品マスタ,2,FALSE)</f>
        <v>パスタ</v>
      </c>
      <c r="F3924" t="str">
        <f>VLOOKUP($D3924,商品マスタ,3,FALSE)</f>
        <v>ペペロンチーノ</v>
      </c>
      <c r="G3924" s="5">
        <v>900</v>
      </c>
      <c r="H3924">
        <v>2</v>
      </c>
      <c r="I3924" s="5">
        <f t="shared" si="61"/>
        <v>1800</v>
      </c>
    </row>
    <row r="3925" spans="1:9" x14ac:dyDescent="0.4">
      <c r="A3925">
        <v>111768</v>
      </c>
      <c r="B3925" s="1">
        <v>44142</v>
      </c>
      <c r="C3925" s="2">
        <v>0.72569444444444431</v>
      </c>
      <c r="D3925">
        <v>201</v>
      </c>
      <c r="E3925" t="str">
        <f>VLOOKUP($D3925,商品マスタ,2,FALSE)</f>
        <v>ピザ</v>
      </c>
      <c r="F3925" t="str">
        <f>VLOOKUP($D3925,商品マスタ,3,FALSE)</f>
        <v>マルゲリータ</v>
      </c>
      <c r="G3925" s="5">
        <v>900</v>
      </c>
      <c r="H3925">
        <v>1</v>
      </c>
      <c r="I3925" s="5">
        <f t="shared" si="61"/>
        <v>900</v>
      </c>
    </row>
    <row r="3926" spans="1:9" x14ac:dyDescent="0.4">
      <c r="A3926">
        <v>111768</v>
      </c>
      <c r="B3926" s="1">
        <v>44142</v>
      </c>
      <c r="C3926" s="2">
        <v>0.72569444444444431</v>
      </c>
      <c r="D3926">
        <v>901</v>
      </c>
      <c r="E3926" t="str">
        <f>VLOOKUP($D3926,商品マスタ,2,FALSE)</f>
        <v>ドリンク</v>
      </c>
      <c r="F3926" t="str">
        <f>VLOOKUP($D3926,商品マスタ,3,FALSE)</f>
        <v>ドリンクバー</v>
      </c>
      <c r="G3926" s="5">
        <v>350</v>
      </c>
      <c r="H3926">
        <v>3</v>
      </c>
      <c r="I3926" s="5">
        <f t="shared" si="61"/>
        <v>1050</v>
      </c>
    </row>
    <row r="3927" spans="1:9" x14ac:dyDescent="0.4">
      <c r="A3927">
        <v>111769</v>
      </c>
      <c r="B3927" s="1">
        <v>44142</v>
      </c>
      <c r="C3927" s="2">
        <v>0.72916666666666652</v>
      </c>
      <c r="D3927">
        <v>201</v>
      </c>
      <c r="E3927" t="str">
        <f>VLOOKUP($D3927,商品マスタ,2,FALSE)</f>
        <v>ピザ</v>
      </c>
      <c r="F3927" t="str">
        <f>VLOOKUP($D3927,商品マスタ,3,FALSE)</f>
        <v>マルゲリータ</v>
      </c>
      <c r="G3927" s="5">
        <v>900</v>
      </c>
      <c r="H3927">
        <v>3</v>
      </c>
      <c r="I3927" s="5">
        <f t="shared" si="61"/>
        <v>2700</v>
      </c>
    </row>
    <row r="3928" spans="1:9" x14ac:dyDescent="0.4">
      <c r="A3928">
        <v>111769</v>
      </c>
      <c r="B3928" s="1">
        <v>44142</v>
      </c>
      <c r="C3928" s="2">
        <v>0.72916666666666652</v>
      </c>
      <c r="D3928">
        <v>901</v>
      </c>
      <c r="E3928" t="str">
        <f>VLOOKUP($D3928,商品マスタ,2,FALSE)</f>
        <v>ドリンク</v>
      </c>
      <c r="F3928" t="str">
        <f>VLOOKUP($D3928,商品マスタ,3,FALSE)</f>
        <v>ドリンクバー</v>
      </c>
      <c r="G3928" s="5">
        <v>350</v>
      </c>
      <c r="H3928">
        <v>2</v>
      </c>
      <c r="I3928" s="5">
        <f t="shared" si="61"/>
        <v>700</v>
      </c>
    </row>
    <row r="3929" spans="1:9" x14ac:dyDescent="0.4">
      <c r="A3929">
        <v>111770</v>
      </c>
      <c r="B3929" s="1">
        <v>44142</v>
      </c>
      <c r="C3929" s="2">
        <v>0.73263888888888873</v>
      </c>
      <c r="D3929">
        <v>901</v>
      </c>
      <c r="E3929" t="str">
        <f>VLOOKUP($D3929,商品マスタ,2,FALSE)</f>
        <v>ドリンク</v>
      </c>
      <c r="F3929" t="str">
        <f>VLOOKUP($D3929,商品マスタ,3,FALSE)</f>
        <v>ドリンクバー</v>
      </c>
      <c r="G3929" s="5">
        <v>350</v>
      </c>
      <c r="H3929">
        <v>2</v>
      </c>
      <c r="I3929" s="5">
        <f t="shared" si="61"/>
        <v>700</v>
      </c>
    </row>
    <row r="3930" spans="1:9" x14ac:dyDescent="0.4">
      <c r="A3930">
        <v>111770</v>
      </c>
      <c r="B3930" s="1">
        <v>44142</v>
      </c>
      <c r="C3930" s="2">
        <v>0.73263888888888873</v>
      </c>
      <c r="D3930">
        <v>301</v>
      </c>
      <c r="E3930" t="str">
        <f>VLOOKUP($D3930,商品マスタ,2,FALSE)</f>
        <v>ドリア</v>
      </c>
      <c r="F3930" t="str">
        <f>VLOOKUP($D3930,商品マスタ,3,FALSE)</f>
        <v>シーフードドリア</v>
      </c>
      <c r="G3930" s="5">
        <v>900</v>
      </c>
      <c r="H3930">
        <v>2</v>
      </c>
      <c r="I3930" s="5">
        <f t="shared" si="61"/>
        <v>1800</v>
      </c>
    </row>
    <row r="3931" spans="1:9" x14ac:dyDescent="0.4">
      <c r="A3931">
        <v>111771</v>
      </c>
      <c r="B3931" s="1">
        <v>44142</v>
      </c>
      <c r="C3931" s="2">
        <v>0.73611111111111094</v>
      </c>
      <c r="D3931">
        <v>901</v>
      </c>
      <c r="E3931" t="str">
        <f>VLOOKUP($D3931,商品マスタ,2,FALSE)</f>
        <v>ドリンク</v>
      </c>
      <c r="F3931" t="str">
        <f>VLOOKUP($D3931,商品マスタ,3,FALSE)</f>
        <v>ドリンクバー</v>
      </c>
      <c r="G3931" s="5">
        <v>350</v>
      </c>
      <c r="H3931">
        <v>2</v>
      </c>
      <c r="I3931" s="5">
        <f t="shared" si="61"/>
        <v>700</v>
      </c>
    </row>
    <row r="3932" spans="1:9" x14ac:dyDescent="0.4">
      <c r="A3932">
        <v>111771</v>
      </c>
      <c r="B3932" s="1">
        <v>44142</v>
      </c>
      <c r="C3932" s="2">
        <v>0.73611111111111094</v>
      </c>
      <c r="D3932">
        <v>501</v>
      </c>
      <c r="E3932" t="str">
        <f>VLOOKUP($D3932,商品マスタ,2,FALSE)</f>
        <v>サラダ</v>
      </c>
      <c r="F3932" t="str">
        <f>VLOOKUP($D3932,商品マスタ,3,FALSE)</f>
        <v>コーンサラダ</v>
      </c>
      <c r="G3932" s="5">
        <v>350</v>
      </c>
      <c r="H3932">
        <v>2</v>
      </c>
      <c r="I3932" s="5">
        <f t="shared" si="61"/>
        <v>700</v>
      </c>
    </row>
    <row r="3933" spans="1:9" x14ac:dyDescent="0.4">
      <c r="A3933">
        <v>111771</v>
      </c>
      <c r="B3933" s="1">
        <v>44142</v>
      </c>
      <c r="C3933" s="2">
        <v>0.73611111111111094</v>
      </c>
      <c r="D3933">
        <v>301</v>
      </c>
      <c r="E3933" t="str">
        <f>VLOOKUP($D3933,商品マスタ,2,FALSE)</f>
        <v>ドリア</v>
      </c>
      <c r="F3933" t="str">
        <f>VLOOKUP($D3933,商品マスタ,3,FALSE)</f>
        <v>シーフードドリア</v>
      </c>
      <c r="G3933" s="5">
        <v>900</v>
      </c>
      <c r="H3933">
        <v>2</v>
      </c>
      <c r="I3933" s="5">
        <f t="shared" si="61"/>
        <v>1800</v>
      </c>
    </row>
    <row r="3934" spans="1:9" x14ac:dyDescent="0.4">
      <c r="A3934">
        <v>111772</v>
      </c>
      <c r="B3934" s="1">
        <v>44142</v>
      </c>
      <c r="C3934" s="2">
        <v>0.73958333333333326</v>
      </c>
      <c r="D3934">
        <v>901</v>
      </c>
      <c r="E3934" t="str">
        <f>VLOOKUP($D3934,商品マスタ,2,FALSE)</f>
        <v>ドリンク</v>
      </c>
      <c r="F3934" t="str">
        <f>VLOOKUP($D3934,商品マスタ,3,FALSE)</f>
        <v>ドリンクバー</v>
      </c>
      <c r="G3934" s="5">
        <v>350</v>
      </c>
      <c r="H3934">
        <v>2</v>
      </c>
      <c r="I3934" s="5">
        <f t="shared" si="61"/>
        <v>700</v>
      </c>
    </row>
    <row r="3935" spans="1:9" x14ac:dyDescent="0.4">
      <c r="A3935">
        <v>111773</v>
      </c>
      <c r="B3935" s="1">
        <v>44142</v>
      </c>
      <c r="C3935" s="2">
        <v>0.74305555555555547</v>
      </c>
      <c r="D3935">
        <v>901</v>
      </c>
      <c r="E3935" t="str">
        <f>VLOOKUP($D3935,商品マスタ,2,FALSE)</f>
        <v>ドリンク</v>
      </c>
      <c r="F3935" t="str">
        <f>VLOOKUP($D3935,商品マスタ,3,FALSE)</f>
        <v>ドリンクバー</v>
      </c>
      <c r="G3935" s="5">
        <v>350</v>
      </c>
      <c r="H3935">
        <v>1</v>
      </c>
      <c r="I3935" s="5">
        <f t="shared" si="61"/>
        <v>350</v>
      </c>
    </row>
    <row r="3936" spans="1:9" x14ac:dyDescent="0.4">
      <c r="A3936">
        <v>111773</v>
      </c>
      <c r="B3936" s="1">
        <v>44142</v>
      </c>
      <c r="C3936" s="2">
        <v>0.74305555555555547</v>
      </c>
      <c r="D3936">
        <v>302</v>
      </c>
      <c r="E3936" t="str">
        <f>VLOOKUP($D3936,商品マスタ,2,FALSE)</f>
        <v>ドリア</v>
      </c>
      <c r="F3936" t="str">
        <f>VLOOKUP($D3936,商品マスタ,3,FALSE)</f>
        <v>ミートドリア</v>
      </c>
      <c r="G3936" s="5">
        <v>900</v>
      </c>
      <c r="H3936">
        <v>1</v>
      </c>
      <c r="I3936" s="5">
        <f t="shared" si="61"/>
        <v>900</v>
      </c>
    </row>
    <row r="3937" spans="1:9" x14ac:dyDescent="0.4">
      <c r="A3937">
        <v>111774</v>
      </c>
      <c r="B3937" s="1">
        <v>44142</v>
      </c>
      <c r="C3937" s="2">
        <v>0.74305555555555547</v>
      </c>
      <c r="D3937">
        <v>901</v>
      </c>
      <c r="E3937" t="str">
        <f>VLOOKUP($D3937,商品マスタ,2,FALSE)</f>
        <v>ドリンク</v>
      </c>
      <c r="F3937" t="str">
        <f>VLOOKUP($D3937,商品マスタ,3,FALSE)</f>
        <v>ドリンクバー</v>
      </c>
      <c r="G3937" s="5">
        <v>350</v>
      </c>
      <c r="H3937">
        <v>2</v>
      </c>
      <c r="I3937" s="5">
        <f t="shared" si="61"/>
        <v>700</v>
      </c>
    </row>
    <row r="3938" spans="1:9" x14ac:dyDescent="0.4">
      <c r="A3938">
        <v>111774</v>
      </c>
      <c r="B3938" s="1">
        <v>44142</v>
      </c>
      <c r="C3938" s="2">
        <v>0.74305555555555547</v>
      </c>
      <c r="D3938">
        <v>111</v>
      </c>
      <c r="E3938" t="str">
        <f>VLOOKUP($D3938,商品マスタ,2,FALSE)</f>
        <v>パスタ</v>
      </c>
      <c r="F3938" t="str">
        <f>VLOOKUP($D3938,商品マスタ,3,FALSE)</f>
        <v>和風きのこ</v>
      </c>
      <c r="G3938" s="5">
        <v>900</v>
      </c>
      <c r="H3938">
        <v>2</v>
      </c>
      <c r="I3938" s="5">
        <f t="shared" si="61"/>
        <v>1800</v>
      </c>
    </row>
    <row r="3939" spans="1:9" x14ac:dyDescent="0.4">
      <c r="A3939">
        <v>111775</v>
      </c>
      <c r="B3939" s="1">
        <v>44142</v>
      </c>
      <c r="C3939" s="2">
        <v>0.74305555555555547</v>
      </c>
      <c r="D3939">
        <v>903</v>
      </c>
      <c r="E3939" t="str">
        <f>VLOOKUP($D3939,商品マスタ,2,FALSE)</f>
        <v>ドリンク</v>
      </c>
      <c r="F3939" t="str">
        <f>VLOOKUP($D3939,商品マスタ,3,FALSE)</f>
        <v>ビール（グラス）</v>
      </c>
      <c r="G3939" s="5">
        <v>400</v>
      </c>
      <c r="H3939">
        <v>2</v>
      </c>
      <c r="I3939" s="5">
        <f t="shared" si="61"/>
        <v>800</v>
      </c>
    </row>
    <row r="3940" spans="1:9" x14ac:dyDescent="0.4">
      <c r="A3940">
        <v>111775</v>
      </c>
      <c r="B3940" s="1">
        <v>44142</v>
      </c>
      <c r="C3940" s="2">
        <v>0.74305555555555547</v>
      </c>
      <c r="D3940">
        <v>105</v>
      </c>
      <c r="E3940" t="str">
        <f>VLOOKUP($D3940,商品マスタ,2,FALSE)</f>
        <v>パスタ</v>
      </c>
      <c r="F3940" t="str">
        <f>VLOOKUP($D3940,商品マスタ,3,FALSE)</f>
        <v>カルボナーラ</v>
      </c>
      <c r="G3940" s="5">
        <v>1200</v>
      </c>
      <c r="H3940">
        <v>2</v>
      </c>
      <c r="I3940" s="5">
        <f t="shared" si="61"/>
        <v>2400</v>
      </c>
    </row>
    <row r="3941" spans="1:9" x14ac:dyDescent="0.4">
      <c r="A3941">
        <v>111776</v>
      </c>
      <c r="B3941" s="1">
        <v>44142</v>
      </c>
      <c r="C3941" s="2">
        <v>0.74305555555555547</v>
      </c>
      <c r="D3941">
        <v>903</v>
      </c>
      <c r="E3941" t="str">
        <f>VLOOKUP($D3941,商品マスタ,2,FALSE)</f>
        <v>ドリンク</v>
      </c>
      <c r="F3941" t="str">
        <f>VLOOKUP($D3941,商品マスタ,3,FALSE)</f>
        <v>ビール（グラス）</v>
      </c>
      <c r="G3941" s="5">
        <v>400</v>
      </c>
      <c r="H3941">
        <v>3</v>
      </c>
      <c r="I3941" s="5">
        <f t="shared" si="61"/>
        <v>1200</v>
      </c>
    </row>
    <row r="3942" spans="1:9" x14ac:dyDescent="0.4">
      <c r="A3942">
        <v>111777</v>
      </c>
      <c r="B3942" s="1">
        <v>44142</v>
      </c>
      <c r="C3942" s="2">
        <v>0.74652777777777768</v>
      </c>
      <c r="D3942">
        <v>901</v>
      </c>
      <c r="E3942" t="str">
        <f>VLOOKUP($D3942,商品マスタ,2,FALSE)</f>
        <v>ドリンク</v>
      </c>
      <c r="F3942" t="str">
        <f>VLOOKUP($D3942,商品マスタ,3,FALSE)</f>
        <v>ドリンクバー</v>
      </c>
      <c r="G3942" s="5">
        <v>350</v>
      </c>
      <c r="H3942">
        <v>2</v>
      </c>
      <c r="I3942" s="5">
        <f t="shared" si="61"/>
        <v>700</v>
      </c>
    </row>
    <row r="3943" spans="1:9" x14ac:dyDescent="0.4">
      <c r="A3943">
        <v>111777</v>
      </c>
      <c r="B3943" s="1">
        <v>44142</v>
      </c>
      <c r="C3943" s="2">
        <v>0.74652777777777768</v>
      </c>
      <c r="D3943">
        <v>403</v>
      </c>
      <c r="E3943" t="str">
        <f>VLOOKUP($D3943,商品マスタ,2,FALSE)</f>
        <v>ハンバーグ</v>
      </c>
      <c r="F3943" t="str">
        <f>VLOOKUP($D3943,商品マスタ,3,FALSE)</f>
        <v>イタリアンハンバーグ</v>
      </c>
      <c r="G3943" s="5">
        <v>1000</v>
      </c>
      <c r="H3943">
        <v>2</v>
      </c>
      <c r="I3943" s="5">
        <f t="shared" si="61"/>
        <v>2000</v>
      </c>
    </row>
    <row r="3944" spans="1:9" x14ac:dyDescent="0.4">
      <c r="A3944">
        <v>111778</v>
      </c>
      <c r="B3944" s="1">
        <v>44142</v>
      </c>
      <c r="C3944" s="2">
        <v>0.74652777777777768</v>
      </c>
      <c r="D3944">
        <v>301</v>
      </c>
      <c r="E3944" t="str">
        <f>VLOOKUP($D3944,商品マスタ,2,FALSE)</f>
        <v>ドリア</v>
      </c>
      <c r="F3944" t="str">
        <f>VLOOKUP($D3944,商品マスタ,3,FALSE)</f>
        <v>シーフードドリア</v>
      </c>
      <c r="G3944" s="5">
        <v>900</v>
      </c>
      <c r="H3944">
        <v>2</v>
      </c>
      <c r="I3944" s="5">
        <f t="shared" si="61"/>
        <v>1800</v>
      </c>
    </row>
    <row r="3945" spans="1:9" x14ac:dyDescent="0.4">
      <c r="A3945">
        <v>111778</v>
      </c>
      <c r="B3945" s="1">
        <v>44142</v>
      </c>
      <c r="C3945" s="2">
        <v>0.74652777777777768</v>
      </c>
      <c r="D3945">
        <v>501</v>
      </c>
      <c r="E3945" t="str">
        <f>VLOOKUP($D3945,商品マスタ,2,FALSE)</f>
        <v>サラダ</v>
      </c>
      <c r="F3945" t="str">
        <f>VLOOKUP($D3945,商品マスタ,3,FALSE)</f>
        <v>コーンサラダ</v>
      </c>
      <c r="G3945" s="5">
        <v>350</v>
      </c>
      <c r="H3945">
        <v>2</v>
      </c>
      <c r="I3945" s="5">
        <f t="shared" si="61"/>
        <v>700</v>
      </c>
    </row>
    <row r="3946" spans="1:9" x14ac:dyDescent="0.4">
      <c r="A3946">
        <v>111778</v>
      </c>
      <c r="B3946" s="1">
        <v>44142</v>
      </c>
      <c r="C3946" s="2">
        <v>0.74652777777777768</v>
      </c>
      <c r="D3946">
        <v>903</v>
      </c>
      <c r="E3946" t="str">
        <f>VLOOKUP($D3946,商品マスタ,2,FALSE)</f>
        <v>ドリンク</v>
      </c>
      <c r="F3946" t="str">
        <f>VLOOKUP($D3946,商品マスタ,3,FALSE)</f>
        <v>ビール（グラス）</v>
      </c>
      <c r="G3946" s="5">
        <v>400</v>
      </c>
      <c r="H3946">
        <v>2</v>
      </c>
      <c r="I3946" s="5">
        <f t="shared" si="61"/>
        <v>800</v>
      </c>
    </row>
    <row r="3947" spans="1:9" x14ac:dyDescent="0.4">
      <c r="A3947">
        <v>111779</v>
      </c>
      <c r="B3947" s="1">
        <v>44142</v>
      </c>
      <c r="C3947" s="2">
        <v>0.75</v>
      </c>
      <c r="D3947">
        <v>105</v>
      </c>
      <c r="E3947" t="str">
        <f>VLOOKUP($D3947,商品マスタ,2,FALSE)</f>
        <v>パスタ</v>
      </c>
      <c r="F3947" t="str">
        <f>VLOOKUP($D3947,商品マスタ,3,FALSE)</f>
        <v>カルボナーラ</v>
      </c>
      <c r="G3947" s="5">
        <v>1200</v>
      </c>
      <c r="H3947">
        <v>2</v>
      </c>
      <c r="I3947" s="5">
        <f t="shared" si="61"/>
        <v>2400</v>
      </c>
    </row>
    <row r="3948" spans="1:9" x14ac:dyDescent="0.4">
      <c r="A3948">
        <v>111779</v>
      </c>
      <c r="B3948" s="1">
        <v>44142</v>
      </c>
      <c r="C3948" s="2">
        <v>0.75</v>
      </c>
      <c r="D3948">
        <v>109</v>
      </c>
      <c r="E3948" t="str">
        <f>VLOOKUP($D3948,商品マスタ,2,FALSE)</f>
        <v>パスタ</v>
      </c>
      <c r="F3948" t="str">
        <f>VLOOKUP($D3948,商品マスタ,3,FALSE)</f>
        <v>ペペロンチーノ</v>
      </c>
      <c r="G3948" s="5">
        <v>900</v>
      </c>
      <c r="H3948">
        <v>2</v>
      </c>
      <c r="I3948" s="5">
        <f t="shared" si="61"/>
        <v>1800</v>
      </c>
    </row>
    <row r="3949" spans="1:9" x14ac:dyDescent="0.4">
      <c r="A3949">
        <v>111779</v>
      </c>
      <c r="B3949" s="1">
        <v>44142</v>
      </c>
      <c r="C3949" s="2">
        <v>0.75</v>
      </c>
      <c r="D3949">
        <v>901</v>
      </c>
      <c r="E3949" t="str">
        <f>VLOOKUP($D3949,商品マスタ,2,FALSE)</f>
        <v>ドリンク</v>
      </c>
      <c r="F3949" t="str">
        <f>VLOOKUP($D3949,商品マスタ,3,FALSE)</f>
        <v>ドリンクバー</v>
      </c>
      <c r="G3949" s="5">
        <v>350</v>
      </c>
      <c r="H3949">
        <v>4</v>
      </c>
      <c r="I3949" s="5">
        <f t="shared" si="61"/>
        <v>1400</v>
      </c>
    </row>
    <row r="3950" spans="1:9" x14ac:dyDescent="0.4">
      <c r="A3950">
        <v>111779</v>
      </c>
      <c r="B3950" s="1">
        <v>44142</v>
      </c>
      <c r="C3950" s="2">
        <v>0.75</v>
      </c>
      <c r="D3950">
        <v>503</v>
      </c>
      <c r="E3950" t="str">
        <f>VLOOKUP($D3950,商品マスタ,2,FALSE)</f>
        <v>サラダ</v>
      </c>
      <c r="F3950" t="str">
        <f>VLOOKUP($D3950,商品マスタ,3,FALSE)</f>
        <v>エビとアボカドのサラダ</v>
      </c>
      <c r="G3950" s="5">
        <v>500</v>
      </c>
      <c r="H3950">
        <v>4</v>
      </c>
      <c r="I3950" s="5">
        <f t="shared" si="61"/>
        <v>2000</v>
      </c>
    </row>
    <row r="3951" spans="1:9" x14ac:dyDescent="0.4">
      <c r="A3951">
        <v>111780</v>
      </c>
      <c r="B3951" s="1">
        <v>44142</v>
      </c>
      <c r="C3951" s="2">
        <v>0.7534722222222221</v>
      </c>
      <c r="D3951">
        <v>402</v>
      </c>
      <c r="E3951" t="str">
        <f>VLOOKUP($D3951,商品マスタ,2,FALSE)</f>
        <v>ハンバーグ</v>
      </c>
      <c r="F3951" t="str">
        <f>VLOOKUP($D3951,商品マスタ,3,FALSE)</f>
        <v>和風ハンバーグ</v>
      </c>
      <c r="G3951" s="5">
        <v>1000</v>
      </c>
      <c r="H3951">
        <v>2</v>
      </c>
      <c r="I3951" s="5">
        <f t="shared" si="61"/>
        <v>2000</v>
      </c>
    </row>
    <row r="3952" spans="1:9" x14ac:dyDescent="0.4">
      <c r="A3952">
        <v>111780</v>
      </c>
      <c r="B3952" s="1">
        <v>44142</v>
      </c>
      <c r="C3952" s="2">
        <v>0.7534722222222221</v>
      </c>
      <c r="D3952">
        <v>901</v>
      </c>
      <c r="E3952" t="str">
        <f>VLOOKUP($D3952,商品マスタ,2,FALSE)</f>
        <v>ドリンク</v>
      </c>
      <c r="F3952" t="str">
        <f>VLOOKUP($D3952,商品マスタ,3,FALSE)</f>
        <v>ドリンクバー</v>
      </c>
      <c r="G3952" s="5">
        <v>350</v>
      </c>
      <c r="H3952">
        <v>2</v>
      </c>
      <c r="I3952" s="5">
        <f t="shared" si="61"/>
        <v>700</v>
      </c>
    </row>
    <row r="3953" spans="1:9" x14ac:dyDescent="0.4">
      <c r="A3953">
        <v>111780</v>
      </c>
      <c r="B3953" s="1">
        <v>44142</v>
      </c>
      <c r="C3953" s="2">
        <v>0.7534722222222221</v>
      </c>
      <c r="D3953">
        <v>503</v>
      </c>
      <c r="E3953" t="str">
        <f>VLOOKUP($D3953,商品マスタ,2,FALSE)</f>
        <v>サラダ</v>
      </c>
      <c r="F3953" t="str">
        <f>VLOOKUP($D3953,商品マスタ,3,FALSE)</f>
        <v>エビとアボカドのサラダ</v>
      </c>
      <c r="G3953" s="5">
        <v>500</v>
      </c>
      <c r="H3953">
        <v>2</v>
      </c>
      <c r="I3953" s="5">
        <f t="shared" si="61"/>
        <v>1000</v>
      </c>
    </row>
    <row r="3954" spans="1:9" x14ac:dyDescent="0.4">
      <c r="A3954">
        <v>111781</v>
      </c>
      <c r="B3954" s="1">
        <v>44142</v>
      </c>
      <c r="C3954" s="2">
        <v>0.7534722222222221</v>
      </c>
      <c r="D3954">
        <v>109</v>
      </c>
      <c r="E3954" t="str">
        <f>VLOOKUP($D3954,商品マスタ,2,FALSE)</f>
        <v>パスタ</v>
      </c>
      <c r="F3954" t="str">
        <f>VLOOKUP($D3954,商品マスタ,3,FALSE)</f>
        <v>ペペロンチーノ</v>
      </c>
      <c r="G3954" s="5">
        <v>900</v>
      </c>
      <c r="H3954">
        <v>2</v>
      </c>
      <c r="I3954" s="5">
        <f t="shared" si="61"/>
        <v>1800</v>
      </c>
    </row>
    <row r="3955" spans="1:9" x14ac:dyDescent="0.4">
      <c r="A3955">
        <v>111781</v>
      </c>
      <c r="B3955" s="1">
        <v>44142</v>
      </c>
      <c r="C3955" s="2">
        <v>0.7534722222222221</v>
      </c>
      <c r="D3955">
        <v>201</v>
      </c>
      <c r="E3955" t="str">
        <f>VLOOKUP($D3955,商品マスタ,2,FALSE)</f>
        <v>ピザ</v>
      </c>
      <c r="F3955" t="str">
        <f>VLOOKUP($D3955,商品マスタ,3,FALSE)</f>
        <v>マルゲリータ</v>
      </c>
      <c r="G3955" s="5">
        <v>900</v>
      </c>
      <c r="H3955">
        <v>1</v>
      </c>
      <c r="I3955" s="5">
        <f t="shared" si="61"/>
        <v>900</v>
      </c>
    </row>
    <row r="3956" spans="1:9" x14ac:dyDescent="0.4">
      <c r="A3956">
        <v>111781</v>
      </c>
      <c r="B3956" s="1">
        <v>44142</v>
      </c>
      <c r="C3956" s="2">
        <v>0.7534722222222221</v>
      </c>
      <c r="D3956">
        <v>901</v>
      </c>
      <c r="E3956" t="str">
        <f>VLOOKUP($D3956,商品マスタ,2,FALSE)</f>
        <v>ドリンク</v>
      </c>
      <c r="F3956" t="str">
        <f>VLOOKUP($D3956,商品マスタ,3,FALSE)</f>
        <v>ドリンクバー</v>
      </c>
      <c r="G3956" s="5">
        <v>350</v>
      </c>
      <c r="H3956">
        <v>3</v>
      </c>
      <c r="I3956" s="5">
        <f t="shared" si="61"/>
        <v>1050</v>
      </c>
    </row>
    <row r="3957" spans="1:9" x14ac:dyDescent="0.4">
      <c r="A3957">
        <v>111782</v>
      </c>
      <c r="B3957" s="1">
        <v>44142</v>
      </c>
      <c r="C3957" s="2">
        <v>0.75694444444444431</v>
      </c>
      <c r="D3957">
        <v>202</v>
      </c>
      <c r="E3957" t="str">
        <f>VLOOKUP($D3957,商品マスタ,2,FALSE)</f>
        <v>ピザ</v>
      </c>
      <c r="F3957" t="str">
        <f>VLOOKUP($D3957,商品マスタ,3,FALSE)</f>
        <v>フレッシュバジルのマルゲリータ</v>
      </c>
      <c r="G3957" s="5">
        <v>1000</v>
      </c>
      <c r="H3957">
        <v>2</v>
      </c>
      <c r="I3957" s="5">
        <f t="shared" si="61"/>
        <v>2000</v>
      </c>
    </row>
    <row r="3958" spans="1:9" x14ac:dyDescent="0.4">
      <c r="A3958">
        <v>111782</v>
      </c>
      <c r="B3958" s="1">
        <v>44142</v>
      </c>
      <c r="C3958" s="2">
        <v>0.75694444444444431</v>
      </c>
      <c r="D3958">
        <v>901</v>
      </c>
      <c r="E3958" t="str">
        <f>VLOOKUP($D3958,商品マスタ,2,FALSE)</f>
        <v>ドリンク</v>
      </c>
      <c r="F3958" t="str">
        <f>VLOOKUP($D3958,商品マスタ,3,FALSE)</f>
        <v>ドリンクバー</v>
      </c>
      <c r="G3958" s="5">
        <v>350</v>
      </c>
      <c r="H3958">
        <v>2</v>
      </c>
      <c r="I3958" s="5">
        <f t="shared" si="61"/>
        <v>700</v>
      </c>
    </row>
    <row r="3959" spans="1:9" x14ac:dyDescent="0.4">
      <c r="A3959">
        <v>111783</v>
      </c>
      <c r="B3959" s="1">
        <v>44142</v>
      </c>
      <c r="C3959" s="2">
        <v>0.76041666666666652</v>
      </c>
      <c r="D3959">
        <v>901</v>
      </c>
      <c r="E3959" t="str">
        <f>VLOOKUP($D3959,商品マスタ,2,FALSE)</f>
        <v>ドリンク</v>
      </c>
      <c r="F3959" t="str">
        <f>VLOOKUP($D3959,商品マスタ,3,FALSE)</f>
        <v>ドリンクバー</v>
      </c>
      <c r="G3959" s="5">
        <v>350</v>
      </c>
      <c r="H3959">
        <v>2</v>
      </c>
      <c r="I3959" s="5">
        <f t="shared" si="61"/>
        <v>700</v>
      </c>
    </row>
    <row r="3960" spans="1:9" x14ac:dyDescent="0.4">
      <c r="A3960">
        <v>111783</v>
      </c>
      <c r="B3960" s="1">
        <v>44142</v>
      </c>
      <c r="C3960" s="2">
        <v>0.76041666666666652</v>
      </c>
      <c r="D3960">
        <v>301</v>
      </c>
      <c r="E3960" t="str">
        <f>VLOOKUP($D3960,商品マスタ,2,FALSE)</f>
        <v>ドリア</v>
      </c>
      <c r="F3960" t="str">
        <f>VLOOKUP($D3960,商品マスタ,3,FALSE)</f>
        <v>シーフードドリア</v>
      </c>
      <c r="G3960" s="5">
        <v>900</v>
      </c>
      <c r="H3960">
        <v>2</v>
      </c>
      <c r="I3960" s="5">
        <f t="shared" si="61"/>
        <v>1800</v>
      </c>
    </row>
    <row r="3961" spans="1:9" x14ac:dyDescent="0.4">
      <c r="A3961">
        <v>111784</v>
      </c>
      <c r="B3961" s="1">
        <v>44142</v>
      </c>
      <c r="C3961" s="2">
        <v>0.76388888888888873</v>
      </c>
      <c r="D3961">
        <v>901</v>
      </c>
      <c r="E3961" t="str">
        <f>VLOOKUP($D3961,商品マスタ,2,FALSE)</f>
        <v>ドリンク</v>
      </c>
      <c r="F3961" t="str">
        <f>VLOOKUP($D3961,商品マスタ,3,FALSE)</f>
        <v>ドリンクバー</v>
      </c>
      <c r="G3961" s="5">
        <v>350</v>
      </c>
      <c r="H3961">
        <v>3</v>
      </c>
      <c r="I3961" s="5">
        <f t="shared" si="61"/>
        <v>1050</v>
      </c>
    </row>
    <row r="3962" spans="1:9" x14ac:dyDescent="0.4">
      <c r="A3962">
        <v>111784</v>
      </c>
      <c r="B3962" s="1">
        <v>44142</v>
      </c>
      <c r="C3962" s="2">
        <v>0.76388888888888873</v>
      </c>
      <c r="D3962">
        <v>501</v>
      </c>
      <c r="E3962" t="str">
        <f>VLOOKUP($D3962,商品マスタ,2,FALSE)</f>
        <v>サラダ</v>
      </c>
      <c r="F3962" t="str">
        <f>VLOOKUP($D3962,商品マスタ,3,FALSE)</f>
        <v>コーンサラダ</v>
      </c>
      <c r="G3962" s="5">
        <v>350</v>
      </c>
      <c r="H3962">
        <v>3</v>
      </c>
      <c r="I3962" s="5">
        <f t="shared" si="61"/>
        <v>1050</v>
      </c>
    </row>
    <row r="3963" spans="1:9" x14ac:dyDescent="0.4">
      <c r="A3963">
        <v>111784</v>
      </c>
      <c r="B3963" s="1">
        <v>44142</v>
      </c>
      <c r="C3963" s="2">
        <v>0.76388888888888873</v>
      </c>
      <c r="D3963">
        <v>401</v>
      </c>
      <c r="E3963" t="str">
        <f>VLOOKUP($D3963,商品マスタ,2,FALSE)</f>
        <v>ハンバーグ</v>
      </c>
      <c r="F3963" t="str">
        <f>VLOOKUP($D3963,商品マスタ,3,FALSE)</f>
        <v>煮込みハンバーグ</v>
      </c>
      <c r="G3963" s="5">
        <v>1200</v>
      </c>
      <c r="H3963">
        <v>3</v>
      </c>
      <c r="I3963" s="5">
        <f t="shared" si="61"/>
        <v>3600</v>
      </c>
    </row>
    <row r="3964" spans="1:9" x14ac:dyDescent="0.4">
      <c r="A3964">
        <v>111785</v>
      </c>
      <c r="B3964" s="1">
        <v>44142</v>
      </c>
      <c r="C3964" s="2">
        <v>0.76736111111111105</v>
      </c>
      <c r="D3964">
        <v>901</v>
      </c>
      <c r="E3964" t="str">
        <f>VLOOKUP($D3964,商品マスタ,2,FALSE)</f>
        <v>ドリンク</v>
      </c>
      <c r="F3964" t="str">
        <f>VLOOKUP($D3964,商品マスタ,3,FALSE)</f>
        <v>ドリンクバー</v>
      </c>
      <c r="G3964" s="5">
        <v>350</v>
      </c>
      <c r="H3964">
        <v>2</v>
      </c>
      <c r="I3964" s="5">
        <f t="shared" si="61"/>
        <v>700</v>
      </c>
    </row>
    <row r="3965" spans="1:9" x14ac:dyDescent="0.4">
      <c r="A3965">
        <v>111786</v>
      </c>
      <c r="B3965" s="1">
        <v>44142</v>
      </c>
      <c r="C3965" s="2">
        <v>0.77083333333333326</v>
      </c>
      <c r="D3965">
        <v>901</v>
      </c>
      <c r="E3965" t="str">
        <f>VLOOKUP($D3965,商品マスタ,2,FALSE)</f>
        <v>ドリンク</v>
      </c>
      <c r="F3965" t="str">
        <f>VLOOKUP($D3965,商品マスタ,3,FALSE)</f>
        <v>ドリンクバー</v>
      </c>
      <c r="G3965" s="5">
        <v>350</v>
      </c>
      <c r="H3965">
        <v>1</v>
      </c>
      <c r="I3965" s="5">
        <f t="shared" si="61"/>
        <v>350</v>
      </c>
    </row>
    <row r="3966" spans="1:9" x14ac:dyDescent="0.4">
      <c r="A3966">
        <v>111786</v>
      </c>
      <c r="B3966" s="1">
        <v>44142</v>
      </c>
      <c r="C3966" s="2">
        <v>0.77083333333333326</v>
      </c>
      <c r="D3966">
        <v>303</v>
      </c>
      <c r="E3966" t="str">
        <f>VLOOKUP($D3966,商品マスタ,2,FALSE)</f>
        <v>ドリア</v>
      </c>
      <c r="F3966" t="str">
        <f>VLOOKUP($D3966,商品マスタ,3,FALSE)</f>
        <v>イカとエビのドリア</v>
      </c>
      <c r="G3966" s="5">
        <v>900</v>
      </c>
      <c r="H3966">
        <v>1</v>
      </c>
      <c r="I3966" s="5">
        <f t="shared" si="61"/>
        <v>900</v>
      </c>
    </row>
    <row r="3967" spans="1:9" x14ac:dyDescent="0.4">
      <c r="A3967">
        <v>111787</v>
      </c>
      <c r="B3967" s="1">
        <v>44142</v>
      </c>
      <c r="C3967" s="2">
        <v>0.77083333333333326</v>
      </c>
      <c r="D3967">
        <v>901</v>
      </c>
      <c r="E3967" t="str">
        <f>VLOOKUP($D3967,商品マスタ,2,FALSE)</f>
        <v>ドリンク</v>
      </c>
      <c r="F3967" t="str">
        <f>VLOOKUP($D3967,商品マスタ,3,FALSE)</f>
        <v>ドリンクバー</v>
      </c>
      <c r="G3967" s="5">
        <v>350</v>
      </c>
      <c r="H3967">
        <v>2</v>
      </c>
      <c r="I3967" s="5">
        <f t="shared" si="61"/>
        <v>700</v>
      </c>
    </row>
    <row r="3968" spans="1:9" x14ac:dyDescent="0.4">
      <c r="A3968">
        <v>111787</v>
      </c>
      <c r="B3968" s="1">
        <v>44142</v>
      </c>
      <c r="C3968" s="2">
        <v>0.77083333333333326</v>
      </c>
      <c r="D3968">
        <v>111</v>
      </c>
      <c r="E3968" t="str">
        <f>VLOOKUP($D3968,商品マスタ,2,FALSE)</f>
        <v>パスタ</v>
      </c>
      <c r="F3968" t="str">
        <f>VLOOKUP($D3968,商品マスタ,3,FALSE)</f>
        <v>和風きのこ</v>
      </c>
      <c r="G3968" s="5">
        <v>900</v>
      </c>
      <c r="H3968">
        <v>2</v>
      </c>
      <c r="I3968" s="5">
        <f t="shared" si="61"/>
        <v>1800</v>
      </c>
    </row>
    <row r="3969" spans="1:9" x14ac:dyDescent="0.4">
      <c r="A3969">
        <v>111788</v>
      </c>
      <c r="B3969" s="1">
        <v>44142</v>
      </c>
      <c r="C3969" s="2">
        <v>0.77083333333333326</v>
      </c>
      <c r="D3969">
        <v>903</v>
      </c>
      <c r="E3969" t="str">
        <f>VLOOKUP($D3969,商品マスタ,2,FALSE)</f>
        <v>ドリンク</v>
      </c>
      <c r="F3969" t="str">
        <f>VLOOKUP($D3969,商品マスタ,3,FALSE)</f>
        <v>ビール（グラス）</v>
      </c>
      <c r="G3969" s="5">
        <v>400</v>
      </c>
      <c r="H3969">
        <v>2</v>
      </c>
      <c r="I3969" s="5">
        <f t="shared" si="61"/>
        <v>800</v>
      </c>
    </row>
    <row r="3970" spans="1:9" x14ac:dyDescent="0.4">
      <c r="A3970">
        <v>111788</v>
      </c>
      <c r="B3970" s="1">
        <v>44142</v>
      </c>
      <c r="C3970" s="2">
        <v>0.77083333333333326</v>
      </c>
      <c r="D3970">
        <v>105</v>
      </c>
      <c r="E3970" t="str">
        <f>VLOOKUP($D3970,商品マスタ,2,FALSE)</f>
        <v>パスタ</v>
      </c>
      <c r="F3970" t="str">
        <f>VLOOKUP($D3970,商品マスタ,3,FALSE)</f>
        <v>カルボナーラ</v>
      </c>
      <c r="G3970" s="5">
        <v>1200</v>
      </c>
      <c r="H3970">
        <v>2</v>
      </c>
      <c r="I3970" s="5">
        <f t="shared" si="61"/>
        <v>2400</v>
      </c>
    </row>
    <row r="3971" spans="1:9" x14ac:dyDescent="0.4">
      <c r="A3971">
        <v>111789</v>
      </c>
      <c r="B3971" s="1">
        <v>44142</v>
      </c>
      <c r="C3971" s="2">
        <v>0.77083333333333326</v>
      </c>
      <c r="D3971">
        <v>904</v>
      </c>
      <c r="E3971" t="str">
        <f>VLOOKUP($D3971,商品マスタ,2,FALSE)</f>
        <v>ドリンク</v>
      </c>
      <c r="F3971" t="str">
        <f>VLOOKUP($D3971,商品マスタ,3,FALSE)</f>
        <v>ビール（中ジョッキ）</v>
      </c>
      <c r="G3971" s="5">
        <v>600</v>
      </c>
      <c r="H3971">
        <v>3</v>
      </c>
      <c r="I3971" s="5">
        <f t="shared" ref="I3971:I4034" si="62">G3971*H3971</f>
        <v>1800</v>
      </c>
    </row>
    <row r="3972" spans="1:9" x14ac:dyDescent="0.4">
      <c r="A3972">
        <v>111790</v>
      </c>
      <c r="B3972" s="1">
        <v>44142</v>
      </c>
      <c r="C3972" s="2">
        <v>0.77430555555555547</v>
      </c>
      <c r="D3972">
        <v>901</v>
      </c>
      <c r="E3972" t="str">
        <f>VLOOKUP($D3972,商品マスタ,2,FALSE)</f>
        <v>ドリンク</v>
      </c>
      <c r="F3972" t="str">
        <f>VLOOKUP($D3972,商品マスタ,3,FALSE)</f>
        <v>ドリンクバー</v>
      </c>
      <c r="G3972" s="5">
        <v>350</v>
      </c>
      <c r="H3972">
        <v>2</v>
      </c>
      <c r="I3972" s="5">
        <f t="shared" si="62"/>
        <v>700</v>
      </c>
    </row>
    <row r="3973" spans="1:9" x14ac:dyDescent="0.4">
      <c r="A3973">
        <v>111790</v>
      </c>
      <c r="B3973" s="1">
        <v>44142</v>
      </c>
      <c r="C3973" s="2">
        <v>0.77430555555555547</v>
      </c>
      <c r="D3973">
        <v>403</v>
      </c>
      <c r="E3973" t="str">
        <f>VLOOKUP($D3973,商品マスタ,2,FALSE)</f>
        <v>ハンバーグ</v>
      </c>
      <c r="F3973" t="str">
        <f>VLOOKUP($D3973,商品マスタ,3,FALSE)</f>
        <v>イタリアンハンバーグ</v>
      </c>
      <c r="G3973" s="5">
        <v>1000</v>
      </c>
      <c r="H3973">
        <v>2</v>
      </c>
      <c r="I3973" s="5">
        <f t="shared" si="62"/>
        <v>2000</v>
      </c>
    </row>
    <row r="3974" spans="1:9" x14ac:dyDescent="0.4">
      <c r="A3974">
        <v>111791</v>
      </c>
      <c r="B3974" s="1">
        <v>44142</v>
      </c>
      <c r="C3974" s="2">
        <v>0.77430555555555547</v>
      </c>
      <c r="D3974">
        <v>301</v>
      </c>
      <c r="E3974" t="str">
        <f>VLOOKUP($D3974,商品マスタ,2,FALSE)</f>
        <v>ドリア</v>
      </c>
      <c r="F3974" t="str">
        <f>VLOOKUP($D3974,商品マスタ,3,FALSE)</f>
        <v>シーフードドリア</v>
      </c>
      <c r="G3974" s="5">
        <v>900</v>
      </c>
      <c r="H3974">
        <v>2</v>
      </c>
      <c r="I3974" s="5">
        <f t="shared" si="62"/>
        <v>1800</v>
      </c>
    </row>
    <row r="3975" spans="1:9" x14ac:dyDescent="0.4">
      <c r="A3975">
        <v>111791</v>
      </c>
      <c r="B3975" s="1">
        <v>44142</v>
      </c>
      <c r="C3975" s="2">
        <v>0.77430555555555547</v>
      </c>
      <c r="D3975">
        <v>501</v>
      </c>
      <c r="E3975" t="str">
        <f>VLOOKUP($D3975,商品マスタ,2,FALSE)</f>
        <v>サラダ</v>
      </c>
      <c r="F3975" t="str">
        <f>VLOOKUP($D3975,商品マスタ,3,FALSE)</f>
        <v>コーンサラダ</v>
      </c>
      <c r="G3975" s="5">
        <v>350</v>
      </c>
      <c r="H3975">
        <v>2</v>
      </c>
      <c r="I3975" s="5">
        <f t="shared" si="62"/>
        <v>700</v>
      </c>
    </row>
    <row r="3976" spans="1:9" x14ac:dyDescent="0.4">
      <c r="A3976">
        <v>111791</v>
      </c>
      <c r="B3976" s="1">
        <v>44142</v>
      </c>
      <c r="C3976" s="2">
        <v>0.77430555555555547</v>
      </c>
      <c r="D3976">
        <v>903</v>
      </c>
      <c r="E3976" t="str">
        <f>VLOOKUP($D3976,商品マスタ,2,FALSE)</f>
        <v>ドリンク</v>
      </c>
      <c r="F3976" t="str">
        <f>VLOOKUP($D3976,商品マスタ,3,FALSE)</f>
        <v>ビール（グラス）</v>
      </c>
      <c r="G3976" s="5">
        <v>400</v>
      </c>
      <c r="H3976">
        <v>2</v>
      </c>
      <c r="I3976" s="5">
        <f t="shared" si="62"/>
        <v>800</v>
      </c>
    </row>
    <row r="3977" spans="1:9" x14ac:dyDescent="0.4">
      <c r="A3977">
        <v>111792</v>
      </c>
      <c r="B3977" s="1">
        <v>44142</v>
      </c>
      <c r="C3977" s="2">
        <v>0.77777777777777768</v>
      </c>
      <c r="D3977">
        <v>901</v>
      </c>
      <c r="E3977" t="str">
        <f>VLOOKUP($D3977,商品マスタ,2,FALSE)</f>
        <v>ドリンク</v>
      </c>
      <c r="F3977" t="str">
        <f>VLOOKUP($D3977,商品マスタ,3,FALSE)</f>
        <v>ドリンクバー</v>
      </c>
      <c r="G3977" s="5">
        <v>350</v>
      </c>
      <c r="H3977">
        <v>1</v>
      </c>
      <c r="I3977" s="5">
        <f t="shared" si="62"/>
        <v>350</v>
      </c>
    </row>
    <row r="3978" spans="1:9" x14ac:dyDescent="0.4">
      <c r="A3978">
        <v>111792</v>
      </c>
      <c r="B3978" s="1">
        <v>44142</v>
      </c>
      <c r="C3978" s="2">
        <v>0.77777777777777768</v>
      </c>
      <c r="D3978">
        <v>303</v>
      </c>
      <c r="E3978" t="str">
        <f>VLOOKUP($D3978,商品マスタ,2,FALSE)</f>
        <v>ドリア</v>
      </c>
      <c r="F3978" t="str">
        <f>VLOOKUP($D3978,商品マスタ,3,FALSE)</f>
        <v>イカとエビのドリア</v>
      </c>
      <c r="G3978" s="5">
        <v>900</v>
      </c>
      <c r="H3978">
        <v>1</v>
      </c>
      <c r="I3978" s="5">
        <f t="shared" si="62"/>
        <v>900</v>
      </c>
    </row>
    <row r="3979" spans="1:9" x14ac:dyDescent="0.4">
      <c r="A3979">
        <v>111793</v>
      </c>
      <c r="B3979" s="1">
        <v>44142</v>
      </c>
      <c r="C3979" s="2">
        <v>0.77777777777777768</v>
      </c>
      <c r="D3979">
        <v>904</v>
      </c>
      <c r="E3979" t="str">
        <f>VLOOKUP($D3979,商品マスタ,2,FALSE)</f>
        <v>ドリンク</v>
      </c>
      <c r="F3979" t="str">
        <f>VLOOKUP($D3979,商品マスタ,3,FALSE)</f>
        <v>ビール（中ジョッキ）</v>
      </c>
      <c r="G3979" s="5">
        <v>600</v>
      </c>
      <c r="H3979">
        <v>3</v>
      </c>
      <c r="I3979" s="5">
        <f t="shared" si="62"/>
        <v>1800</v>
      </c>
    </row>
    <row r="3980" spans="1:9" x14ac:dyDescent="0.4">
      <c r="A3980">
        <v>111793</v>
      </c>
      <c r="B3980" s="1">
        <v>44142</v>
      </c>
      <c r="C3980" s="2">
        <v>0.77777777777777768</v>
      </c>
      <c r="D3980">
        <v>111</v>
      </c>
      <c r="E3980" t="str">
        <f>VLOOKUP($D3980,商品マスタ,2,FALSE)</f>
        <v>パスタ</v>
      </c>
      <c r="F3980" t="str">
        <f>VLOOKUP($D3980,商品マスタ,3,FALSE)</f>
        <v>和風きのこ</v>
      </c>
      <c r="G3980" s="5">
        <v>900</v>
      </c>
      <c r="H3980">
        <v>2</v>
      </c>
      <c r="I3980" s="5">
        <f t="shared" si="62"/>
        <v>1800</v>
      </c>
    </row>
    <row r="3981" spans="1:9" x14ac:dyDescent="0.4">
      <c r="A3981">
        <v>111794</v>
      </c>
      <c r="B3981" s="1">
        <v>44142</v>
      </c>
      <c r="C3981" s="2">
        <v>0.77777777777777768</v>
      </c>
      <c r="D3981">
        <v>903</v>
      </c>
      <c r="E3981" t="str">
        <f>VLOOKUP($D3981,商品マスタ,2,FALSE)</f>
        <v>ドリンク</v>
      </c>
      <c r="F3981" t="str">
        <f>VLOOKUP($D3981,商品マスタ,3,FALSE)</f>
        <v>ビール（グラス）</v>
      </c>
      <c r="G3981" s="5">
        <v>400</v>
      </c>
      <c r="H3981">
        <v>2</v>
      </c>
      <c r="I3981" s="5">
        <f t="shared" si="62"/>
        <v>800</v>
      </c>
    </row>
    <row r="3982" spans="1:9" x14ac:dyDescent="0.4">
      <c r="A3982">
        <v>111794</v>
      </c>
      <c r="B3982" s="1">
        <v>44142</v>
      </c>
      <c r="C3982" s="2">
        <v>0.77777777777777768</v>
      </c>
      <c r="D3982">
        <v>105</v>
      </c>
      <c r="E3982" t="str">
        <f>VLOOKUP($D3982,商品マスタ,2,FALSE)</f>
        <v>パスタ</v>
      </c>
      <c r="F3982" t="str">
        <f>VLOOKUP($D3982,商品マスタ,3,FALSE)</f>
        <v>カルボナーラ</v>
      </c>
      <c r="G3982" s="5">
        <v>1200</v>
      </c>
      <c r="H3982">
        <v>2</v>
      </c>
      <c r="I3982" s="5">
        <f t="shared" si="62"/>
        <v>2400</v>
      </c>
    </row>
    <row r="3983" spans="1:9" x14ac:dyDescent="0.4">
      <c r="A3983">
        <v>111795</v>
      </c>
      <c r="B3983" s="1">
        <v>44142</v>
      </c>
      <c r="C3983" s="2">
        <v>0.77777777777777768</v>
      </c>
      <c r="D3983">
        <v>904</v>
      </c>
      <c r="E3983" t="str">
        <f>VLOOKUP($D3983,商品マスタ,2,FALSE)</f>
        <v>ドリンク</v>
      </c>
      <c r="F3983" t="str">
        <f>VLOOKUP($D3983,商品マスタ,3,FALSE)</f>
        <v>ビール（中ジョッキ）</v>
      </c>
      <c r="G3983" s="5">
        <v>600</v>
      </c>
      <c r="H3983">
        <v>3</v>
      </c>
      <c r="I3983" s="5">
        <f t="shared" si="62"/>
        <v>1800</v>
      </c>
    </row>
    <row r="3984" spans="1:9" x14ac:dyDescent="0.4">
      <c r="A3984">
        <v>111796</v>
      </c>
      <c r="B3984" s="1">
        <v>44142</v>
      </c>
      <c r="C3984" s="2">
        <v>0.78124999999999989</v>
      </c>
      <c r="D3984">
        <v>901</v>
      </c>
      <c r="E3984" t="str">
        <f>VLOOKUP($D3984,商品マスタ,2,FALSE)</f>
        <v>ドリンク</v>
      </c>
      <c r="F3984" t="str">
        <f>VLOOKUP($D3984,商品マスタ,3,FALSE)</f>
        <v>ドリンクバー</v>
      </c>
      <c r="G3984" s="5">
        <v>350</v>
      </c>
      <c r="H3984">
        <v>2</v>
      </c>
      <c r="I3984" s="5">
        <f t="shared" si="62"/>
        <v>700</v>
      </c>
    </row>
    <row r="3985" spans="1:9" x14ac:dyDescent="0.4">
      <c r="A3985">
        <v>111796</v>
      </c>
      <c r="B3985" s="1">
        <v>44142</v>
      </c>
      <c r="C3985" s="2">
        <v>0.78124999999999989</v>
      </c>
      <c r="D3985">
        <v>403</v>
      </c>
      <c r="E3985" t="str">
        <f>VLOOKUP($D3985,商品マスタ,2,FALSE)</f>
        <v>ハンバーグ</v>
      </c>
      <c r="F3985" t="str">
        <f>VLOOKUP($D3985,商品マスタ,3,FALSE)</f>
        <v>イタリアンハンバーグ</v>
      </c>
      <c r="G3985" s="5">
        <v>1000</v>
      </c>
      <c r="H3985">
        <v>2</v>
      </c>
      <c r="I3985" s="5">
        <f t="shared" si="62"/>
        <v>2000</v>
      </c>
    </row>
    <row r="3986" spans="1:9" x14ac:dyDescent="0.4">
      <c r="A3986">
        <v>111797</v>
      </c>
      <c r="B3986" s="1">
        <v>44142</v>
      </c>
      <c r="C3986" s="2">
        <v>0.78124999999999989</v>
      </c>
      <c r="D3986">
        <v>301</v>
      </c>
      <c r="E3986" t="str">
        <f>VLOOKUP($D3986,商品マスタ,2,FALSE)</f>
        <v>ドリア</v>
      </c>
      <c r="F3986" t="str">
        <f>VLOOKUP($D3986,商品マスタ,3,FALSE)</f>
        <v>シーフードドリア</v>
      </c>
      <c r="G3986" s="5">
        <v>900</v>
      </c>
      <c r="H3986">
        <v>2</v>
      </c>
      <c r="I3986" s="5">
        <f t="shared" si="62"/>
        <v>1800</v>
      </c>
    </row>
    <row r="3987" spans="1:9" x14ac:dyDescent="0.4">
      <c r="A3987">
        <v>111797</v>
      </c>
      <c r="B3987" s="1">
        <v>44142</v>
      </c>
      <c r="C3987" s="2">
        <v>0.78124999999999989</v>
      </c>
      <c r="D3987">
        <v>501</v>
      </c>
      <c r="E3987" t="str">
        <f>VLOOKUP($D3987,商品マスタ,2,FALSE)</f>
        <v>サラダ</v>
      </c>
      <c r="F3987" t="str">
        <f>VLOOKUP($D3987,商品マスタ,3,FALSE)</f>
        <v>コーンサラダ</v>
      </c>
      <c r="G3987" s="5">
        <v>350</v>
      </c>
      <c r="H3987">
        <v>2</v>
      </c>
      <c r="I3987" s="5">
        <f t="shared" si="62"/>
        <v>700</v>
      </c>
    </row>
    <row r="3988" spans="1:9" x14ac:dyDescent="0.4">
      <c r="A3988">
        <v>111797</v>
      </c>
      <c r="B3988" s="1">
        <v>44142</v>
      </c>
      <c r="C3988" s="2">
        <v>0.78124999999999989</v>
      </c>
      <c r="D3988">
        <v>903</v>
      </c>
      <c r="E3988" t="str">
        <f>VLOOKUP($D3988,商品マスタ,2,FALSE)</f>
        <v>ドリンク</v>
      </c>
      <c r="F3988" t="str">
        <f>VLOOKUP($D3988,商品マスタ,3,FALSE)</f>
        <v>ビール（グラス）</v>
      </c>
      <c r="G3988" s="5">
        <v>400</v>
      </c>
      <c r="H3988">
        <v>2</v>
      </c>
      <c r="I3988" s="5">
        <f t="shared" si="62"/>
        <v>800</v>
      </c>
    </row>
    <row r="3989" spans="1:9" x14ac:dyDescent="0.4">
      <c r="A3989">
        <v>111798</v>
      </c>
      <c r="B3989" s="1">
        <v>44142</v>
      </c>
      <c r="C3989" s="2">
        <v>0.78472222222222221</v>
      </c>
      <c r="D3989">
        <v>901</v>
      </c>
      <c r="E3989" t="str">
        <f>VLOOKUP($D3989,商品マスタ,2,FALSE)</f>
        <v>ドリンク</v>
      </c>
      <c r="F3989" t="str">
        <f>VLOOKUP($D3989,商品マスタ,3,FALSE)</f>
        <v>ドリンクバー</v>
      </c>
      <c r="G3989" s="5">
        <v>350</v>
      </c>
      <c r="H3989">
        <v>2</v>
      </c>
      <c r="I3989" s="5">
        <f t="shared" si="62"/>
        <v>700</v>
      </c>
    </row>
    <row r="3990" spans="1:9" x14ac:dyDescent="0.4">
      <c r="A3990">
        <v>111798</v>
      </c>
      <c r="B3990" s="1">
        <v>44142</v>
      </c>
      <c r="C3990" s="2">
        <v>0.78472222222222221</v>
      </c>
      <c r="D3990">
        <v>403</v>
      </c>
      <c r="E3990" t="str">
        <f>VLOOKUP($D3990,商品マスタ,2,FALSE)</f>
        <v>ハンバーグ</v>
      </c>
      <c r="F3990" t="str">
        <f>VLOOKUP($D3990,商品マスタ,3,FALSE)</f>
        <v>イタリアンハンバーグ</v>
      </c>
      <c r="G3990" s="5">
        <v>1000</v>
      </c>
      <c r="H3990">
        <v>2</v>
      </c>
      <c r="I3990" s="5">
        <f t="shared" si="62"/>
        <v>2000</v>
      </c>
    </row>
    <row r="3991" spans="1:9" x14ac:dyDescent="0.4">
      <c r="A3991">
        <v>111799</v>
      </c>
      <c r="B3991" s="1">
        <v>44142</v>
      </c>
      <c r="C3991" s="2">
        <v>0.78819444444444453</v>
      </c>
      <c r="D3991">
        <v>301</v>
      </c>
      <c r="E3991" t="str">
        <f>VLOOKUP($D3991,商品マスタ,2,FALSE)</f>
        <v>ドリア</v>
      </c>
      <c r="F3991" t="str">
        <f>VLOOKUP($D3991,商品マスタ,3,FALSE)</f>
        <v>シーフードドリア</v>
      </c>
      <c r="G3991" s="5">
        <v>900</v>
      </c>
      <c r="H3991">
        <v>2</v>
      </c>
      <c r="I3991" s="5">
        <f t="shared" si="62"/>
        <v>1800</v>
      </c>
    </row>
    <row r="3992" spans="1:9" x14ac:dyDescent="0.4">
      <c r="A3992">
        <v>111799</v>
      </c>
      <c r="B3992" s="1">
        <v>44142</v>
      </c>
      <c r="C3992" s="2">
        <v>0.78819444444444453</v>
      </c>
      <c r="D3992">
        <v>501</v>
      </c>
      <c r="E3992" t="str">
        <f>VLOOKUP($D3992,商品マスタ,2,FALSE)</f>
        <v>サラダ</v>
      </c>
      <c r="F3992" t="str">
        <f>VLOOKUP($D3992,商品マスタ,3,FALSE)</f>
        <v>コーンサラダ</v>
      </c>
      <c r="G3992" s="5">
        <v>350</v>
      </c>
      <c r="H3992">
        <v>2</v>
      </c>
      <c r="I3992" s="5">
        <f t="shared" si="62"/>
        <v>700</v>
      </c>
    </row>
    <row r="3993" spans="1:9" x14ac:dyDescent="0.4">
      <c r="A3993">
        <v>111799</v>
      </c>
      <c r="B3993" s="1">
        <v>44142</v>
      </c>
      <c r="C3993" s="2">
        <v>0.78819444444444453</v>
      </c>
      <c r="D3993">
        <v>903</v>
      </c>
      <c r="E3993" t="str">
        <f>VLOOKUP($D3993,商品マスタ,2,FALSE)</f>
        <v>ドリンク</v>
      </c>
      <c r="F3993" t="str">
        <f>VLOOKUP($D3993,商品マスタ,3,FALSE)</f>
        <v>ビール（グラス）</v>
      </c>
      <c r="G3993" s="5">
        <v>400</v>
      </c>
      <c r="H3993">
        <v>2</v>
      </c>
      <c r="I3993" s="5">
        <f t="shared" si="62"/>
        <v>800</v>
      </c>
    </row>
    <row r="3994" spans="1:9" x14ac:dyDescent="0.4">
      <c r="A3994">
        <v>111800</v>
      </c>
      <c r="B3994" s="1">
        <v>44142</v>
      </c>
      <c r="C3994" s="2">
        <v>0.79166666666666663</v>
      </c>
      <c r="D3994">
        <v>501</v>
      </c>
      <c r="E3994" t="str">
        <f>VLOOKUP($D3994,商品マスタ,2,FALSE)</f>
        <v>サラダ</v>
      </c>
      <c r="F3994" t="str">
        <f>VLOOKUP($D3994,商品マスタ,3,FALSE)</f>
        <v>コーンサラダ</v>
      </c>
      <c r="G3994" s="5">
        <v>350</v>
      </c>
      <c r="H3994">
        <v>2</v>
      </c>
      <c r="I3994" s="5">
        <f t="shared" si="62"/>
        <v>700</v>
      </c>
    </row>
    <row r="3995" spans="1:9" x14ac:dyDescent="0.4">
      <c r="A3995">
        <v>111800</v>
      </c>
      <c r="B3995" s="1">
        <v>44142</v>
      </c>
      <c r="C3995" s="2">
        <v>0.79166666666666663</v>
      </c>
      <c r="D3995">
        <v>401</v>
      </c>
      <c r="E3995" t="str">
        <f>VLOOKUP($D3995,商品マスタ,2,FALSE)</f>
        <v>ハンバーグ</v>
      </c>
      <c r="F3995" t="str">
        <f>VLOOKUP($D3995,商品マスタ,3,FALSE)</f>
        <v>煮込みハンバーグ</v>
      </c>
      <c r="G3995" s="5">
        <v>1200</v>
      </c>
      <c r="H3995">
        <v>2</v>
      </c>
      <c r="I3995" s="5">
        <f t="shared" si="62"/>
        <v>2400</v>
      </c>
    </row>
    <row r="3996" spans="1:9" x14ac:dyDescent="0.4">
      <c r="A3996">
        <v>111800</v>
      </c>
      <c r="B3996" s="1">
        <v>44142</v>
      </c>
      <c r="C3996" s="2">
        <v>0.79166666666666663</v>
      </c>
      <c r="D3996">
        <v>901</v>
      </c>
      <c r="E3996" t="str">
        <f>VLOOKUP($D3996,商品マスタ,2,FALSE)</f>
        <v>ドリンク</v>
      </c>
      <c r="F3996" t="str">
        <f>VLOOKUP($D3996,商品マスタ,3,FALSE)</f>
        <v>ドリンクバー</v>
      </c>
      <c r="G3996" s="5">
        <v>350</v>
      </c>
      <c r="H3996">
        <v>2</v>
      </c>
      <c r="I3996" s="5">
        <f t="shared" si="62"/>
        <v>700</v>
      </c>
    </row>
    <row r="3997" spans="1:9" x14ac:dyDescent="0.4">
      <c r="A3997">
        <v>111801</v>
      </c>
      <c r="B3997" s="1">
        <v>44142</v>
      </c>
      <c r="C3997" s="2">
        <v>0.79166666666666663</v>
      </c>
      <c r="D3997">
        <v>901</v>
      </c>
      <c r="E3997" t="str">
        <f>VLOOKUP($D3997,商品マスタ,2,FALSE)</f>
        <v>ドリンク</v>
      </c>
      <c r="F3997" t="str">
        <f>VLOOKUP($D3997,商品マスタ,3,FALSE)</f>
        <v>ドリンクバー</v>
      </c>
      <c r="G3997" s="5">
        <v>350</v>
      </c>
      <c r="H3997">
        <v>2</v>
      </c>
      <c r="I3997" s="5">
        <f t="shared" si="62"/>
        <v>700</v>
      </c>
    </row>
    <row r="3998" spans="1:9" x14ac:dyDescent="0.4">
      <c r="A3998">
        <v>111801</v>
      </c>
      <c r="B3998" s="1">
        <v>44142</v>
      </c>
      <c r="C3998" s="2">
        <v>0.79166666666666663</v>
      </c>
      <c r="D3998">
        <v>902</v>
      </c>
      <c r="E3998" t="str">
        <f>VLOOKUP($D3998,商品マスタ,2,FALSE)</f>
        <v>ドリンク</v>
      </c>
      <c r="F3998" t="str">
        <f>VLOOKUP($D3998,商品マスタ,3,FALSE)</f>
        <v>ドリンクバー（キッズ）</v>
      </c>
      <c r="G3998" s="5">
        <v>200</v>
      </c>
      <c r="H3998">
        <v>4</v>
      </c>
      <c r="I3998" s="5">
        <f t="shared" si="62"/>
        <v>800</v>
      </c>
    </row>
    <row r="3999" spans="1:9" x14ac:dyDescent="0.4">
      <c r="A3999">
        <v>111802</v>
      </c>
      <c r="B3999" s="1">
        <v>44142</v>
      </c>
      <c r="C3999" s="2">
        <v>0.79166666666666663</v>
      </c>
      <c r="D3999">
        <v>205</v>
      </c>
      <c r="E3999" t="str">
        <f>VLOOKUP($D3999,商品マスタ,2,FALSE)</f>
        <v>ピザ</v>
      </c>
      <c r="F3999" t="str">
        <f>VLOOKUP($D3999,商品マスタ,3,FALSE)</f>
        <v>照り焼きチキン</v>
      </c>
      <c r="G3999" s="5">
        <v>900</v>
      </c>
      <c r="H3999">
        <v>1</v>
      </c>
      <c r="I3999" s="5">
        <f t="shared" si="62"/>
        <v>900</v>
      </c>
    </row>
    <row r="4000" spans="1:9" x14ac:dyDescent="0.4">
      <c r="A4000">
        <v>111802</v>
      </c>
      <c r="B4000" s="1">
        <v>44142</v>
      </c>
      <c r="C4000" s="2">
        <v>0.79166666666666663</v>
      </c>
      <c r="D4000">
        <v>901</v>
      </c>
      <c r="E4000" t="str">
        <f>VLOOKUP($D4000,商品マスタ,2,FALSE)</f>
        <v>ドリンク</v>
      </c>
      <c r="F4000" t="str">
        <f>VLOOKUP($D4000,商品マスタ,3,FALSE)</f>
        <v>ドリンクバー</v>
      </c>
      <c r="G4000" s="5">
        <v>350</v>
      </c>
      <c r="H4000">
        <v>4</v>
      </c>
      <c r="I4000" s="5">
        <f t="shared" si="62"/>
        <v>1400</v>
      </c>
    </row>
    <row r="4001" spans="1:9" x14ac:dyDescent="0.4">
      <c r="A4001">
        <v>111803</v>
      </c>
      <c r="B4001" s="1">
        <v>44142</v>
      </c>
      <c r="C4001" s="2">
        <v>0.79166666666666663</v>
      </c>
      <c r="D4001">
        <v>901</v>
      </c>
      <c r="E4001" t="str">
        <f>VLOOKUP($D4001,商品マスタ,2,FALSE)</f>
        <v>ドリンク</v>
      </c>
      <c r="F4001" t="str">
        <f>VLOOKUP($D4001,商品マスタ,3,FALSE)</f>
        <v>ドリンクバー</v>
      </c>
      <c r="G4001" s="5">
        <v>350</v>
      </c>
      <c r="H4001">
        <v>4</v>
      </c>
      <c r="I4001" s="5">
        <f t="shared" si="62"/>
        <v>1400</v>
      </c>
    </row>
    <row r="4002" spans="1:9" x14ac:dyDescent="0.4">
      <c r="A4002">
        <v>111804</v>
      </c>
      <c r="B4002" s="1">
        <v>44142</v>
      </c>
      <c r="C4002" s="2">
        <v>0.79513888888888884</v>
      </c>
      <c r="D4002">
        <v>108</v>
      </c>
      <c r="E4002" t="str">
        <f>VLOOKUP($D4002,商品マスタ,2,FALSE)</f>
        <v>パスタ</v>
      </c>
      <c r="F4002" t="str">
        <f>VLOOKUP($D4002,商品マスタ,3,FALSE)</f>
        <v>たらこクリーム</v>
      </c>
      <c r="G4002" s="5">
        <v>1000</v>
      </c>
      <c r="H4002">
        <v>2</v>
      </c>
      <c r="I4002" s="5">
        <f t="shared" si="62"/>
        <v>2000</v>
      </c>
    </row>
    <row r="4003" spans="1:9" x14ac:dyDescent="0.4">
      <c r="A4003">
        <v>111804</v>
      </c>
      <c r="B4003" s="1">
        <v>44142</v>
      </c>
      <c r="C4003" s="2">
        <v>0.79513888888888884</v>
      </c>
      <c r="D4003">
        <v>107</v>
      </c>
      <c r="E4003" t="str">
        <f>VLOOKUP($D4003,商品マスタ,2,FALSE)</f>
        <v>パスタ</v>
      </c>
      <c r="F4003" t="str">
        <f>VLOOKUP($D4003,商品マスタ,3,FALSE)</f>
        <v>ズワイガニのクリームソース</v>
      </c>
      <c r="G4003" s="5">
        <v>1500</v>
      </c>
      <c r="H4003">
        <v>1</v>
      </c>
      <c r="I4003" s="5">
        <f t="shared" si="62"/>
        <v>1500</v>
      </c>
    </row>
    <row r="4004" spans="1:9" x14ac:dyDescent="0.4">
      <c r="A4004">
        <v>111804</v>
      </c>
      <c r="B4004" s="1">
        <v>44142</v>
      </c>
      <c r="C4004" s="2">
        <v>0.79513888888888884</v>
      </c>
      <c r="D4004">
        <v>901</v>
      </c>
      <c r="E4004" t="str">
        <f>VLOOKUP($D4004,商品マスタ,2,FALSE)</f>
        <v>ドリンク</v>
      </c>
      <c r="F4004" t="str">
        <f>VLOOKUP($D4004,商品マスタ,3,FALSE)</f>
        <v>ドリンクバー</v>
      </c>
      <c r="G4004" s="5">
        <v>350</v>
      </c>
      <c r="H4004">
        <v>3</v>
      </c>
      <c r="I4004" s="5">
        <f t="shared" si="62"/>
        <v>1050</v>
      </c>
    </row>
    <row r="4005" spans="1:9" x14ac:dyDescent="0.4">
      <c r="A4005">
        <v>111805</v>
      </c>
      <c r="B4005" s="1">
        <v>44142</v>
      </c>
      <c r="C4005" s="2">
        <v>0.79513888888888884</v>
      </c>
      <c r="D4005">
        <v>103</v>
      </c>
      <c r="E4005" t="str">
        <f>VLOOKUP($D4005,商品マスタ,2,FALSE)</f>
        <v>パスタ</v>
      </c>
      <c r="F4005" t="str">
        <f>VLOOKUP($D4005,商品マスタ,3,FALSE)</f>
        <v>ペスカトーレ</v>
      </c>
      <c r="G4005" s="5">
        <v>1500</v>
      </c>
      <c r="H4005">
        <v>2</v>
      </c>
      <c r="I4005" s="5">
        <f t="shared" si="62"/>
        <v>3000</v>
      </c>
    </row>
    <row r="4006" spans="1:9" x14ac:dyDescent="0.4">
      <c r="A4006">
        <v>111806</v>
      </c>
      <c r="B4006" s="1">
        <v>44142</v>
      </c>
      <c r="C4006" s="2">
        <v>0.79513888888888884</v>
      </c>
      <c r="D4006">
        <v>104</v>
      </c>
      <c r="E4006" t="str">
        <f>VLOOKUP($D4006,商品マスタ,2,FALSE)</f>
        <v>パスタ</v>
      </c>
      <c r="F4006" t="str">
        <f>VLOOKUP($D4006,商品マスタ,3,FALSE)</f>
        <v>アラビアータ</v>
      </c>
      <c r="G4006" s="5">
        <v>900</v>
      </c>
      <c r="H4006">
        <v>2</v>
      </c>
      <c r="I4006" s="5">
        <f t="shared" si="62"/>
        <v>1800</v>
      </c>
    </row>
    <row r="4007" spans="1:9" x14ac:dyDescent="0.4">
      <c r="A4007">
        <v>111807</v>
      </c>
      <c r="B4007" s="1">
        <v>44142</v>
      </c>
      <c r="C4007" s="2">
        <v>0.79513888888888884</v>
      </c>
      <c r="D4007">
        <v>203</v>
      </c>
      <c r="E4007" t="str">
        <f>VLOOKUP($D4007,商品マスタ,2,FALSE)</f>
        <v>ピザ</v>
      </c>
      <c r="F4007" t="str">
        <f>VLOOKUP($D4007,商品マスタ,3,FALSE)</f>
        <v>シーフード</v>
      </c>
      <c r="G4007" s="5">
        <v>900</v>
      </c>
      <c r="H4007">
        <v>3</v>
      </c>
      <c r="I4007" s="5">
        <f t="shared" si="62"/>
        <v>2700</v>
      </c>
    </row>
    <row r="4008" spans="1:9" x14ac:dyDescent="0.4">
      <c r="A4008">
        <v>111808</v>
      </c>
      <c r="B4008" s="1">
        <v>44142</v>
      </c>
      <c r="C4008" s="2">
        <v>0.79513888888888884</v>
      </c>
      <c r="D4008">
        <v>101</v>
      </c>
      <c r="E4008" t="str">
        <f>VLOOKUP($D4008,商品マスタ,2,FALSE)</f>
        <v>パスタ</v>
      </c>
      <c r="F4008" t="str">
        <f>VLOOKUP($D4008,商品マスタ,3,FALSE)</f>
        <v>トマトミートソース</v>
      </c>
      <c r="G4008" s="5">
        <v>1000</v>
      </c>
      <c r="H4008">
        <v>3</v>
      </c>
      <c r="I4008" s="5">
        <f t="shared" si="62"/>
        <v>3000</v>
      </c>
    </row>
    <row r="4009" spans="1:9" x14ac:dyDescent="0.4">
      <c r="A4009">
        <v>111808</v>
      </c>
      <c r="B4009" s="1">
        <v>44142</v>
      </c>
      <c r="C4009" s="2">
        <v>0.79513888888888884</v>
      </c>
      <c r="D4009">
        <v>901</v>
      </c>
      <c r="E4009" t="str">
        <f>VLOOKUP($D4009,商品マスタ,2,FALSE)</f>
        <v>ドリンク</v>
      </c>
      <c r="F4009" t="str">
        <f>VLOOKUP($D4009,商品マスタ,3,FALSE)</f>
        <v>ドリンクバー</v>
      </c>
      <c r="G4009" s="5">
        <v>350</v>
      </c>
      <c r="H4009">
        <v>3</v>
      </c>
      <c r="I4009" s="5">
        <f t="shared" si="62"/>
        <v>1050</v>
      </c>
    </row>
    <row r="4010" spans="1:9" x14ac:dyDescent="0.4">
      <c r="A4010">
        <v>111808</v>
      </c>
      <c r="B4010" s="1">
        <v>44142</v>
      </c>
      <c r="C4010" s="2">
        <v>0.79513888888888884</v>
      </c>
      <c r="D4010">
        <v>602</v>
      </c>
      <c r="E4010" t="str">
        <f>VLOOKUP($D4010,商品マスタ,2,FALSE)</f>
        <v>デザート</v>
      </c>
      <c r="F4010" t="str">
        <f>VLOOKUP($D4010,商品マスタ,3,FALSE)</f>
        <v>マンゴープリン</v>
      </c>
      <c r="G4010" s="5">
        <v>500</v>
      </c>
      <c r="H4010">
        <v>3</v>
      </c>
      <c r="I4010" s="5">
        <f t="shared" si="62"/>
        <v>1500</v>
      </c>
    </row>
    <row r="4011" spans="1:9" x14ac:dyDescent="0.4">
      <c r="A4011">
        <v>111809</v>
      </c>
      <c r="B4011" s="1">
        <v>44142</v>
      </c>
      <c r="C4011" s="2">
        <v>0.79861111111111105</v>
      </c>
      <c r="D4011">
        <v>401</v>
      </c>
      <c r="E4011" t="str">
        <f>VLOOKUP($D4011,商品マスタ,2,FALSE)</f>
        <v>ハンバーグ</v>
      </c>
      <c r="F4011" t="str">
        <f>VLOOKUP($D4011,商品マスタ,3,FALSE)</f>
        <v>煮込みハンバーグ</v>
      </c>
      <c r="G4011" s="5">
        <v>1200</v>
      </c>
      <c r="H4011">
        <v>3</v>
      </c>
      <c r="I4011" s="5">
        <f t="shared" si="62"/>
        <v>3600</v>
      </c>
    </row>
    <row r="4012" spans="1:9" x14ac:dyDescent="0.4">
      <c r="A4012">
        <v>111809</v>
      </c>
      <c r="B4012" s="1">
        <v>44142</v>
      </c>
      <c r="C4012" s="2">
        <v>0.79861111111111105</v>
      </c>
      <c r="D4012">
        <v>901</v>
      </c>
      <c r="E4012" t="str">
        <f>VLOOKUP($D4012,商品マスタ,2,FALSE)</f>
        <v>ドリンク</v>
      </c>
      <c r="F4012" t="str">
        <f>VLOOKUP($D4012,商品マスタ,3,FALSE)</f>
        <v>ドリンクバー</v>
      </c>
      <c r="G4012" s="5">
        <v>350</v>
      </c>
      <c r="H4012">
        <v>3</v>
      </c>
      <c r="I4012" s="5">
        <f t="shared" si="62"/>
        <v>1050</v>
      </c>
    </row>
    <row r="4013" spans="1:9" x14ac:dyDescent="0.4">
      <c r="A4013">
        <v>111809</v>
      </c>
      <c r="B4013" s="1">
        <v>44142</v>
      </c>
      <c r="C4013" s="2">
        <v>0.79861111111111105</v>
      </c>
      <c r="D4013">
        <v>602</v>
      </c>
      <c r="E4013" t="str">
        <f>VLOOKUP($D4013,商品マスタ,2,FALSE)</f>
        <v>デザート</v>
      </c>
      <c r="F4013" t="str">
        <f>VLOOKUP($D4013,商品マスタ,3,FALSE)</f>
        <v>マンゴープリン</v>
      </c>
      <c r="G4013" s="5">
        <v>500</v>
      </c>
      <c r="H4013">
        <v>3</v>
      </c>
      <c r="I4013" s="5">
        <f t="shared" si="62"/>
        <v>1500</v>
      </c>
    </row>
    <row r="4014" spans="1:9" x14ac:dyDescent="0.4">
      <c r="A4014">
        <v>111810</v>
      </c>
      <c r="B4014" s="1">
        <v>44142</v>
      </c>
      <c r="C4014" s="2">
        <v>0.79861111111111105</v>
      </c>
      <c r="D4014">
        <v>404</v>
      </c>
      <c r="E4014" t="str">
        <f>VLOOKUP($D4014,商品マスタ,2,FALSE)</f>
        <v>ハンバーグ</v>
      </c>
      <c r="F4014" t="str">
        <f>VLOOKUP($D4014,商品マスタ,3,FALSE)</f>
        <v>ビーフハンバーグ</v>
      </c>
      <c r="G4014" s="5">
        <v>1800</v>
      </c>
      <c r="H4014">
        <v>3</v>
      </c>
      <c r="I4014" s="5">
        <f t="shared" si="62"/>
        <v>5400</v>
      </c>
    </row>
    <row r="4015" spans="1:9" x14ac:dyDescent="0.4">
      <c r="A4015">
        <v>111810</v>
      </c>
      <c r="B4015" s="1">
        <v>44142</v>
      </c>
      <c r="C4015" s="2">
        <v>0.79861111111111105</v>
      </c>
      <c r="D4015">
        <v>602</v>
      </c>
      <c r="E4015" t="str">
        <f>VLOOKUP($D4015,商品マスタ,2,FALSE)</f>
        <v>デザート</v>
      </c>
      <c r="F4015" t="str">
        <f>VLOOKUP($D4015,商品マスタ,3,FALSE)</f>
        <v>マンゴープリン</v>
      </c>
      <c r="G4015" s="5">
        <v>500</v>
      </c>
      <c r="H4015">
        <v>3</v>
      </c>
      <c r="I4015" s="5">
        <f t="shared" si="62"/>
        <v>1500</v>
      </c>
    </row>
    <row r="4016" spans="1:9" x14ac:dyDescent="0.4">
      <c r="A4016">
        <v>111810</v>
      </c>
      <c r="B4016" s="1">
        <v>44142</v>
      </c>
      <c r="C4016" s="2">
        <v>0.79861111111111105</v>
      </c>
      <c r="D4016">
        <v>502</v>
      </c>
      <c r="E4016" t="str">
        <f>VLOOKUP($D4016,商品マスタ,2,FALSE)</f>
        <v>サラダ</v>
      </c>
      <c r="F4016" t="str">
        <f>VLOOKUP($D4016,商品マスタ,3,FALSE)</f>
        <v>ポテトサラダ</v>
      </c>
      <c r="G4016" s="5">
        <v>350</v>
      </c>
      <c r="H4016">
        <v>3</v>
      </c>
      <c r="I4016" s="5">
        <f t="shared" si="62"/>
        <v>1050</v>
      </c>
    </row>
    <row r="4017" spans="1:9" x14ac:dyDescent="0.4">
      <c r="A4017">
        <v>111810</v>
      </c>
      <c r="B4017" s="1">
        <v>44142</v>
      </c>
      <c r="C4017" s="2">
        <v>0.79861111111111105</v>
      </c>
      <c r="D4017">
        <v>904</v>
      </c>
      <c r="E4017" t="str">
        <f>VLOOKUP($D4017,商品マスタ,2,FALSE)</f>
        <v>ドリンク</v>
      </c>
      <c r="F4017" t="str">
        <f>VLOOKUP($D4017,商品マスタ,3,FALSE)</f>
        <v>ビール（中ジョッキ）</v>
      </c>
      <c r="G4017" s="5">
        <v>600</v>
      </c>
      <c r="H4017">
        <v>1</v>
      </c>
      <c r="I4017" s="5">
        <f t="shared" si="62"/>
        <v>600</v>
      </c>
    </row>
    <row r="4018" spans="1:9" x14ac:dyDescent="0.4">
      <c r="A4018">
        <v>111810</v>
      </c>
      <c r="B4018" s="1">
        <v>44142</v>
      </c>
      <c r="C4018" s="2">
        <v>0.79861111111111105</v>
      </c>
      <c r="D4018">
        <v>901</v>
      </c>
      <c r="E4018" t="str">
        <f>VLOOKUP($D4018,商品マスタ,2,FALSE)</f>
        <v>ドリンク</v>
      </c>
      <c r="F4018" t="str">
        <f>VLOOKUP($D4018,商品マスタ,3,FALSE)</f>
        <v>ドリンクバー</v>
      </c>
      <c r="G4018" s="5">
        <v>350</v>
      </c>
      <c r="H4018">
        <v>3</v>
      </c>
      <c r="I4018" s="5">
        <f t="shared" si="62"/>
        <v>1050</v>
      </c>
    </row>
    <row r="4019" spans="1:9" x14ac:dyDescent="0.4">
      <c r="A4019">
        <v>111810</v>
      </c>
      <c r="B4019" s="1">
        <v>44142</v>
      </c>
      <c r="C4019" s="2">
        <v>0.79861111111111105</v>
      </c>
      <c r="D4019">
        <v>201</v>
      </c>
      <c r="E4019" t="str">
        <f>VLOOKUP($D4019,商品マスタ,2,FALSE)</f>
        <v>ピザ</v>
      </c>
      <c r="F4019" t="str">
        <f>VLOOKUP($D4019,商品マスタ,3,FALSE)</f>
        <v>マルゲリータ</v>
      </c>
      <c r="G4019" s="5">
        <v>900</v>
      </c>
      <c r="H4019">
        <v>2</v>
      </c>
      <c r="I4019" s="5">
        <f t="shared" si="62"/>
        <v>1800</v>
      </c>
    </row>
    <row r="4020" spans="1:9" x14ac:dyDescent="0.4">
      <c r="A4020">
        <v>111811</v>
      </c>
      <c r="B4020" s="1">
        <v>44142</v>
      </c>
      <c r="C4020" s="2">
        <v>0.80555555555555558</v>
      </c>
      <c r="D4020">
        <v>304</v>
      </c>
      <c r="E4020" t="str">
        <f>VLOOKUP($D4020,商品マスタ,2,FALSE)</f>
        <v>ドリア</v>
      </c>
      <c r="F4020" t="str">
        <f>VLOOKUP($D4020,商品マスタ,3,FALSE)</f>
        <v>たっぷり野菜ドリア</v>
      </c>
      <c r="G4020" s="5">
        <v>1000</v>
      </c>
      <c r="H4020">
        <v>3</v>
      </c>
      <c r="I4020" s="5">
        <f t="shared" si="62"/>
        <v>3000</v>
      </c>
    </row>
    <row r="4021" spans="1:9" x14ac:dyDescent="0.4">
      <c r="A4021">
        <v>111811</v>
      </c>
      <c r="B4021" s="1">
        <v>44142</v>
      </c>
      <c r="C4021" s="2">
        <v>0.80555555555555558</v>
      </c>
      <c r="D4021">
        <v>901</v>
      </c>
      <c r="E4021" t="str">
        <f>VLOOKUP($D4021,商品マスタ,2,FALSE)</f>
        <v>ドリンク</v>
      </c>
      <c r="F4021" t="str">
        <f>VLOOKUP($D4021,商品マスタ,3,FALSE)</f>
        <v>ドリンクバー</v>
      </c>
      <c r="G4021" s="5">
        <v>350</v>
      </c>
      <c r="H4021">
        <v>3</v>
      </c>
      <c r="I4021" s="5">
        <f t="shared" si="62"/>
        <v>1050</v>
      </c>
    </row>
    <row r="4022" spans="1:9" x14ac:dyDescent="0.4">
      <c r="A4022">
        <v>111811</v>
      </c>
      <c r="B4022" s="1">
        <v>44142</v>
      </c>
      <c r="C4022" s="2">
        <v>0.80555555555555558</v>
      </c>
      <c r="D4022">
        <v>601</v>
      </c>
      <c r="E4022" t="str">
        <f>VLOOKUP($D4022,商品マスタ,2,FALSE)</f>
        <v>デザート</v>
      </c>
      <c r="F4022" t="str">
        <f>VLOOKUP($D4022,商品マスタ,3,FALSE)</f>
        <v>アップルパイ</v>
      </c>
      <c r="G4022" s="5">
        <v>500</v>
      </c>
      <c r="H4022">
        <v>3</v>
      </c>
      <c r="I4022" s="5">
        <f t="shared" si="62"/>
        <v>1500</v>
      </c>
    </row>
    <row r="4023" spans="1:9" x14ac:dyDescent="0.4">
      <c r="A4023">
        <v>111812</v>
      </c>
      <c r="B4023" s="1">
        <v>44142</v>
      </c>
      <c r="C4023" s="2">
        <v>0.80555555555555558</v>
      </c>
      <c r="D4023">
        <v>109</v>
      </c>
      <c r="E4023" t="str">
        <f>VLOOKUP($D4023,商品マスタ,2,FALSE)</f>
        <v>パスタ</v>
      </c>
      <c r="F4023" t="str">
        <f>VLOOKUP($D4023,商品マスタ,3,FALSE)</f>
        <v>ペペロンチーノ</v>
      </c>
      <c r="G4023" s="5">
        <v>900</v>
      </c>
      <c r="H4023">
        <v>1</v>
      </c>
      <c r="I4023" s="5">
        <f t="shared" si="62"/>
        <v>900</v>
      </c>
    </row>
    <row r="4024" spans="1:9" x14ac:dyDescent="0.4">
      <c r="A4024">
        <v>111812</v>
      </c>
      <c r="B4024" s="1">
        <v>44142</v>
      </c>
      <c r="C4024" s="2">
        <v>0.80555555555555558</v>
      </c>
      <c r="D4024">
        <v>108</v>
      </c>
      <c r="E4024" t="str">
        <f>VLOOKUP($D4024,商品マスタ,2,FALSE)</f>
        <v>パスタ</v>
      </c>
      <c r="F4024" t="str">
        <f>VLOOKUP($D4024,商品マスタ,3,FALSE)</f>
        <v>たらこクリーム</v>
      </c>
      <c r="G4024" s="5">
        <v>1000</v>
      </c>
      <c r="H4024">
        <v>2</v>
      </c>
      <c r="I4024" s="5">
        <f t="shared" si="62"/>
        <v>2000</v>
      </c>
    </row>
    <row r="4025" spans="1:9" x14ac:dyDescent="0.4">
      <c r="A4025">
        <v>111812</v>
      </c>
      <c r="B4025" s="1">
        <v>44142</v>
      </c>
      <c r="C4025" s="2">
        <v>0.80555555555555558</v>
      </c>
      <c r="D4025">
        <v>110</v>
      </c>
      <c r="E4025" t="str">
        <f>VLOOKUP($D4025,商品マスタ,2,FALSE)</f>
        <v>パスタ</v>
      </c>
      <c r="F4025" t="str">
        <f>VLOOKUP($D4025,商品マスタ,3,FALSE)</f>
        <v>キャベツのペペロンチーノ</v>
      </c>
      <c r="G4025" s="5">
        <v>900</v>
      </c>
      <c r="H4025">
        <v>1</v>
      </c>
      <c r="I4025" s="5">
        <f t="shared" si="62"/>
        <v>900</v>
      </c>
    </row>
    <row r="4026" spans="1:9" x14ac:dyDescent="0.4">
      <c r="A4026">
        <v>111812</v>
      </c>
      <c r="B4026" s="1">
        <v>44142</v>
      </c>
      <c r="C4026" s="2">
        <v>0.80555555555555558</v>
      </c>
      <c r="D4026">
        <v>112</v>
      </c>
      <c r="E4026" t="str">
        <f>VLOOKUP($D4026,商品マスタ,2,FALSE)</f>
        <v>パスタ</v>
      </c>
      <c r="F4026" t="str">
        <f>VLOOKUP($D4026,商品マスタ,3,FALSE)</f>
        <v>イカ墨入りパスタ</v>
      </c>
      <c r="G4026" s="5">
        <v>1200</v>
      </c>
      <c r="H4026">
        <v>1</v>
      </c>
      <c r="I4026" s="5">
        <f t="shared" si="62"/>
        <v>1200</v>
      </c>
    </row>
    <row r="4027" spans="1:9" x14ac:dyDescent="0.4">
      <c r="A4027">
        <v>111813</v>
      </c>
      <c r="B4027" s="1">
        <v>44142</v>
      </c>
      <c r="C4027" s="2">
        <v>0.80555555555555558</v>
      </c>
      <c r="D4027">
        <v>401</v>
      </c>
      <c r="E4027" t="str">
        <f>VLOOKUP($D4027,商品マスタ,2,FALSE)</f>
        <v>ハンバーグ</v>
      </c>
      <c r="F4027" t="str">
        <f>VLOOKUP($D4027,商品マスタ,3,FALSE)</f>
        <v>煮込みハンバーグ</v>
      </c>
      <c r="G4027" s="5">
        <v>1200</v>
      </c>
      <c r="H4027">
        <v>4</v>
      </c>
      <c r="I4027" s="5">
        <f t="shared" si="62"/>
        <v>4800</v>
      </c>
    </row>
    <row r="4028" spans="1:9" x14ac:dyDescent="0.4">
      <c r="A4028">
        <v>111814</v>
      </c>
      <c r="B4028" s="1">
        <v>44142</v>
      </c>
      <c r="C4028" s="2">
        <v>0.8125</v>
      </c>
      <c r="D4028">
        <v>108</v>
      </c>
      <c r="E4028" t="str">
        <f>VLOOKUP($D4028,商品マスタ,2,FALSE)</f>
        <v>パスタ</v>
      </c>
      <c r="F4028" t="str">
        <f>VLOOKUP($D4028,商品マスタ,3,FALSE)</f>
        <v>たらこクリーム</v>
      </c>
      <c r="G4028" s="5">
        <v>1000</v>
      </c>
      <c r="H4028">
        <v>2</v>
      </c>
      <c r="I4028" s="5">
        <f t="shared" si="62"/>
        <v>2000</v>
      </c>
    </row>
    <row r="4029" spans="1:9" x14ac:dyDescent="0.4">
      <c r="A4029">
        <v>111814</v>
      </c>
      <c r="B4029" s="1">
        <v>44142</v>
      </c>
      <c r="C4029" s="2">
        <v>0.8125</v>
      </c>
      <c r="D4029">
        <v>107</v>
      </c>
      <c r="E4029" t="str">
        <f>VLOOKUP($D4029,商品マスタ,2,FALSE)</f>
        <v>パスタ</v>
      </c>
      <c r="F4029" t="str">
        <f>VLOOKUP($D4029,商品マスタ,3,FALSE)</f>
        <v>ズワイガニのクリームソース</v>
      </c>
      <c r="G4029" s="5">
        <v>1500</v>
      </c>
      <c r="H4029">
        <v>2</v>
      </c>
      <c r="I4029" s="5">
        <f t="shared" si="62"/>
        <v>3000</v>
      </c>
    </row>
    <row r="4030" spans="1:9" x14ac:dyDescent="0.4">
      <c r="A4030">
        <v>111814</v>
      </c>
      <c r="B4030" s="1">
        <v>44142</v>
      </c>
      <c r="C4030" s="2">
        <v>0.8125</v>
      </c>
      <c r="D4030">
        <v>501</v>
      </c>
      <c r="E4030" t="str">
        <f>VLOOKUP($D4030,商品マスタ,2,FALSE)</f>
        <v>サラダ</v>
      </c>
      <c r="F4030" t="str">
        <f>VLOOKUP($D4030,商品マスタ,3,FALSE)</f>
        <v>コーンサラダ</v>
      </c>
      <c r="G4030" s="5">
        <v>350</v>
      </c>
      <c r="H4030">
        <v>4</v>
      </c>
      <c r="I4030" s="5">
        <f t="shared" si="62"/>
        <v>1400</v>
      </c>
    </row>
    <row r="4031" spans="1:9" x14ac:dyDescent="0.4">
      <c r="A4031">
        <v>111815</v>
      </c>
      <c r="B4031" s="1">
        <v>44142</v>
      </c>
      <c r="C4031" s="2">
        <v>0.8125</v>
      </c>
      <c r="D4031">
        <v>102</v>
      </c>
      <c r="E4031" t="str">
        <f>VLOOKUP($D4031,商品マスタ,2,FALSE)</f>
        <v>パスタ</v>
      </c>
      <c r="F4031" t="str">
        <f>VLOOKUP($D4031,商品マスタ,3,FALSE)</f>
        <v>ナスとベーコンのトマトソース</v>
      </c>
      <c r="G4031" s="5">
        <v>900</v>
      </c>
      <c r="H4031">
        <v>2</v>
      </c>
      <c r="I4031" s="5">
        <f t="shared" si="62"/>
        <v>1800</v>
      </c>
    </row>
    <row r="4032" spans="1:9" x14ac:dyDescent="0.4">
      <c r="A4032">
        <v>111816</v>
      </c>
      <c r="B4032" s="1">
        <v>44142</v>
      </c>
      <c r="C4032" s="2">
        <v>0.8125</v>
      </c>
      <c r="D4032">
        <v>301</v>
      </c>
      <c r="E4032" t="str">
        <f>VLOOKUP($D4032,商品マスタ,2,FALSE)</f>
        <v>ドリア</v>
      </c>
      <c r="F4032" t="str">
        <f>VLOOKUP($D4032,商品マスタ,3,FALSE)</f>
        <v>シーフードドリア</v>
      </c>
      <c r="G4032" s="5">
        <v>900</v>
      </c>
      <c r="H4032">
        <v>2</v>
      </c>
      <c r="I4032" s="5">
        <f t="shared" si="62"/>
        <v>1800</v>
      </c>
    </row>
    <row r="4033" spans="1:9" x14ac:dyDescent="0.4">
      <c r="A4033">
        <v>111817</v>
      </c>
      <c r="B4033" s="1">
        <v>44142</v>
      </c>
      <c r="C4033" s="2">
        <v>0.8125</v>
      </c>
      <c r="D4033">
        <v>112</v>
      </c>
      <c r="E4033" t="str">
        <f>VLOOKUP($D4033,商品マスタ,2,FALSE)</f>
        <v>パスタ</v>
      </c>
      <c r="F4033" t="str">
        <f>VLOOKUP($D4033,商品マスタ,3,FALSE)</f>
        <v>イカ墨入りパスタ</v>
      </c>
      <c r="G4033" s="5">
        <v>1200</v>
      </c>
      <c r="H4033">
        <v>2</v>
      </c>
      <c r="I4033" s="5">
        <f t="shared" si="62"/>
        <v>2400</v>
      </c>
    </row>
    <row r="4034" spans="1:9" x14ac:dyDescent="0.4">
      <c r="A4034">
        <v>111818</v>
      </c>
      <c r="B4034" s="1">
        <v>44142</v>
      </c>
      <c r="C4034" s="2">
        <v>0.8125</v>
      </c>
      <c r="D4034">
        <v>101</v>
      </c>
      <c r="E4034" t="str">
        <f>VLOOKUP($D4034,商品マスタ,2,FALSE)</f>
        <v>パスタ</v>
      </c>
      <c r="F4034" t="str">
        <f>VLOOKUP($D4034,商品マスタ,3,FALSE)</f>
        <v>トマトミートソース</v>
      </c>
      <c r="G4034" s="5">
        <v>1000</v>
      </c>
      <c r="H4034">
        <v>3</v>
      </c>
      <c r="I4034" s="5">
        <f t="shared" si="62"/>
        <v>3000</v>
      </c>
    </row>
    <row r="4035" spans="1:9" x14ac:dyDescent="0.4">
      <c r="A4035">
        <v>111818</v>
      </c>
      <c r="B4035" s="1">
        <v>44142</v>
      </c>
      <c r="C4035" s="2">
        <v>0.8125</v>
      </c>
      <c r="D4035">
        <v>901</v>
      </c>
      <c r="E4035" t="str">
        <f>VLOOKUP($D4035,商品マスタ,2,FALSE)</f>
        <v>ドリンク</v>
      </c>
      <c r="F4035" t="str">
        <f>VLOOKUP($D4035,商品マスタ,3,FALSE)</f>
        <v>ドリンクバー</v>
      </c>
      <c r="G4035" s="5">
        <v>350</v>
      </c>
      <c r="H4035">
        <v>3</v>
      </c>
      <c r="I4035" s="5">
        <f t="shared" ref="I4035:I4098" si="63">G4035*H4035</f>
        <v>1050</v>
      </c>
    </row>
    <row r="4036" spans="1:9" x14ac:dyDescent="0.4">
      <c r="A4036">
        <v>111818</v>
      </c>
      <c r="B4036" s="1">
        <v>44142</v>
      </c>
      <c r="C4036" s="2">
        <v>0.8125</v>
      </c>
      <c r="D4036">
        <v>602</v>
      </c>
      <c r="E4036" t="str">
        <f>VLOOKUP($D4036,商品マスタ,2,FALSE)</f>
        <v>デザート</v>
      </c>
      <c r="F4036" t="str">
        <f>VLOOKUP($D4036,商品マスタ,3,FALSE)</f>
        <v>マンゴープリン</v>
      </c>
      <c r="G4036" s="5">
        <v>500</v>
      </c>
      <c r="H4036">
        <v>3</v>
      </c>
      <c r="I4036" s="5">
        <f t="shared" si="63"/>
        <v>1500</v>
      </c>
    </row>
    <row r="4037" spans="1:9" x14ac:dyDescent="0.4">
      <c r="A4037">
        <v>111819</v>
      </c>
      <c r="B4037" s="1">
        <v>44142</v>
      </c>
      <c r="C4037" s="2">
        <v>0.81944444444444442</v>
      </c>
      <c r="D4037">
        <v>403</v>
      </c>
      <c r="E4037" t="str">
        <f>VLOOKUP($D4037,商品マスタ,2,FALSE)</f>
        <v>ハンバーグ</v>
      </c>
      <c r="F4037" t="str">
        <f>VLOOKUP($D4037,商品マスタ,3,FALSE)</f>
        <v>イタリアンハンバーグ</v>
      </c>
      <c r="G4037" s="5">
        <v>1000</v>
      </c>
      <c r="H4037">
        <v>2</v>
      </c>
      <c r="I4037" s="5">
        <f t="shared" si="63"/>
        <v>2000</v>
      </c>
    </row>
    <row r="4038" spans="1:9" x14ac:dyDescent="0.4">
      <c r="A4038">
        <v>111819</v>
      </c>
      <c r="B4038" s="1">
        <v>44142</v>
      </c>
      <c r="C4038" s="2">
        <v>0.81944444444444442</v>
      </c>
      <c r="D4038">
        <v>901</v>
      </c>
      <c r="E4038" t="str">
        <f>VLOOKUP($D4038,商品マスタ,2,FALSE)</f>
        <v>ドリンク</v>
      </c>
      <c r="F4038" t="str">
        <f>VLOOKUP($D4038,商品マスタ,3,FALSE)</f>
        <v>ドリンクバー</v>
      </c>
      <c r="G4038" s="5">
        <v>350</v>
      </c>
      <c r="H4038">
        <v>2</v>
      </c>
      <c r="I4038" s="5">
        <f t="shared" si="63"/>
        <v>700</v>
      </c>
    </row>
    <row r="4039" spans="1:9" x14ac:dyDescent="0.4">
      <c r="A4039">
        <v>111819</v>
      </c>
      <c r="B4039" s="1">
        <v>44142</v>
      </c>
      <c r="C4039" s="2">
        <v>0.81944444444444442</v>
      </c>
      <c r="D4039">
        <v>603</v>
      </c>
      <c r="E4039" t="str">
        <f>VLOOKUP($D4039,商品マスタ,2,FALSE)</f>
        <v>デザート</v>
      </c>
      <c r="F4039" t="str">
        <f>VLOOKUP($D4039,商品マスタ,3,FALSE)</f>
        <v>イタリアンプリン</v>
      </c>
      <c r="G4039" s="5">
        <v>500</v>
      </c>
      <c r="H4039">
        <v>2</v>
      </c>
      <c r="I4039" s="5">
        <f t="shared" si="63"/>
        <v>1000</v>
      </c>
    </row>
    <row r="4040" spans="1:9" x14ac:dyDescent="0.4">
      <c r="A4040">
        <v>111820</v>
      </c>
      <c r="B4040" s="1">
        <v>44142</v>
      </c>
      <c r="C4040" s="2">
        <v>0.82638888888888884</v>
      </c>
      <c r="D4040">
        <v>403</v>
      </c>
      <c r="E4040" t="str">
        <f>VLOOKUP($D4040,商品マスタ,2,FALSE)</f>
        <v>ハンバーグ</v>
      </c>
      <c r="F4040" t="str">
        <f>VLOOKUP($D4040,商品マスタ,3,FALSE)</f>
        <v>イタリアンハンバーグ</v>
      </c>
      <c r="G4040" s="5">
        <v>1000</v>
      </c>
      <c r="H4040">
        <v>1</v>
      </c>
      <c r="I4040" s="5">
        <f t="shared" si="63"/>
        <v>1000</v>
      </c>
    </row>
    <row r="4041" spans="1:9" x14ac:dyDescent="0.4">
      <c r="A4041">
        <v>111820</v>
      </c>
      <c r="B4041" s="1">
        <v>44142</v>
      </c>
      <c r="C4041" s="2">
        <v>0.82638888888888884</v>
      </c>
      <c r="D4041">
        <v>303</v>
      </c>
      <c r="E4041" t="str">
        <f>VLOOKUP($D4041,商品マスタ,2,FALSE)</f>
        <v>ドリア</v>
      </c>
      <c r="F4041" t="str">
        <f>VLOOKUP($D4041,商品マスタ,3,FALSE)</f>
        <v>イカとエビのドリア</v>
      </c>
      <c r="G4041" s="5">
        <v>900</v>
      </c>
      <c r="H4041">
        <v>1</v>
      </c>
      <c r="I4041" s="5">
        <f t="shared" si="63"/>
        <v>900</v>
      </c>
    </row>
    <row r="4042" spans="1:9" x14ac:dyDescent="0.4">
      <c r="A4042">
        <v>111820</v>
      </c>
      <c r="B4042" s="1">
        <v>44142</v>
      </c>
      <c r="C4042" s="2">
        <v>0.82638888888888884</v>
      </c>
      <c r="D4042">
        <v>304</v>
      </c>
      <c r="E4042" t="str">
        <f>VLOOKUP($D4042,商品マスタ,2,FALSE)</f>
        <v>ドリア</v>
      </c>
      <c r="F4042" t="str">
        <f>VLOOKUP($D4042,商品マスタ,3,FALSE)</f>
        <v>たっぷり野菜ドリア</v>
      </c>
      <c r="G4042" s="5">
        <v>1000</v>
      </c>
      <c r="H4042">
        <v>1</v>
      </c>
      <c r="I4042" s="5">
        <f t="shared" si="63"/>
        <v>1000</v>
      </c>
    </row>
    <row r="4043" spans="1:9" x14ac:dyDescent="0.4">
      <c r="A4043">
        <v>111820</v>
      </c>
      <c r="B4043" s="1">
        <v>44142</v>
      </c>
      <c r="C4043" s="2">
        <v>0.82638888888888884</v>
      </c>
      <c r="D4043">
        <v>107</v>
      </c>
      <c r="E4043" t="str">
        <f>VLOOKUP($D4043,商品マスタ,2,FALSE)</f>
        <v>パスタ</v>
      </c>
      <c r="F4043" t="str">
        <f>VLOOKUP($D4043,商品マスタ,3,FALSE)</f>
        <v>ズワイガニのクリームソース</v>
      </c>
      <c r="G4043" s="5">
        <v>1500</v>
      </c>
      <c r="H4043">
        <v>2</v>
      </c>
      <c r="I4043" s="5">
        <f t="shared" si="63"/>
        <v>3000</v>
      </c>
    </row>
    <row r="4044" spans="1:9" x14ac:dyDescent="0.4">
      <c r="A4044">
        <v>111820</v>
      </c>
      <c r="B4044" s="1">
        <v>44142</v>
      </c>
      <c r="C4044" s="2">
        <v>0.82638888888888884</v>
      </c>
      <c r="D4044">
        <v>901</v>
      </c>
      <c r="E4044" t="str">
        <f>VLOOKUP($D4044,商品マスタ,2,FALSE)</f>
        <v>ドリンク</v>
      </c>
      <c r="F4044" t="str">
        <f>VLOOKUP($D4044,商品マスタ,3,FALSE)</f>
        <v>ドリンクバー</v>
      </c>
      <c r="G4044" s="5">
        <v>350</v>
      </c>
      <c r="H4044">
        <v>5</v>
      </c>
      <c r="I4044" s="5">
        <f t="shared" si="63"/>
        <v>1750</v>
      </c>
    </row>
    <row r="4045" spans="1:9" x14ac:dyDescent="0.4">
      <c r="A4045">
        <v>111820</v>
      </c>
      <c r="B4045" s="1">
        <v>44142</v>
      </c>
      <c r="C4045" s="2">
        <v>0.82638888888888884</v>
      </c>
      <c r="D4045">
        <v>501</v>
      </c>
      <c r="E4045" t="str">
        <f>VLOOKUP($D4045,商品マスタ,2,FALSE)</f>
        <v>サラダ</v>
      </c>
      <c r="F4045" t="str">
        <f>VLOOKUP($D4045,商品マスタ,3,FALSE)</f>
        <v>コーンサラダ</v>
      </c>
      <c r="G4045" s="5">
        <v>350</v>
      </c>
      <c r="H4045">
        <v>3</v>
      </c>
      <c r="I4045" s="5">
        <f t="shared" si="63"/>
        <v>1050</v>
      </c>
    </row>
    <row r="4046" spans="1:9" x14ac:dyDescent="0.4">
      <c r="A4046">
        <v>111821</v>
      </c>
      <c r="B4046" s="1">
        <v>44142</v>
      </c>
      <c r="C4046" s="2">
        <v>0.82986111111111105</v>
      </c>
      <c r="D4046">
        <v>304</v>
      </c>
      <c r="E4046" t="str">
        <f>VLOOKUP($D4046,商品マスタ,2,FALSE)</f>
        <v>ドリア</v>
      </c>
      <c r="F4046" t="str">
        <f>VLOOKUP($D4046,商品マスタ,3,FALSE)</f>
        <v>たっぷり野菜ドリア</v>
      </c>
      <c r="G4046" s="5">
        <v>1000</v>
      </c>
      <c r="H4046">
        <v>3</v>
      </c>
      <c r="I4046" s="5">
        <f t="shared" si="63"/>
        <v>3000</v>
      </c>
    </row>
    <row r="4047" spans="1:9" x14ac:dyDescent="0.4">
      <c r="A4047">
        <v>111821</v>
      </c>
      <c r="B4047" s="1">
        <v>44142</v>
      </c>
      <c r="C4047" s="2">
        <v>0.82986111111111105</v>
      </c>
      <c r="D4047">
        <v>901</v>
      </c>
      <c r="E4047" t="str">
        <f>VLOOKUP($D4047,商品マスタ,2,FALSE)</f>
        <v>ドリンク</v>
      </c>
      <c r="F4047" t="str">
        <f>VLOOKUP($D4047,商品マスタ,3,FALSE)</f>
        <v>ドリンクバー</v>
      </c>
      <c r="G4047" s="5">
        <v>350</v>
      </c>
      <c r="H4047">
        <v>3</v>
      </c>
      <c r="I4047" s="5">
        <f t="shared" si="63"/>
        <v>1050</v>
      </c>
    </row>
    <row r="4048" spans="1:9" x14ac:dyDescent="0.4">
      <c r="A4048">
        <v>111821</v>
      </c>
      <c r="B4048" s="1">
        <v>44142</v>
      </c>
      <c r="C4048" s="2">
        <v>0.82986111111111105</v>
      </c>
      <c r="D4048">
        <v>601</v>
      </c>
      <c r="E4048" t="str">
        <f>VLOOKUP($D4048,商品マスタ,2,FALSE)</f>
        <v>デザート</v>
      </c>
      <c r="F4048" t="str">
        <f>VLOOKUP($D4048,商品マスタ,3,FALSE)</f>
        <v>アップルパイ</v>
      </c>
      <c r="G4048" s="5">
        <v>500</v>
      </c>
      <c r="H4048">
        <v>3</v>
      </c>
      <c r="I4048" s="5">
        <f t="shared" si="63"/>
        <v>1500</v>
      </c>
    </row>
    <row r="4049" spans="1:9" x14ac:dyDescent="0.4">
      <c r="A4049">
        <v>111822</v>
      </c>
      <c r="B4049" s="1">
        <v>44142</v>
      </c>
      <c r="C4049" s="2">
        <v>0.82986111111111105</v>
      </c>
      <c r="D4049">
        <v>109</v>
      </c>
      <c r="E4049" t="str">
        <f>VLOOKUP($D4049,商品マスタ,2,FALSE)</f>
        <v>パスタ</v>
      </c>
      <c r="F4049" t="str">
        <f>VLOOKUP($D4049,商品マスタ,3,FALSE)</f>
        <v>ペペロンチーノ</v>
      </c>
      <c r="G4049" s="5">
        <v>900</v>
      </c>
      <c r="H4049">
        <v>1</v>
      </c>
      <c r="I4049" s="5">
        <f t="shared" si="63"/>
        <v>900</v>
      </c>
    </row>
    <row r="4050" spans="1:9" x14ac:dyDescent="0.4">
      <c r="A4050">
        <v>111822</v>
      </c>
      <c r="B4050" s="1">
        <v>44142</v>
      </c>
      <c r="C4050" s="2">
        <v>0.82986111111111105</v>
      </c>
      <c r="D4050">
        <v>108</v>
      </c>
      <c r="E4050" t="str">
        <f>VLOOKUP($D4050,商品マスタ,2,FALSE)</f>
        <v>パスタ</v>
      </c>
      <c r="F4050" t="str">
        <f>VLOOKUP($D4050,商品マスタ,3,FALSE)</f>
        <v>たらこクリーム</v>
      </c>
      <c r="G4050" s="5">
        <v>1000</v>
      </c>
      <c r="H4050">
        <v>2</v>
      </c>
      <c r="I4050" s="5">
        <f t="shared" si="63"/>
        <v>2000</v>
      </c>
    </row>
    <row r="4051" spans="1:9" x14ac:dyDescent="0.4">
      <c r="A4051">
        <v>111822</v>
      </c>
      <c r="B4051" s="1">
        <v>44142</v>
      </c>
      <c r="C4051" s="2">
        <v>0.82986111111111105</v>
      </c>
      <c r="D4051">
        <v>101</v>
      </c>
      <c r="E4051" t="str">
        <f>VLOOKUP($D4051,商品マスタ,2,FALSE)</f>
        <v>パスタ</v>
      </c>
      <c r="F4051" t="str">
        <f>VLOOKUP($D4051,商品マスタ,3,FALSE)</f>
        <v>トマトミートソース</v>
      </c>
      <c r="G4051" s="5">
        <v>1000</v>
      </c>
      <c r="H4051">
        <v>1</v>
      </c>
      <c r="I4051" s="5">
        <f t="shared" si="63"/>
        <v>1000</v>
      </c>
    </row>
    <row r="4052" spans="1:9" x14ac:dyDescent="0.4">
      <c r="A4052">
        <v>111822</v>
      </c>
      <c r="B4052" s="1">
        <v>44142</v>
      </c>
      <c r="C4052" s="2">
        <v>0.82986111111111105</v>
      </c>
      <c r="D4052">
        <v>901</v>
      </c>
      <c r="E4052" t="str">
        <f>VLOOKUP($D4052,商品マスタ,2,FALSE)</f>
        <v>ドリンク</v>
      </c>
      <c r="F4052" t="str">
        <f>VLOOKUP($D4052,商品マスタ,3,FALSE)</f>
        <v>ドリンクバー</v>
      </c>
      <c r="G4052" s="5">
        <v>350</v>
      </c>
      <c r="H4052">
        <v>4</v>
      </c>
      <c r="I4052" s="5">
        <f t="shared" si="63"/>
        <v>1400</v>
      </c>
    </row>
    <row r="4053" spans="1:9" x14ac:dyDescent="0.4">
      <c r="A4053">
        <v>111822</v>
      </c>
      <c r="B4053" s="1">
        <v>44142</v>
      </c>
      <c r="C4053" s="2">
        <v>0.83333333333333326</v>
      </c>
      <c r="D4053">
        <v>109</v>
      </c>
      <c r="E4053" t="str">
        <f>VLOOKUP($D4053,商品マスタ,2,FALSE)</f>
        <v>パスタ</v>
      </c>
      <c r="F4053" t="str">
        <f>VLOOKUP($D4053,商品マスタ,3,FALSE)</f>
        <v>ペペロンチーノ</v>
      </c>
      <c r="G4053" s="5">
        <v>900</v>
      </c>
      <c r="H4053">
        <v>2</v>
      </c>
      <c r="I4053" s="5">
        <f t="shared" si="63"/>
        <v>1800</v>
      </c>
    </row>
    <row r="4054" spans="1:9" x14ac:dyDescent="0.4">
      <c r="A4054">
        <v>111822</v>
      </c>
      <c r="B4054" s="1">
        <v>44142</v>
      </c>
      <c r="C4054" s="2">
        <v>0.83333333333333326</v>
      </c>
      <c r="D4054">
        <v>901</v>
      </c>
      <c r="E4054" t="str">
        <f>VLOOKUP($D4054,商品マスタ,2,FALSE)</f>
        <v>ドリンク</v>
      </c>
      <c r="F4054" t="str">
        <f>VLOOKUP($D4054,商品マスタ,3,FALSE)</f>
        <v>ドリンクバー</v>
      </c>
      <c r="G4054" s="5">
        <v>350</v>
      </c>
      <c r="H4054">
        <v>4</v>
      </c>
      <c r="I4054" s="5">
        <f t="shared" si="63"/>
        <v>1400</v>
      </c>
    </row>
    <row r="4055" spans="1:9" x14ac:dyDescent="0.4">
      <c r="A4055">
        <v>111822</v>
      </c>
      <c r="B4055" s="1">
        <v>44142</v>
      </c>
      <c r="C4055" s="2">
        <v>0.83333333333333326</v>
      </c>
      <c r="D4055">
        <v>502</v>
      </c>
      <c r="E4055" t="str">
        <f>VLOOKUP($D4055,商品マスタ,2,FALSE)</f>
        <v>サラダ</v>
      </c>
      <c r="F4055" t="str">
        <f>VLOOKUP($D4055,商品マスタ,3,FALSE)</f>
        <v>ポテトサラダ</v>
      </c>
      <c r="G4055" s="5">
        <v>350</v>
      </c>
      <c r="H4055">
        <v>4</v>
      </c>
      <c r="I4055" s="5">
        <f t="shared" si="63"/>
        <v>1400</v>
      </c>
    </row>
    <row r="4056" spans="1:9" x14ac:dyDescent="0.4">
      <c r="A4056">
        <v>111823</v>
      </c>
      <c r="B4056" s="1">
        <v>44142</v>
      </c>
      <c r="C4056" s="2">
        <v>0.83680555555555536</v>
      </c>
      <c r="D4056">
        <v>402</v>
      </c>
      <c r="E4056" t="str">
        <f>VLOOKUP($D4056,商品マスタ,2,FALSE)</f>
        <v>ハンバーグ</v>
      </c>
      <c r="F4056" t="str">
        <f>VLOOKUP($D4056,商品マスタ,3,FALSE)</f>
        <v>和風ハンバーグ</v>
      </c>
      <c r="G4056" s="5">
        <v>1000</v>
      </c>
      <c r="H4056">
        <v>2</v>
      </c>
      <c r="I4056" s="5">
        <f t="shared" si="63"/>
        <v>2000</v>
      </c>
    </row>
    <row r="4057" spans="1:9" x14ac:dyDescent="0.4">
      <c r="A4057">
        <v>111823</v>
      </c>
      <c r="B4057" s="1">
        <v>44142</v>
      </c>
      <c r="C4057" s="2">
        <v>0.83680555555555536</v>
      </c>
      <c r="D4057">
        <v>901</v>
      </c>
      <c r="E4057" t="str">
        <f>VLOOKUP($D4057,商品マスタ,2,FALSE)</f>
        <v>ドリンク</v>
      </c>
      <c r="F4057" t="str">
        <f>VLOOKUP($D4057,商品マスタ,3,FALSE)</f>
        <v>ドリンクバー</v>
      </c>
      <c r="G4057" s="5">
        <v>350</v>
      </c>
      <c r="H4057">
        <v>2</v>
      </c>
      <c r="I4057" s="5">
        <f t="shared" si="63"/>
        <v>700</v>
      </c>
    </row>
    <row r="4058" spans="1:9" x14ac:dyDescent="0.4">
      <c r="A4058">
        <v>111823</v>
      </c>
      <c r="B4058" s="1">
        <v>44142</v>
      </c>
      <c r="C4058" s="2">
        <v>0.83680555555555536</v>
      </c>
      <c r="D4058">
        <v>503</v>
      </c>
      <c r="E4058" t="str">
        <f>VLOOKUP($D4058,商品マスタ,2,FALSE)</f>
        <v>サラダ</v>
      </c>
      <c r="F4058" t="str">
        <f>VLOOKUP($D4058,商品マスタ,3,FALSE)</f>
        <v>エビとアボカドのサラダ</v>
      </c>
      <c r="G4058" s="5">
        <v>500</v>
      </c>
      <c r="H4058">
        <v>2</v>
      </c>
      <c r="I4058" s="5">
        <f t="shared" si="63"/>
        <v>1000</v>
      </c>
    </row>
    <row r="4059" spans="1:9" x14ac:dyDescent="0.4">
      <c r="A4059">
        <v>111824</v>
      </c>
      <c r="B4059" s="1">
        <v>44142</v>
      </c>
      <c r="C4059" s="2">
        <v>0.83680555555555536</v>
      </c>
      <c r="D4059">
        <v>109</v>
      </c>
      <c r="E4059" t="str">
        <f>VLOOKUP($D4059,商品マスタ,2,FALSE)</f>
        <v>パスタ</v>
      </c>
      <c r="F4059" t="str">
        <f>VLOOKUP($D4059,商品マスタ,3,FALSE)</f>
        <v>ペペロンチーノ</v>
      </c>
      <c r="G4059" s="5">
        <v>900</v>
      </c>
      <c r="H4059">
        <v>2</v>
      </c>
      <c r="I4059" s="5">
        <f t="shared" si="63"/>
        <v>1800</v>
      </c>
    </row>
    <row r="4060" spans="1:9" x14ac:dyDescent="0.4">
      <c r="A4060">
        <v>111824</v>
      </c>
      <c r="B4060" s="1">
        <v>44142</v>
      </c>
      <c r="C4060" s="2">
        <v>0.83680555555555536</v>
      </c>
      <c r="D4060">
        <v>201</v>
      </c>
      <c r="E4060" t="str">
        <f>VLOOKUP($D4060,商品マスタ,2,FALSE)</f>
        <v>ピザ</v>
      </c>
      <c r="F4060" t="str">
        <f>VLOOKUP($D4060,商品マスタ,3,FALSE)</f>
        <v>マルゲリータ</v>
      </c>
      <c r="G4060" s="5">
        <v>900</v>
      </c>
      <c r="H4060">
        <v>1</v>
      </c>
      <c r="I4060" s="5">
        <f t="shared" si="63"/>
        <v>900</v>
      </c>
    </row>
    <row r="4061" spans="1:9" x14ac:dyDescent="0.4">
      <c r="A4061">
        <v>111824</v>
      </c>
      <c r="B4061" s="1">
        <v>44142</v>
      </c>
      <c r="C4061" s="2">
        <v>0.83680555555555536</v>
      </c>
      <c r="D4061">
        <v>901</v>
      </c>
      <c r="E4061" t="str">
        <f>VLOOKUP($D4061,商品マスタ,2,FALSE)</f>
        <v>ドリンク</v>
      </c>
      <c r="F4061" t="str">
        <f>VLOOKUP($D4061,商品マスタ,3,FALSE)</f>
        <v>ドリンクバー</v>
      </c>
      <c r="G4061" s="5">
        <v>350</v>
      </c>
      <c r="H4061">
        <v>3</v>
      </c>
      <c r="I4061" s="5">
        <f t="shared" si="63"/>
        <v>1050</v>
      </c>
    </row>
    <row r="4062" spans="1:9" x14ac:dyDescent="0.4">
      <c r="A4062">
        <v>111825</v>
      </c>
      <c r="B4062" s="1">
        <v>44142</v>
      </c>
      <c r="C4062" s="2">
        <v>0.84027777777777757</v>
      </c>
      <c r="D4062">
        <v>202</v>
      </c>
      <c r="E4062" t="str">
        <f>VLOOKUP($D4062,商品マスタ,2,FALSE)</f>
        <v>ピザ</v>
      </c>
      <c r="F4062" t="str">
        <f>VLOOKUP($D4062,商品マスタ,3,FALSE)</f>
        <v>フレッシュバジルのマルゲリータ</v>
      </c>
      <c r="G4062" s="5">
        <v>1000</v>
      </c>
      <c r="H4062">
        <v>2</v>
      </c>
      <c r="I4062" s="5">
        <f t="shared" si="63"/>
        <v>2000</v>
      </c>
    </row>
    <row r="4063" spans="1:9" x14ac:dyDescent="0.4">
      <c r="A4063">
        <v>111825</v>
      </c>
      <c r="B4063" s="1">
        <v>44142</v>
      </c>
      <c r="C4063" s="2">
        <v>0.84027777777777757</v>
      </c>
      <c r="D4063">
        <v>901</v>
      </c>
      <c r="E4063" t="str">
        <f>VLOOKUP($D4063,商品マスタ,2,FALSE)</f>
        <v>ドリンク</v>
      </c>
      <c r="F4063" t="str">
        <f>VLOOKUP($D4063,商品マスタ,3,FALSE)</f>
        <v>ドリンクバー</v>
      </c>
      <c r="G4063" s="5">
        <v>350</v>
      </c>
      <c r="H4063">
        <v>2</v>
      </c>
      <c r="I4063" s="5">
        <f t="shared" si="63"/>
        <v>700</v>
      </c>
    </row>
    <row r="4064" spans="1:9" x14ac:dyDescent="0.4">
      <c r="A4064">
        <v>111826</v>
      </c>
      <c r="B4064" s="1">
        <v>44142</v>
      </c>
      <c r="C4064" s="2">
        <v>0.84374999999999978</v>
      </c>
      <c r="D4064">
        <v>901</v>
      </c>
      <c r="E4064" t="str">
        <f>VLOOKUP($D4064,商品マスタ,2,FALSE)</f>
        <v>ドリンク</v>
      </c>
      <c r="F4064" t="str">
        <f>VLOOKUP($D4064,商品マスタ,3,FALSE)</f>
        <v>ドリンクバー</v>
      </c>
      <c r="G4064" s="5">
        <v>350</v>
      </c>
      <c r="H4064">
        <v>2</v>
      </c>
      <c r="I4064" s="5">
        <f t="shared" si="63"/>
        <v>700</v>
      </c>
    </row>
    <row r="4065" spans="1:9" x14ac:dyDescent="0.4">
      <c r="A4065">
        <v>111826</v>
      </c>
      <c r="B4065" s="1">
        <v>44142</v>
      </c>
      <c r="C4065" s="2">
        <v>0.84374999999999978</v>
      </c>
      <c r="D4065">
        <v>301</v>
      </c>
      <c r="E4065" t="str">
        <f>VLOOKUP($D4065,商品マスタ,2,FALSE)</f>
        <v>ドリア</v>
      </c>
      <c r="F4065" t="str">
        <f>VLOOKUP($D4065,商品マスタ,3,FALSE)</f>
        <v>シーフードドリア</v>
      </c>
      <c r="G4065" s="5">
        <v>900</v>
      </c>
      <c r="H4065">
        <v>2</v>
      </c>
      <c r="I4065" s="5">
        <f t="shared" si="63"/>
        <v>1800</v>
      </c>
    </row>
    <row r="4066" spans="1:9" x14ac:dyDescent="0.4">
      <c r="A4066">
        <v>111827</v>
      </c>
      <c r="B4066" s="1">
        <v>44142</v>
      </c>
      <c r="C4066" s="2">
        <v>0.84722222222222199</v>
      </c>
      <c r="D4066">
        <v>901</v>
      </c>
      <c r="E4066" t="str">
        <f>VLOOKUP($D4066,商品マスタ,2,FALSE)</f>
        <v>ドリンク</v>
      </c>
      <c r="F4066" t="str">
        <f>VLOOKUP($D4066,商品マスタ,3,FALSE)</f>
        <v>ドリンクバー</v>
      </c>
      <c r="G4066" s="5">
        <v>350</v>
      </c>
      <c r="H4066">
        <v>3</v>
      </c>
      <c r="I4066" s="5">
        <f t="shared" si="63"/>
        <v>1050</v>
      </c>
    </row>
    <row r="4067" spans="1:9" x14ac:dyDescent="0.4">
      <c r="A4067">
        <v>111827</v>
      </c>
      <c r="B4067" s="1">
        <v>44142</v>
      </c>
      <c r="C4067" s="2">
        <v>0.84722222222222199</v>
      </c>
      <c r="D4067">
        <v>501</v>
      </c>
      <c r="E4067" t="str">
        <f>VLOOKUP($D4067,商品マスタ,2,FALSE)</f>
        <v>サラダ</v>
      </c>
      <c r="F4067" t="str">
        <f>VLOOKUP($D4067,商品マスタ,3,FALSE)</f>
        <v>コーンサラダ</v>
      </c>
      <c r="G4067" s="5">
        <v>350</v>
      </c>
      <c r="H4067">
        <v>3</v>
      </c>
      <c r="I4067" s="5">
        <f t="shared" si="63"/>
        <v>1050</v>
      </c>
    </row>
    <row r="4068" spans="1:9" x14ac:dyDescent="0.4">
      <c r="A4068">
        <v>111827</v>
      </c>
      <c r="B4068" s="1">
        <v>44142</v>
      </c>
      <c r="C4068" s="2">
        <v>0.84722222222222199</v>
      </c>
      <c r="D4068">
        <v>401</v>
      </c>
      <c r="E4068" t="str">
        <f>VLOOKUP($D4068,商品マスタ,2,FALSE)</f>
        <v>ハンバーグ</v>
      </c>
      <c r="F4068" t="str">
        <f>VLOOKUP($D4068,商品マスタ,3,FALSE)</f>
        <v>煮込みハンバーグ</v>
      </c>
      <c r="G4068" s="5">
        <v>1200</v>
      </c>
      <c r="H4068">
        <v>3</v>
      </c>
      <c r="I4068" s="5">
        <f t="shared" si="63"/>
        <v>3600</v>
      </c>
    </row>
    <row r="4069" spans="1:9" x14ac:dyDescent="0.4">
      <c r="A4069">
        <v>111828</v>
      </c>
      <c r="B4069" s="1">
        <v>44142</v>
      </c>
      <c r="C4069" s="2">
        <v>0.85069444444444431</v>
      </c>
      <c r="D4069">
        <v>901</v>
      </c>
      <c r="E4069" t="str">
        <f>VLOOKUP($D4069,商品マスタ,2,FALSE)</f>
        <v>ドリンク</v>
      </c>
      <c r="F4069" t="str">
        <f>VLOOKUP($D4069,商品マスタ,3,FALSE)</f>
        <v>ドリンクバー</v>
      </c>
      <c r="G4069" s="5">
        <v>350</v>
      </c>
      <c r="H4069">
        <v>2</v>
      </c>
      <c r="I4069" s="5">
        <f t="shared" si="63"/>
        <v>700</v>
      </c>
    </row>
    <row r="4070" spans="1:9" x14ac:dyDescent="0.4">
      <c r="A4070">
        <v>111829</v>
      </c>
      <c r="B4070" s="1">
        <v>44142</v>
      </c>
      <c r="C4070" s="2">
        <v>0.85416666666666652</v>
      </c>
      <c r="D4070">
        <v>901</v>
      </c>
      <c r="E4070" t="str">
        <f>VLOOKUP($D4070,商品マスタ,2,FALSE)</f>
        <v>ドリンク</v>
      </c>
      <c r="F4070" t="str">
        <f>VLOOKUP($D4070,商品マスタ,3,FALSE)</f>
        <v>ドリンクバー</v>
      </c>
      <c r="G4070" s="5">
        <v>350</v>
      </c>
      <c r="H4070">
        <v>1</v>
      </c>
      <c r="I4070" s="5">
        <f t="shared" si="63"/>
        <v>350</v>
      </c>
    </row>
    <row r="4071" spans="1:9" x14ac:dyDescent="0.4">
      <c r="A4071">
        <v>111829</v>
      </c>
      <c r="B4071" s="1">
        <v>44142</v>
      </c>
      <c r="C4071" s="2">
        <v>0.85416666666666652</v>
      </c>
      <c r="D4071">
        <v>303</v>
      </c>
      <c r="E4071" t="str">
        <f>VLOOKUP($D4071,商品マスタ,2,FALSE)</f>
        <v>ドリア</v>
      </c>
      <c r="F4071" t="str">
        <f>VLOOKUP($D4071,商品マスタ,3,FALSE)</f>
        <v>イカとエビのドリア</v>
      </c>
      <c r="G4071" s="5">
        <v>900</v>
      </c>
      <c r="H4071">
        <v>1</v>
      </c>
      <c r="I4071" s="5">
        <f t="shared" si="63"/>
        <v>900</v>
      </c>
    </row>
    <row r="4072" spans="1:9" x14ac:dyDescent="0.4">
      <c r="A4072">
        <v>111830</v>
      </c>
      <c r="B4072" s="1">
        <v>44142</v>
      </c>
      <c r="C4072" s="2">
        <v>0.85416666666666652</v>
      </c>
      <c r="D4072">
        <v>901</v>
      </c>
      <c r="E4072" t="str">
        <f>VLOOKUP($D4072,商品マスタ,2,FALSE)</f>
        <v>ドリンク</v>
      </c>
      <c r="F4072" t="str">
        <f>VLOOKUP($D4072,商品マスタ,3,FALSE)</f>
        <v>ドリンクバー</v>
      </c>
      <c r="G4072" s="5">
        <v>350</v>
      </c>
      <c r="H4072">
        <v>2</v>
      </c>
      <c r="I4072" s="5">
        <f t="shared" si="63"/>
        <v>700</v>
      </c>
    </row>
    <row r="4073" spans="1:9" x14ac:dyDescent="0.4">
      <c r="A4073">
        <v>111830</v>
      </c>
      <c r="B4073" s="1">
        <v>44142</v>
      </c>
      <c r="C4073" s="2">
        <v>0.85416666666666652</v>
      </c>
      <c r="D4073">
        <v>111</v>
      </c>
      <c r="E4073" t="str">
        <f>VLOOKUP($D4073,商品マスタ,2,FALSE)</f>
        <v>パスタ</v>
      </c>
      <c r="F4073" t="str">
        <f>VLOOKUP($D4073,商品マスタ,3,FALSE)</f>
        <v>和風きのこ</v>
      </c>
      <c r="G4073" s="5">
        <v>900</v>
      </c>
      <c r="H4073">
        <v>2</v>
      </c>
      <c r="I4073" s="5">
        <f t="shared" si="63"/>
        <v>1800</v>
      </c>
    </row>
    <row r="4074" spans="1:9" x14ac:dyDescent="0.4">
      <c r="A4074">
        <v>111831</v>
      </c>
      <c r="B4074" s="1">
        <v>44142</v>
      </c>
      <c r="C4074" s="2">
        <v>0.85416666666666652</v>
      </c>
      <c r="D4074">
        <v>903</v>
      </c>
      <c r="E4074" t="str">
        <f>VLOOKUP($D4074,商品マスタ,2,FALSE)</f>
        <v>ドリンク</v>
      </c>
      <c r="F4074" t="str">
        <f>VLOOKUP($D4074,商品マスタ,3,FALSE)</f>
        <v>ビール（グラス）</v>
      </c>
      <c r="G4074" s="5">
        <v>400</v>
      </c>
      <c r="H4074">
        <v>2</v>
      </c>
      <c r="I4074" s="5">
        <f t="shared" si="63"/>
        <v>800</v>
      </c>
    </row>
    <row r="4075" spans="1:9" x14ac:dyDescent="0.4">
      <c r="A4075">
        <v>111831</v>
      </c>
      <c r="B4075" s="1">
        <v>44142</v>
      </c>
      <c r="C4075" s="2">
        <v>0.85416666666666652</v>
      </c>
      <c r="D4075">
        <v>401</v>
      </c>
      <c r="E4075" t="str">
        <f>VLOOKUP($D4075,商品マスタ,2,FALSE)</f>
        <v>ハンバーグ</v>
      </c>
      <c r="F4075" t="str">
        <f>VLOOKUP($D4075,商品マスタ,3,FALSE)</f>
        <v>煮込みハンバーグ</v>
      </c>
      <c r="G4075" s="5">
        <v>1200</v>
      </c>
      <c r="H4075">
        <v>3</v>
      </c>
      <c r="I4075" s="5">
        <f t="shared" si="63"/>
        <v>3600</v>
      </c>
    </row>
    <row r="4076" spans="1:9" x14ac:dyDescent="0.4">
      <c r="A4076">
        <v>111831</v>
      </c>
      <c r="B4076" s="1">
        <v>44142</v>
      </c>
      <c r="C4076" s="2">
        <v>0.85416666666666652</v>
      </c>
      <c r="D4076">
        <v>902</v>
      </c>
      <c r="E4076" t="str">
        <f>VLOOKUP($D4076,商品マスタ,2,FALSE)</f>
        <v>ドリンク</v>
      </c>
      <c r="F4076" t="str">
        <f>VLOOKUP($D4076,商品マスタ,3,FALSE)</f>
        <v>ドリンクバー（キッズ）</v>
      </c>
      <c r="G4076" s="5">
        <v>200</v>
      </c>
      <c r="H4076">
        <v>1</v>
      </c>
      <c r="I4076" s="5">
        <f t="shared" si="63"/>
        <v>200</v>
      </c>
    </row>
    <row r="4077" spans="1:9" x14ac:dyDescent="0.4">
      <c r="A4077">
        <v>111832</v>
      </c>
      <c r="B4077" s="1">
        <v>44142</v>
      </c>
      <c r="C4077" s="2">
        <v>0.85416666666666652</v>
      </c>
      <c r="D4077">
        <v>904</v>
      </c>
      <c r="E4077" t="str">
        <f>VLOOKUP($D4077,商品マスタ,2,FALSE)</f>
        <v>ドリンク</v>
      </c>
      <c r="F4077" t="str">
        <f>VLOOKUP($D4077,商品マスタ,3,FALSE)</f>
        <v>ビール（中ジョッキ）</v>
      </c>
      <c r="G4077" s="5">
        <v>600</v>
      </c>
      <c r="H4077">
        <v>3</v>
      </c>
      <c r="I4077" s="5">
        <f t="shared" si="63"/>
        <v>1800</v>
      </c>
    </row>
    <row r="4078" spans="1:9" x14ac:dyDescent="0.4">
      <c r="A4078">
        <v>111832</v>
      </c>
      <c r="B4078" s="1">
        <v>44142</v>
      </c>
      <c r="C4078" s="2">
        <v>0.85416666666666652</v>
      </c>
      <c r="D4078">
        <v>201</v>
      </c>
      <c r="E4078" t="str">
        <f>VLOOKUP($D4078,商品マスタ,2,FALSE)</f>
        <v>ピザ</v>
      </c>
      <c r="F4078" t="str">
        <f>VLOOKUP($D4078,商品マスタ,3,FALSE)</f>
        <v>マルゲリータ</v>
      </c>
      <c r="G4078" s="5">
        <v>900</v>
      </c>
      <c r="H4078">
        <v>1</v>
      </c>
      <c r="I4078" s="5">
        <f t="shared" si="63"/>
        <v>900</v>
      </c>
    </row>
    <row r="4079" spans="1:9" x14ac:dyDescent="0.4">
      <c r="A4079">
        <v>111833</v>
      </c>
      <c r="B4079" s="1">
        <v>44142</v>
      </c>
      <c r="C4079" s="2">
        <v>0.85763888888888873</v>
      </c>
      <c r="D4079">
        <v>901</v>
      </c>
      <c r="E4079" t="str">
        <f>VLOOKUP($D4079,商品マスタ,2,FALSE)</f>
        <v>ドリンク</v>
      </c>
      <c r="F4079" t="str">
        <f>VLOOKUP($D4079,商品マスタ,3,FALSE)</f>
        <v>ドリンクバー</v>
      </c>
      <c r="G4079" s="5">
        <v>350</v>
      </c>
      <c r="H4079">
        <v>2</v>
      </c>
      <c r="I4079" s="5">
        <f t="shared" si="63"/>
        <v>700</v>
      </c>
    </row>
    <row r="4080" spans="1:9" x14ac:dyDescent="0.4">
      <c r="A4080">
        <v>111833</v>
      </c>
      <c r="B4080" s="1">
        <v>44142</v>
      </c>
      <c r="C4080" s="2">
        <v>0.85763888888888873</v>
      </c>
      <c r="D4080">
        <v>404</v>
      </c>
      <c r="E4080" t="str">
        <f>VLOOKUP($D4080,商品マスタ,2,FALSE)</f>
        <v>ハンバーグ</v>
      </c>
      <c r="F4080" t="str">
        <f>VLOOKUP($D4080,商品マスタ,3,FALSE)</f>
        <v>ビーフハンバーグ</v>
      </c>
      <c r="G4080" s="5">
        <v>1800</v>
      </c>
      <c r="H4080">
        <v>2</v>
      </c>
      <c r="I4080" s="5">
        <f t="shared" si="63"/>
        <v>3600</v>
      </c>
    </row>
    <row r="4081" spans="1:9" x14ac:dyDescent="0.4">
      <c r="A4081">
        <v>111834</v>
      </c>
      <c r="B4081" s="1">
        <v>44142</v>
      </c>
      <c r="C4081" s="2">
        <v>0.85763888888888873</v>
      </c>
      <c r="D4081">
        <v>302</v>
      </c>
      <c r="E4081" t="str">
        <f>VLOOKUP($D4081,商品マスタ,2,FALSE)</f>
        <v>ドリア</v>
      </c>
      <c r="F4081" t="str">
        <f>VLOOKUP($D4081,商品マスタ,3,FALSE)</f>
        <v>ミートドリア</v>
      </c>
      <c r="G4081" s="5">
        <v>900</v>
      </c>
      <c r="H4081">
        <v>2</v>
      </c>
      <c r="I4081" s="5">
        <f t="shared" si="63"/>
        <v>1800</v>
      </c>
    </row>
    <row r="4082" spans="1:9" x14ac:dyDescent="0.4">
      <c r="A4082">
        <v>111834</v>
      </c>
      <c r="B4082" s="1">
        <v>44142</v>
      </c>
      <c r="C4082" s="2">
        <v>0.85763888888888873</v>
      </c>
      <c r="D4082">
        <v>502</v>
      </c>
      <c r="E4082" t="str">
        <f>VLOOKUP($D4082,商品マスタ,2,FALSE)</f>
        <v>サラダ</v>
      </c>
      <c r="F4082" t="str">
        <f>VLOOKUP($D4082,商品マスタ,3,FALSE)</f>
        <v>ポテトサラダ</v>
      </c>
      <c r="G4082" s="5">
        <v>350</v>
      </c>
      <c r="H4082">
        <v>2</v>
      </c>
      <c r="I4082" s="5">
        <f t="shared" si="63"/>
        <v>700</v>
      </c>
    </row>
    <row r="4083" spans="1:9" x14ac:dyDescent="0.4">
      <c r="A4083">
        <v>111834</v>
      </c>
      <c r="B4083" s="1">
        <v>44142</v>
      </c>
      <c r="C4083" s="2">
        <v>0.85763888888888873</v>
      </c>
      <c r="D4083">
        <v>903</v>
      </c>
      <c r="E4083" t="str">
        <f>VLOOKUP($D4083,商品マスタ,2,FALSE)</f>
        <v>ドリンク</v>
      </c>
      <c r="F4083" t="str">
        <f>VLOOKUP($D4083,商品マスタ,3,FALSE)</f>
        <v>ビール（グラス）</v>
      </c>
      <c r="G4083" s="5">
        <v>400</v>
      </c>
      <c r="H4083">
        <v>2</v>
      </c>
      <c r="I4083" s="5">
        <f t="shared" si="63"/>
        <v>800</v>
      </c>
    </row>
    <row r="4084" spans="1:9" x14ac:dyDescent="0.4">
      <c r="A4084">
        <v>111835</v>
      </c>
      <c r="B4084" s="1">
        <v>44142</v>
      </c>
      <c r="C4084" s="2">
        <v>0.86111111111111094</v>
      </c>
      <c r="D4084">
        <v>901</v>
      </c>
      <c r="E4084" t="str">
        <f>VLOOKUP($D4084,商品マスタ,2,FALSE)</f>
        <v>ドリンク</v>
      </c>
      <c r="F4084" t="str">
        <f>VLOOKUP($D4084,商品マスタ,3,FALSE)</f>
        <v>ドリンクバー</v>
      </c>
      <c r="G4084" s="5">
        <v>350</v>
      </c>
      <c r="H4084">
        <v>1</v>
      </c>
      <c r="I4084" s="5">
        <f t="shared" si="63"/>
        <v>350</v>
      </c>
    </row>
    <row r="4085" spans="1:9" x14ac:dyDescent="0.4">
      <c r="A4085">
        <v>111835</v>
      </c>
      <c r="B4085" s="1">
        <v>44142</v>
      </c>
      <c r="C4085" s="2">
        <v>0.86111111111111094</v>
      </c>
      <c r="D4085">
        <v>303</v>
      </c>
      <c r="E4085" t="str">
        <f>VLOOKUP($D4085,商品マスタ,2,FALSE)</f>
        <v>ドリア</v>
      </c>
      <c r="F4085" t="str">
        <f>VLOOKUP($D4085,商品マスタ,3,FALSE)</f>
        <v>イカとエビのドリア</v>
      </c>
      <c r="G4085" s="5">
        <v>900</v>
      </c>
      <c r="H4085">
        <v>1</v>
      </c>
      <c r="I4085" s="5">
        <f t="shared" si="63"/>
        <v>900</v>
      </c>
    </row>
    <row r="4086" spans="1:9" x14ac:dyDescent="0.4">
      <c r="A4086">
        <v>111836</v>
      </c>
      <c r="B4086" s="1">
        <v>44142</v>
      </c>
      <c r="C4086" s="2">
        <v>0.86111111111111094</v>
      </c>
      <c r="D4086">
        <v>904</v>
      </c>
      <c r="E4086" t="str">
        <f>VLOOKUP($D4086,商品マスタ,2,FALSE)</f>
        <v>ドリンク</v>
      </c>
      <c r="F4086" t="str">
        <f>VLOOKUP($D4086,商品マスタ,3,FALSE)</f>
        <v>ビール（中ジョッキ）</v>
      </c>
      <c r="G4086" s="5">
        <v>600</v>
      </c>
      <c r="H4086">
        <v>3</v>
      </c>
      <c r="I4086" s="5">
        <f t="shared" si="63"/>
        <v>1800</v>
      </c>
    </row>
    <row r="4087" spans="1:9" x14ac:dyDescent="0.4">
      <c r="A4087">
        <v>111836</v>
      </c>
      <c r="B4087" s="1">
        <v>44142</v>
      </c>
      <c r="C4087" s="2">
        <v>0.86111111111111094</v>
      </c>
      <c r="D4087">
        <v>111</v>
      </c>
      <c r="E4087" t="str">
        <f>VLOOKUP($D4087,商品マスタ,2,FALSE)</f>
        <v>パスタ</v>
      </c>
      <c r="F4087" t="str">
        <f>VLOOKUP($D4087,商品マスタ,3,FALSE)</f>
        <v>和風きのこ</v>
      </c>
      <c r="G4087" s="5">
        <v>900</v>
      </c>
      <c r="H4087">
        <v>2</v>
      </c>
      <c r="I4087" s="5">
        <f t="shared" si="63"/>
        <v>1800</v>
      </c>
    </row>
    <row r="4088" spans="1:9" x14ac:dyDescent="0.4">
      <c r="A4088">
        <v>111837</v>
      </c>
      <c r="B4088" s="1">
        <v>44142</v>
      </c>
      <c r="C4088" s="2">
        <v>0.86111111111111094</v>
      </c>
      <c r="D4088">
        <v>903</v>
      </c>
      <c r="E4088" t="str">
        <f>VLOOKUP($D4088,商品マスタ,2,FALSE)</f>
        <v>ドリンク</v>
      </c>
      <c r="F4088" t="str">
        <f>VLOOKUP($D4088,商品マスタ,3,FALSE)</f>
        <v>ビール（グラス）</v>
      </c>
      <c r="G4088" s="5">
        <v>400</v>
      </c>
      <c r="H4088">
        <v>2</v>
      </c>
      <c r="I4088" s="5">
        <f t="shared" si="63"/>
        <v>800</v>
      </c>
    </row>
    <row r="4089" spans="1:9" x14ac:dyDescent="0.4">
      <c r="A4089">
        <v>111837</v>
      </c>
      <c r="B4089" s="1">
        <v>44142</v>
      </c>
      <c r="C4089" s="2">
        <v>0.86111111111111094</v>
      </c>
      <c r="D4089">
        <v>105</v>
      </c>
      <c r="E4089" t="str">
        <f>VLOOKUP($D4089,商品マスタ,2,FALSE)</f>
        <v>パスタ</v>
      </c>
      <c r="F4089" t="str">
        <f>VLOOKUP($D4089,商品マスタ,3,FALSE)</f>
        <v>カルボナーラ</v>
      </c>
      <c r="G4089" s="5">
        <v>1200</v>
      </c>
      <c r="H4089">
        <v>2</v>
      </c>
      <c r="I4089" s="5">
        <f t="shared" si="63"/>
        <v>2400</v>
      </c>
    </row>
    <row r="4090" spans="1:9" x14ac:dyDescent="0.4">
      <c r="A4090">
        <v>111838</v>
      </c>
      <c r="B4090" s="1">
        <v>44142</v>
      </c>
      <c r="C4090" s="2">
        <v>0.86111111111111094</v>
      </c>
      <c r="D4090">
        <v>904</v>
      </c>
      <c r="E4090" t="str">
        <f>VLOOKUP($D4090,商品マスタ,2,FALSE)</f>
        <v>ドリンク</v>
      </c>
      <c r="F4090" t="str">
        <f>VLOOKUP($D4090,商品マスタ,3,FALSE)</f>
        <v>ビール（中ジョッキ）</v>
      </c>
      <c r="G4090" s="5">
        <v>600</v>
      </c>
      <c r="H4090">
        <v>3</v>
      </c>
      <c r="I4090" s="5">
        <f t="shared" si="63"/>
        <v>1800</v>
      </c>
    </row>
    <row r="4091" spans="1:9" x14ac:dyDescent="0.4">
      <c r="A4091">
        <v>111839</v>
      </c>
      <c r="B4091" s="1">
        <v>44142</v>
      </c>
      <c r="C4091" s="2">
        <v>0.86458333333333315</v>
      </c>
      <c r="D4091">
        <v>901</v>
      </c>
      <c r="E4091" t="str">
        <f>VLOOKUP($D4091,商品マスタ,2,FALSE)</f>
        <v>ドリンク</v>
      </c>
      <c r="F4091" t="str">
        <f>VLOOKUP($D4091,商品マスタ,3,FALSE)</f>
        <v>ドリンクバー</v>
      </c>
      <c r="G4091" s="5">
        <v>350</v>
      </c>
      <c r="H4091">
        <v>2</v>
      </c>
      <c r="I4091" s="5">
        <f t="shared" si="63"/>
        <v>700</v>
      </c>
    </row>
    <row r="4092" spans="1:9" x14ac:dyDescent="0.4">
      <c r="A4092">
        <v>111839</v>
      </c>
      <c r="B4092" s="1">
        <v>44142</v>
      </c>
      <c r="C4092" s="2">
        <v>0.86458333333333315</v>
      </c>
      <c r="D4092">
        <v>403</v>
      </c>
      <c r="E4092" t="str">
        <f>VLOOKUP($D4092,商品マスタ,2,FALSE)</f>
        <v>ハンバーグ</v>
      </c>
      <c r="F4092" t="str">
        <f>VLOOKUP($D4092,商品マスタ,3,FALSE)</f>
        <v>イタリアンハンバーグ</v>
      </c>
      <c r="G4092" s="5">
        <v>1000</v>
      </c>
      <c r="H4092">
        <v>2</v>
      </c>
      <c r="I4092" s="5">
        <f t="shared" si="63"/>
        <v>2000</v>
      </c>
    </row>
    <row r="4093" spans="1:9" x14ac:dyDescent="0.4">
      <c r="A4093">
        <v>111840</v>
      </c>
      <c r="B4093" s="1">
        <v>44142</v>
      </c>
      <c r="C4093" s="2">
        <v>0.86458333333333315</v>
      </c>
      <c r="D4093">
        <v>301</v>
      </c>
      <c r="E4093" t="str">
        <f>VLOOKUP($D4093,商品マスタ,2,FALSE)</f>
        <v>ドリア</v>
      </c>
      <c r="F4093" t="str">
        <f>VLOOKUP($D4093,商品マスタ,3,FALSE)</f>
        <v>シーフードドリア</v>
      </c>
      <c r="G4093" s="5">
        <v>900</v>
      </c>
      <c r="H4093">
        <v>2</v>
      </c>
      <c r="I4093" s="5">
        <f t="shared" si="63"/>
        <v>1800</v>
      </c>
    </row>
    <row r="4094" spans="1:9" x14ac:dyDescent="0.4">
      <c r="A4094">
        <v>111840</v>
      </c>
      <c r="B4094" s="1">
        <v>44142</v>
      </c>
      <c r="C4094" s="2">
        <v>0.86458333333333315</v>
      </c>
      <c r="D4094">
        <v>501</v>
      </c>
      <c r="E4094" t="str">
        <f>VLOOKUP($D4094,商品マスタ,2,FALSE)</f>
        <v>サラダ</v>
      </c>
      <c r="F4094" t="str">
        <f>VLOOKUP($D4094,商品マスタ,3,FALSE)</f>
        <v>コーンサラダ</v>
      </c>
      <c r="G4094" s="5">
        <v>350</v>
      </c>
      <c r="H4094">
        <v>2</v>
      </c>
      <c r="I4094" s="5">
        <f t="shared" si="63"/>
        <v>700</v>
      </c>
    </row>
    <row r="4095" spans="1:9" x14ac:dyDescent="0.4">
      <c r="A4095">
        <v>111840</v>
      </c>
      <c r="B4095" s="1">
        <v>44142</v>
      </c>
      <c r="C4095" s="2">
        <v>0.86458333333333315</v>
      </c>
      <c r="D4095">
        <v>903</v>
      </c>
      <c r="E4095" t="str">
        <f>VLOOKUP($D4095,商品マスタ,2,FALSE)</f>
        <v>ドリンク</v>
      </c>
      <c r="F4095" t="str">
        <f>VLOOKUP($D4095,商品マスタ,3,FALSE)</f>
        <v>ビール（グラス）</v>
      </c>
      <c r="G4095" s="5">
        <v>400</v>
      </c>
      <c r="H4095">
        <v>2</v>
      </c>
      <c r="I4095" s="5">
        <f t="shared" si="63"/>
        <v>800</v>
      </c>
    </row>
    <row r="4096" spans="1:9" x14ac:dyDescent="0.4">
      <c r="A4096">
        <v>111841</v>
      </c>
      <c r="B4096" s="1">
        <v>44142</v>
      </c>
      <c r="C4096" s="2">
        <v>0.86805555555555547</v>
      </c>
      <c r="D4096">
        <v>901</v>
      </c>
      <c r="E4096" t="str">
        <f>VLOOKUP($D4096,商品マスタ,2,FALSE)</f>
        <v>ドリンク</v>
      </c>
      <c r="F4096" t="str">
        <f>VLOOKUP($D4096,商品マスタ,3,FALSE)</f>
        <v>ドリンクバー</v>
      </c>
      <c r="G4096" s="5">
        <v>350</v>
      </c>
      <c r="H4096">
        <v>2</v>
      </c>
      <c r="I4096" s="5">
        <f t="shared" si="63"/>
        <v>700</v>
      </c>
    </row>
    <row r="4097" spans="1:9" x14ac:dyDescent="0.4">
      <c r="A4097">
        <v>111841</v>
      </c>
      <c r="B4097" s="1">
        <v>44142</v>
      </c>
      <c r="C4097" s="2">
        <v>0.86805555555555547</v>
      </c>
      <c r="D4097">
        <v>403</v>
      </c>
      <c r="E4097" t="str">
        <f>VLOOKUP($D4097,商品マスタ,2,FALSE)</f>
        <v>ハンバーグ</v>
      </c>
      <c r="F4097" t="str">
        <f>VLOOKUP($D4097,商品マスタ,3,FALSE)</f>
        <v>イタリアンハンバーグ</v>
      </c>
      <c r="G4097" s="5">
        <v>1000</v>
      </c>
      <c r="H4097">
        <v>2</v>
      </c>
      <c r="I4097" s="5">
        <f t="shared" si="63"/>
        <v>2000</v>
      </c>
    </row>
    <row r="4098" spans="1:9" x14ac:dyDescent="0.4">
      <c r="A4098">
        <v>111842</v>
      </c>
      <c r="B4098" s="1">
        <v>44142</v>
      </c>
      <c r="C4098" s="2">
        <v>0.87152777777777779</v>
      </c>
      <c r="D4098">
        <v>301</v>
      </c>
      <c r="E4098" t="str">
        <f>VLOOKUP($D4098,商品マスタ,2,FALSE)</f>
        <v>ドリア</v>
      </c>
      <c r="F4098" t="str">
        <f>VLOOKUP($D4098,商品マスタ,3,FALSE)</f>
        <v>シーフードドリア</v>
      </c>
      <c r="G4098" s="5">
        <v>900</v>
      </c>
      <c r="H4098">
        <v>2</v>
      </c>
      <c r="I4098" s="5">
        <f t="shared" si="63"/>
        <v>1800</v>
      </c>
    </row>
    <row r="4099" spans="1:9" x14ac:dyDescent="0.4">
      <c r="A4099">
        <v>111842</v>
      </c>
      <c r="B4099" s="1">
        <v>44142</v>
      </c>
      <c r="C4099" s="2">
        <v>0.87152777777777779</v>
      </c>
      <c r="D4099">
        <v>504</v>
      </c>
      <c r="E4099" t="str">
        <f>VLOOKUP($D4099,商品マスタ,2,FALSE)</f>
        <v>サラダ</v>
      </c>
      <c r="F4099" t="str">
        <f>VLOOKUP($D4099,商品マスタ,3,FALSE)</f>
        <v>シーザーサラダ</v>
      </c>
      <c r="G4099" s="5">
        <v>500</v>
      </c>
      <c r="H4099">
        <v>4</v>
      </c>
      <c r="I4099" s="5">
        <f t="shared" ref="I4099:I4162" si="64">G4099*H4099</f>
        <v>2000</v>
      </c>
    </row>
    <row r="4100" spans="1:9" x14ac:dyDescent="0.4">
      <c r="A4100">
        <v>111842</v>
      </c>
      <c r="B4100" s="1">
        <v>44142</v>
      </c>
      <c r="C4100" s="2">
        <v>0.87152777777777779</v>
      </c>
      <c r="D4100">
        <v>903</v>
      </c>
      <c r="E4100" t="str">
        <f>VLOOKUP($D4100,商品マスタ,2,FALSE)</f>
        <v>ドリンク</v>
      </c>
      <c r="F4100" t="str">
        <f>VLOOKUP($D4100,商品マスタ,3,FALSE)</f>
        <v>ビール（グラス）</v>
      </c>
      <c r="G4100" s="5">
        <v>400</v>
      </c>
      <c r="H4100">
        <v>4</v>
      </c>
      <c r="I4100" s="5">
        <f t="shared" si="64"/>
        <v>1600</v>
      </c>
    </row>
    <row r="4101" spans="1:9" x14ac:dyDescent="0.4">
      <c r="A4101">
        <v>111842</v>
      </c>
      <c r="B4101" s="1">
        <v>44142</v>
      </c>
      <c r="C4101" s="2">
        <v>0.87152777777777779</v>
      </c>
      <c r="D4101">
        <v>110</v>
      </c>
      <c r="E4101" t="str">
        <f>VLOOKUP($D4101,商品マスタ,2,FALSE)</f>
        <v>パスタ</v>
      </c>
      <c r="F4101" t="str">
        <f>VLOOKUP($D4101,商品マスタ,3,FALSE)</f>
        <v>キャベツのペペロンチーノ</v>
      </c>
      <c r="G4101" s="5">
        <v>900</v>
      </c>
      <c r="H4101">
        <v>2</v>
      </c>
      <c r="I4101" s="5">
        <f t="shared" si="64"/>
        <v>1800</v>
      </c>
    </row>
    <row r="4102" spans="1:9" x14ac:dyDescent="0.4">
      <c r="A4102">
        <v>111843</v>
      </c>
      <c r="B4102" s="1">
        <v>44142</v>
      </c>
      <c r="C4102" s="2">
        <v>0.88194444444444453</v>
      </c>
      <c r="D4102">
        <v>901</v>
      </c>
      <c r="E4102" t="str">
        <f>VLOOKUP($D4102,商品マスタ,2,FALSE)</f>
        <v>ドリンク</v>
      </c>
      <c r="F4102" t="str">
        <f>VLOOKUP($D4102,商品マスタ,3,FALSE)</f>
        <v>ドリンクバー</v>
      </c>
      <c r="G4102" s="5">
        <v>350</v>
      </c>
      <c r="H4102">
        <v>1</v>
      </c>
      <c r="I4102" s="5">
        <f t="shared" si="64"/>
        <v>350</v>
      </c>
    </row>
    <row r="4103" spans="1:9" x14ac:dyDescent="0.4">
      <c r="A4103">
        <v>111843</v>
      </c>
      <c r="B4103" s="1">
        <v>44142</v>
      </c>
      <c r="C4103" s="2">
        <v>0.88194444444444453</v>
      </c>
      <c r="D4103">
        <v>201</v>
      </c>
      <c r="E4103" t="str">
        <f>VLOOKUP($D4103,商品マスタ,2,FALSE)</f>
        <v>ピザ</v>
      </c>
      <c r="F4103" t="str">
        <f>VLOOKUP($D4103,商品マスタ,3,FALSE)</f>
        <v>マルゲリータ</v>
      </c>
      <c r="G4103" s="5">
        <v>900</v>
      </c>
      <c r="H4103">
        <v>1</v>
      </c>
      <c r="I4103" s="5">
        <f t="shared" si="64"/>
        <v>900</v>
      </c>
    </row>
    <row r="4104" spans="1:9" x14ac:dyDescent="0.4">
      <c r="A4104">
        <v>111844</v>
      </c>
      <c r="B4104" s="1">
        <v>44142</v>
      </c>
      <c r="C4104" s="2">
        <v>0.88194444444444453</v>
      </c>
      <c r="D4104">
        <v>901</v>
      </c>
      <c r="E4104" t="str">
        <f>VLOOKUP($D4104,商品マスタ,2,FALSE)</f>
        <v>ドリンク</v>
      </c>
      <c r="F4104" t="str">
        <f>VLOOKUP($D4104,商品マスタ,3,FALSE)</f>
        <v>ドリンクバー</v>
      </c>
      <c r="G4104" s="5">
        <v>350</v>
      </c>
      <c r="H4104">
        <v>2</v>
      </c>
      <c r="I4104" s="5">
        <f t="shared" si="64"/>
        <v>700</v>
      </c>
    </row>
    <row r="4105" spans="1:9" x14ac:dyDescent="0.4">
      <c r="A4105">
        <v>111844</v>
      </c>
      <c r="B4105" s="1">
        <v>44142</v>
      </c>
      <c r="C4105" s="2">
        <v>0.88194444444444453</v>
      </c>
      <c r="D4105">
        <v>202</v>
      </c>
      <c r="E4105" t="str">
        <f>VLOOKUP($D4105,商品マスタ,2,FALSE)</f>
        <v>ピザ</v>
      </c>
      <c r="F4105" t="str">
        <f>VLOOKUP($D4105,商品マスタ,3,FALSE)</f>
        <v>フレッシュバジルのマルゲリータ</v>
      </c>
      <c r="G4105" s="5">
        <v>1000</v>
      </c>
      <c r="H4105">
        <v>1</v>
      </c>
      <c r="I4105" s="5">
        <f t="shared" si="64"/>
        <v>1000</v>
      </c>
    </row>
    <row r="4106" spans="1:9" x14ac:dyDescent="0.4">
      <c r="A4106">
        <v>111845</v>
      </c>
      <c r="B4106" s="1">
        <v>44142</v>
      </c>
      <c r="C4106" s="2">
        <v>0.88194444444444453</v>
      </c>
      <c r="D4106">
        <v>904</v>
      </c>
      <c r="E4106" t="str">
        <f>VLOOKUP($D4106,商品マスタ,2,FALSE)</f>
        <v>ドリンク</v>
      </c>
      <c r="F4106" t="str">
        <f>VLOOKUP($D4106,商品マスタ,3,FALSE)</f>
        <v>ビール（中ジョッキ）</v>
      </c>
      <c r="G4106" s="5">
        <v>600</v>
      </c>
      <c r="H4106">
        <v>3</v>
      </c>
      <c r="I4106" s="5">
        <f t="shared" si="64"/>
        <v>1800</v>
      </c>
    </row>
    <row r="4107" spans="1:9" x14ac:dyDescent="0.4">
      <c r="A4107">
        <v>111845</v>
      </c>
      <c r="B4107" s="1">
        <v>44142</v>
      </c>
      <c r="C4107" s="2">
        <v>0.88194444444444453</v>
      </c>
      <c r="D4107">
        <v>201</v>
      </c>
      <c r="E4107" t="str">
        <f>VLOOKUP($D4107,商品マスタ,2,FALSE)</f>
        <v>ピザ</v>
      </c>
      <c r="F4107" t="str">
        <f>VLOOKUP($D4107,商品マスタ,3,FALSE)</f>
        <v>マルゲリータ</v>
      </c>
      <c r="G4107" s="5">
        <v>900</v>
      </c>
      <c r="H4107">
        <v>2</v>
      </c>
      <c r="I4107" s="5">
        <f t="shared" si="64"/>
        <v>1800</v>
      </c>
    </row>
    <row r="4108" spans="1:9" x14ac:dyDescent="0.4">
      <c r="A4108">
        <v>111845</v>
      </c>
      <c r="B4108" s="1">
        <v>44142</v>
      </c>
      <c r="C4108" s="2">
        <v>0.88194444444444453</v>
      </c>
      <c r="D4108">
        <v>904</v>
      </c>
      <c r="E4108" t="str">
        <f>VLOOKUP($D4108,商品マスタ,2,FALSE)</f>
        <v>ドリンク</v>
      </c>
      <c r="F4108" t="str">
        <f>VLOOKUP($D4108,商品マスタ,3,FALSE)</f>
        <v>ビール（中ジョッキ）</v>
      </c>
      <c r="G4108" s="5">
        <v>600</v>
      </c>
      <c r="H4108">
        <v>3</v>
      </c>
      <c r="I4108" s="5">
        <f t="shared" si="64"/>
        <v>1800</v>
      </c>
    </row>
    <row r="4109" spans="1:9" x14ac:dyDescent="0.4">
      <c r="A4109">
        <v>111846</v>
      </c>
      <c r="B4109" s="1">
        <v>44142</v>
      </c>
      <c r="C4109" s="2">
        <v>0.88888888888888873</v>
      </c>
      <c r="D4109">
        <v>904</v>
      </c>
      <c r="E4109" t="str">
        <f>VLOOKUP($D4109,商品マスタ,2,FALSE)</f>
        <v>ドリンク</v>
      </c>
      <c r="F4109" t="str">
        <f>VLOOKUP($D4109,商品マスタ,3,FALSE)</f>
        <v>ビール（中ジョッキ）</v>
      </c>
      <c r="G4109" s="5">
        <v>600</v>
      </c>
      <c r="H4109">
        <v>3</v>
      </c>
      <c r="I4109" s="5">
        <f t="shared" si="64"/>
        <v>1800</v>
      </c>
    </row>
    <row r="4110" spans="1:9" x14ac:dyDescent="0.4">
      <c r="A4110">
        <v>111846</v>
      </c>
      <c r="B4110" s="1">
        <v>44142</v>
      </c>
      <c r="C4110" s="2">
        <v>0.88888888888888873</v>
      </c>
      <c r="D4110">
        <v>201</v>
      </c>
      <c r="E4110" t="str">
        <f>VLOOKUP($D4110,商品マスタ,2,FALSE)</f>
        <v>ピザ</v>
      </c>
      <c r="F4110" t="str">
        <f>VLOOKUP($D4110,商品マスタ,3,FALSE)</f>
        <v>マルゲリータ</v>
      </c>
      <c r="G4110" s="5">
        <v>900</v>
      </c>
      <c r="H4110">
        <v>2</v>
      </c>
      <c r="I4110" s="5">
        <f t="shared" si="64"/>
        <v>1800</v>
      </c>
    </row>
    <row r="4111" spans="1:9" x14ac:dyDescent="0.4">
      <c r="A4111">
        <v>111847</v>
      </c>
      <c r="B4111" s="1">
        <v>44142</v>
      </c>
      <c r="C4111" s="2">
        <v>0.89236111111111094</v>
      </c>
      <c r="D4111">
        <v>901</v>
      </c>
      <c r="E4111" t="str">
        <f>VLOOKUP($D4111,商品マスタ,2,FALSE)</f>
        <v>ドリンク</v>
      </c>
      <c r="F4111" t="str">
        <f>VLOOKUP($D4111,商品マスタ,3,FALSE)</f>
        <v>ドリンクバー</v>
      </c>
      <c r="G4111" s="5">
        <v>350</v>
      </c>
      <c r="H4111">
        <v>2</v>
      </c>
      <c r="I4111" s="5">
        <f t="shared" si="64"/>
        <v>700</v>
      </c>
    </row>
    <row r="4112" spans="1:9" x14ac:dyDescent="0.4">
      <c r="A4112">
        <v>111847</v>
      </c>
      <c r="B4112" s="1">
        <v>44142</v>
      </c>
      <c r="C4112" s="2">
        <v>0.89236111111111094</v>
      </c>
      <c r="D4112">
        <v>203</v>
      </c>
      <c r="E4112" t="str">
        <f>VLOOKUP($D4112,商品マスタ,2,FALSE)</f>
        <v>ピザ</v>
      </c>
      <c r="F4112" t="str">
        <f>VLOOKUP($D4112,商品マスタ,3,FALSE)</f>
        <v>シーフード</v>
      </c>
      <c r="G4112" s="5">
        <v>900</v>
      </c>
      <c r="H4112">
        <v>1</v>
      </c>
      <c r="I4112" s="5">
        <f t="shared" si="64"/>
        <v>900</v>
      </c>
    </row>
    <row r="4113" spans="1:9" x14ac:dyDescent="0.4">
      <c r="A4113">
        <v>111848</v>
      </c>
      <c r="B4113" s="1">
        <v>44142</v>
      </c>
      <c r="C4113" s="2">
        <v>0.89236111111111094</v>
      </c>
      <c r="D4113">
        <v>301</v>
      </c>
      <c r="E4113" t="str">
        <f>VLOOKUP($D4113,商品マスタ,2,FALSE)</f>
        <v>ドリア</v>
      </c>
      <c r="F4113" t="str">
        <f>VLOOKUP($D4113,商品マスタ,3,FALSE)</f>
        <v>シーフードドリア</v>
      </c>
      <c r="G4113" s="5">
        <v>900</v>
      </c>
      <c r="H4113">
        <v>2</v>
      </c>
      <c r="I4113" s="5">
        <f t="shared" si="64"/>
        <v>1800</v>
      </c>
    </row>
    <row r="4114" spans="1:9" x14ac:dyDescent="0.4">
      <c r="A4114">
        <v>111848</v>
      </c>
      <c r="B4114" s="1">
        <v>44142</v>
      </c>
      <c r="C4114" s="2">
        <v>0.89236111111111094</v>
      </c>
      <c r="D4114">
        <v>501</v>
      </c>
      <c r="E4114" t="str">
        <f>VLOOKUP($D4114,商品マスタ,2,FALSE)</f>
        <v>サラダ</v>
      </c>
      <c r="F4114" t="str">
        <f>VLOOKUP($D4114,商品マスタ,3,FALSE)</f>
        <v>コーンサラダ</v>
      </c>
      <c r="G4114" s="5">
        <v>350</v>
      </c>
      <c r="H4114">
        <v>2</v>
      </c>
      <c r="I4114" s="5">
        <f t="shared" si="64"/>
        <v>700</v>
      </c>
    </row>
    <row r="4115" spans="1:9" x14ac:dyDescent="0.4">
      <c r="A4115">
        <v>111848</v>
      </c>
      <c r="B4115" s="1">
        <v>44142</v>
      </c>
      <c r="C4115" s="2">
        <v>0.89236111111111094</v>
      </c>
      <c r="D4115">
        <v>904</v>
      </c>
      <c r="E4115" t="str">
        <f>VLOOKUP($D4115,商品マスタ,2,FALSE)</f>
        <v>ドリンク</v>
      </c>
      <c r="F4115" t="str">
        <f>VLOOKUP($D4115,商品マスタ,3,FALSE)</f>
        <v>ビール（中ジョッキ）</v>
      </c>
      <c r="G4115" s="5">
        <v>600</v>
      </c>
      <c r="H4115">
        <v>2</v>
      </c>
      <c r="I4115" s="5">
        <f t="shared" si="64"/>
        <v>1200</v>
      </c>
    </row>
    <row r="4116" spans="1:9" x14ac:dyDescent="0.4">
      <c r="A4116">
        <v>111849</v>
      </c>
      <c r="B4116" s="1">
        <v>44142</v>
      </c>
      <c r="C4116" s="2">
        <v>0.89583333333333315</v>
      </c>
      <c r="D4116">
        <v>901</v>
      </c>
      <c r="E4116" t="str">
        <f>VLOOKUP($D4116,商品マスタ,2,FALSE)</f>
        <v>ドリンク</v>
      </c>
      <c r="F4116" t="str">
        <f>VLOOKUP($D4116,商品マスタ,3,FALSE)</f>
        <v>ドリンクバー</v>
      </c>
      <c r="G4116" s="5">
        <v>350</v>
      </c>
      <c r="H4116">
        <v>2</v>
      </c>
      <c r="I4116" s="5">
        <f t="shared" si="64"/>
        <v>700</v>
      </c>
    </row>
    <row r="4117" spans="1:9" x14ac:dyDescent="0.4">
      <c r="A4117">
        <v>111849</v>
      </c>
      <c r="B4117" s="1">
        <v>44142</v>
      </c>
      <c r="C4117" s="2">
        <v>0.89583333333333315</v>
      </c>
      <c r="D4117">
        <v>107</v>
      </c>
      <c r="E4117" t="str">
        <f>VLOOKUP($D4117,商品マスタ,2,FALSE)</f>
        <v>パスタ</v>
      </c>
      <c r="F4117" t="str">
        <f>VLOOKUP($D4117,商品マスタ,3,FALSE)</f>
        <v>ズワイガニのクリームソース</v>
      </c>
      <c r="G4117" s="5">
        <v>1500</v>
      </c>
      <c r="H4117">
        <v>2</v>
      </c>
      <c r="I4117" s="5">
        <f t="shared" si="64"/>
        <v>3000</v>
      </c>
    </row>
    <row r="4118" spans="1:9" x14ac:dyDescent="0.4">
      <c r="A4118">
        <v>111850</v>
      </c>
      <c r="B4118" s="1">
        <v>44142</v>
      </c>
      <c r="C4118" s="2">
        <v>0.89583333333333315</v>
      </c>
      <c r="D4118">
        <v>904</v>
      </c>
      <c r="E4118" t="str">
        <f>VLOOKUP($D4118,商品マスタ,2,FALSE)</f>
        <v>ドリンク</v>
      </c>
      <c r="F4118" t="str">
        <f>VLOOKUP($D4118,商品マスタ,3,FALSE)</f>
        <v>ビール（中ジョッキ）</v>
      </c>
      <c r="G4118" s="5">
        <v>600</v>
      </c>
      <c r="H4118">
        <v>2</v>
      </c>
      <c r="I4118" s="5">
        <f t="shared" si="64"/>
        <v>1200</v>
      </c>
    </row>
    <row r="4119" spans="1:9" x14ac:dyDescent="0.4">
      <c r="A4119">
        <v>111850</v>
      </c>
      <c r="B4119" s="1">
        <v>44142</v>
      </c>
      <c r="C4119" s="2">
        <v>0.89583333333333315</v>
      </c>
      <c r="D4119">
        <v>111</v>
      </c>
      <c r="E4119" t="str">
        <f>VLOOKUP($D4119,商品マスタ,2,FALSE)</f>
        <v>パスタ</v>
      </c>
      <c r="F4119" t="str">
        <f>VLOOKUP($D4119,商品マスタ,3,FALSE)</f>
        <v>和風きのこ</v>
      </c>
      <c r="G4119" s="5">
        <v>900</v>
      </c>
      <c r="H4119">
        <v>2</v>
      </c>
      <c r="I4119" s="5">
        <f t="shared" si="64"/>
        <v>1800</v>
      </c>
    </row>
    <row r="4120" spans="1:9" x14ac:dyDescent="0.4">
      <c r="A4120">
        <v>111851</v>
      </c>
      <c r="B4120" s="1">
        <v>44142</v>
      </c>
      <c r="C4120" s="2">
        <v>0.89583333333333315</v>
      </c>
      <c r="D4120">
        <v>903</v>
      </c>
      <c r="E4120" t="str">
        <f>VLOOKUP($D4120,商品マスタ,2,FALSE)</f>
        <v>ドリンク</v>
      </c>
      <c r="F4120" t="str">
        <f>VLOOKUP($D4120,商品マスタ,3,FALSE)</f>
        <v>ビール（グラス）</v>
      </c>
      <c r="G4120" s="5">
        <v>400</v>
      </c>
      <c r="H4120">
        <v>3</v>
      </c>
      <c r="I4120" s="5">
        <f t="shared" si="64"/>
        <v>1200</v>
      </c>
    </row>
    <row r="4121" spans="1:9" x14ac:dyDescent="0.4">
      <c r="A4121">
        <v>111851</v>
      </c>
      <c r="B4121" s="1">
        <v>44142</v>
      </c>
      <c r="C4121" s="2">
        <v>0.89583333333333315</v>
      </c>
      <c r="D4121">
        <v>201</v>
      </c>
      <c r="E4121" t="str">
        <f>VLOOKUP($D4121,商品マスタ,2,FALSE)</f>
        <v>ピザ</v>
      </c>
      <c r="F4121" t="str">
        <f>VLOOKUP($D4121,商品マスタ,3,FALSE)</f>
        <v>マルゲリータ</v>
      </c>
      <c r="G4121" s="5">
        <v>900</v>
      </c>
      <c r="H4121">
        <v>1</v>
      </c>
      <c r="I4121" s="5">
        <f t="shared" si="64"/>
        <v>900</v>
      </c>
    </row>
    <row r="4122" spans="1:9" x14ac:dyDescent="0.4">
      <c r="A4122">
        <v>111852</v>
      </c>
      <c r="B4122" s="1">
        <v>44142</v>
      </c>
      <c r="C4122" s="2">
        <v>0.89583333333333315</v>
      </c>
      <c r="D4122">
        <v>904</v>
      </c>
      <c r="E4122" t="str">
        <f>VLOOKUP($D4122,商品マスタ,2,FALSE)</f>
        <v>ドリンク</v>
      </c>
      <c r="F4122" t="str">
        <f>VLOOKUP($D4122,商品マスタ,3,FALSE)</f>
        <v>ビール（中ジョッキ）</v>
      </c>
      <c r="G4122" s="5">
        <v>600</v>
      </c>
      <c r="H4122">
        <v>3</v>
      </c>
      <c r="I4122" s="5">
        <f t="shared" si="64"/>
        <v>1800</v>
      </c>
    </row>
    <row r="4123" spans="1:9" x14ac:dyDescent="0.4">
      <c r="A4123">
        <v>111853</v>
      </c>
      <c r="B4123" s="1">
        <v>44142</v>
      </c>
      <c r="C4123" s="2">
        <v>0.89930555555555536</v>
      </c>
      <c r="D4123">
        <v>901</v>
      </c>
      <c r="E4123" t="str">
        <f>VLOOKUP($D4123,商品マスタ,2,FALSE)</f>
        <v>ドリンク</v>
      </c>
      <c r="F4123" t="str">
        <f>VLOOKUP($D4123,商品マスタ,3,FALSE)</f>
        <v>ドリンクバー</v>
      </c>
      <c r="G4123" s="5">
        <v>350</v>
      </c>
      <c r="H4123">
        <v>3</v>
      </c>
      <c r="I4123" s="5">
        <f t="shared" si="64"/>
        <v>1050</v>
      </c>
    </row>
    <row r="4124" spans="1:9" x14ac:dyDescent="0.4">
      <c r="A4124">
        <v>111853</v>
      </c>
      <c r="B4124" s="1">
        <v>44142</v>
      </c>
      <c r="C4124" s="2">
        <v>0.89930555555555536</v>
      </c>
      <c r="D4124">
        <v>605</v>
      </c>
      <c r="E4124" t="str">
        <f>VLOOKUP($D4124,商品マスタ,2,FALSE)</f>
        <v>デザート</v>
      </c>
      <c r="F4124" t="str">
        <f>VLOOKUP($D4124,商品マスタ,3,FALSE)</f>
        <v>バニラアイス</v>
      </c>
      <c r="G4124" s="5">
        <v>300</v>
      </c>
      <c r="H4124">
        <v>3</v>
      </c>
      <c r="I4124" s="5">
        <f t="shared" si="64"/>
        <v>900</v>
      </c>
    </row>
    <row r="4125" spans="1:9" x14ac:dyDescent="0.4">
      <c r="A4125">
        <v>111854</v>
      </c>
      <c r="B4125" s="1">
        <v>44142</v>
      </c>
      <c r="C4125" s="2">
        <v>0.89930555555555536</v>
      </c>
      <c r="D4125">
        <v>606</v>
      </c>
      <c r="E4125" t="str">
        <f>VLOOKUP($D4125,商品マスタ,2,FALSE)</f>
        <v>デザート</v>
      </c>
      <c r="F4125" t="str">
        <f>VLOOKUP($D4125,商品マスタ,3,FALSE)</f>
        <v>チョコレートアイス</v>
      </c>
      <c r="G4125" s="5">
        <v>300</v>
      </c>
      <c r="H4125">
        <v>4</v>
      </c>
      <c r="I4125" s="5">
        <f t="shared" si="64"/>
        <v>1200</v>
      </c>
    </row>
    <row r="4126" spans="1:9" x14ac:dyDescent="0.4">
      <c r="A4126">
        <v>111854</v>
      </c>
      <c r="B4126" s="1">
        <v>44142</v>
      </c>
      <c r="C4126" s="2">
        <v>0.89930555555555536</v>
      </c>
      <c r="D4126">
        <v>901</v>
      </c>
      <c r="E4126" t="str">
        <f>VLOOKUP($D4126,商品マスタ,2,FALSE)</f>
        <v>ドリンク</v>
      </c>
      <c r="F4126" t="str">
        <f>VLOOKUP($D4126,商品マスタ,3,FALSE)</f>
        <v>ドリンクバー</v>
      </c>
      <c r="G4126" s="5">
        <v>350</v>
      </c>
      <c r="H4126">
        <v>4</v>
      </c>
      <c r="I4126" s="5">
        <f t="shared" si="64"/>
        <v>1400</v>
      </c>
    </row>
    <row r="4127" spans="1:9" x14ac:dyDescent="0.4">
      <c r="A4127">
        <v>111854</v>
      </c>
      <c r="B4127" s="1">
        <v>44142</v>
      </c>
      <c r="C4127" s="2">
        <v>0.89930555555555536</v>
      </c>
      <c r="D4127">
        <v>902</v>
      </c>
      <c r="E4127" t="str">
        <f>VLOOKUP($D4127,商品マスタ,2,FALSE)</f>
        <v>ドリンク</v>
      </c>
      <c r="F4127" t="str">
        <f>VLOOKUP($D4127,商品マスタ,3,FALSE)</f>
        <v>ドリンクバー（キッズ）</v>
      </c>
      <c r="G4127" s="5">
        <v>200</v>
      </c>
      <c r="H4127">
        <v>2</v>
      </c>
      <c r="I4127" s="5">
        <f t="shared" si="64"/>
        <v>400</v>
      </c>
    </row>
    <row r="4128" spans="1:9" x14ac:dyDescent="0.4">
      <c r="A4128">
        <v>111855</v>
      </c>
      <c r="B4128" s="1">
        <v>44142</v>
      </c>
      <c r="C4128" s="2">
        <v>0.90277777777777768</v>
      </c>
      <c r="D4128">
        <v>901</v>
      </c>
      <c r="E4128" t="str">
        <f>VLOOKUP($D4128,商品マスタ,2,FALSE)</f>
        <v>ドリンク</v>
      </c>
      <c r="F4128" t="str">
        <f>VLOOKUP($D4128,商品マスタ,3,FALSE)</f>
        <v>ドリンクバー</v>
      </c>
      <c r="G4128" s="5">
        <v>350</v>
      </c>
      <c r="H4128">
        <v>2</v>
      </c>
      <c r="I4128" s="5">
        <f t="shared" si="64"/>
        <v>700</v>
      </c>
    </row>
    <row r="4129" spans="1:9" x14ac:dyDescent="0.4">
      <c r="A4129">
        <v>111855</v>
      </c>
      <c r="B4129" s="1">
        <v>44142</v>
      </c>
      <c r="C4129" s="2">
        <v>0.90277777777777768</v>
      </c>
      <c r="D4129">
        <v>402</v>
      </c>
      <c r="E4129" t="str">
        <f>VLOOKUP($D4129,商品マスタ,2,FALSE)</f>
        <v>ハンバーグ</v>
      </c>
      <c r="F4129" t="str">
        <f>VLOOKUP($D4129,商品マスタ,3,FALSE)</f>
        <v>和風ハンバーグ</v>
      </c>
      <c r="G4129" s="5">
        <v>1000</v>
      </c>
      <c r="H4129">
        <v>2</v>
      </c>
      <c r="I4129" s="5">
        <f t="shared" si="64"/>
        <v>2000</v>
      </c>
    </row>
    <row r="4130" spans="1:9" x14ac:dyDescent="0.4">
      <c r="A4130">
        <v>111856</v>
      </c>
      <c r="B4130" s="1">
        <v>44142</v>
      </c>
      <c r="C4130" s="2">
        <v>0.90625</v>
      </c>
      <c r="D4130">
        <v>205</v>
      </c>
      <c r="E4130" t="str">
        <f>VLOOKUP($D4130,商品マスタ,2,FALSE)</f>
        <v>ピザ</v>
      </c>
      <c r="F4130" t="str">
        <f>VLOOKUP($D4130,商品マスタ,3,FALSE)</f>
        <v>照り焼きチキン</v>
      </c>
      <c r="G4130" s="5">
        <v>900</v>
      </c>
      <c r="H4130">
        <v>2</v>
      </c>
      <c r="I4130" s="5">
        <f t="shared" si="64"/>
        <v>1800</v>
      </c>
    </row>
    <row r="4131" spans="1:9" x14ac:dyDescent="0.4">
      <c r="A4131">
        <v>111856</v>
      </c>
      <c r="B4131" s="1">
        <v>44142</v>
      </c>
      <c r="C4131" s="2">
        <v>0.90625</v>
      </c>
      <c r="D4131">
        <v>504</v>
      </c>
      <c r="E4131" t="str">
        <f>VLOOKUP($D4131,商品マスタ,2,FALSE)</f>
        <v>サラダ</v>
      </c>
      <c r="F4131" t="str">
        <f>VLOOKUP($D4131,商品マスタ,3,FALSE)</f>
        <v>シーザーサラダ</v>
      </c>
      <c r="G4131" s="5">
        <v>500</v>
      </c>
      <c r="H4131">
        <v>4</v>
      </c>
      <c r="I4131" s="5">
        <f t="shared" si="64"/>
        <v>2000</v>
      </c>
    </row>
    <row r="4132" spans="1:9" x14ac:dyDescent="0.4">
      <c r="A4132">
        <v>111856</v>
      </c>
      <c r="B4132" s="1">
        <v>44142</v>
      </c>
      <c r="C4132" s="2">
        <v>0.90625</v>
      </c>
      <c r="D4132">
        <v>903</v>
      </c>
      <c r="E4132" t="str">
        <f>VLOOKUP($D4132,商品マスタ,2,FALSE)</f>
        <v>ドリンク</v>
      </c>
      <c r="F4132" t="str">
        <f>VLOOKUP($D4132,商品マスタ,3,FALSE)</f>
        <v>ビール（グラス）</v>
      </c>
      <c r="G4132" s="5">
        <v>400</v>
      </c>
      <c r="H4132">
        <v>4</v>
      </c>
      <c r="I4132" s="5">
        <f t="shared" si="64"/>
        <v>1600</v>
      </c>
    </row>
    <row r="4133" spans="1:9" x14ac:dyDescent="0.4">
      <c r="A4133">
        <v>111856</v>
      </c>
      <c r="B4133" s="1">
        <v>44142</v>
      </c>
      <c r="C4133" s="2">
        <v>0.90625</v>
      </c>
      <c r="D4133">
        <v>902</v>
      </c>
      <c r="E4133" t="str">
        <f>VLOOKUP($D4133,商品マスタ,2,FALSE)</f>
        <v>ドリンク</v>
      </c>
      <c r="F4133" t="str">
        <f>VLOOKUP($D4133,商品マスタ,3,FALSE)</f>
        <v>ドリンクバー（キッズ）</v>
      </c>
      <c r="G4133" s="5">
        <v>200</v>
      </c>
      <c r="H4133">
        <v>2</v>
      </c>
      <c r="I4133" s="5">
        <f t="shared" si="64"/>
        <v>400</v>
      </c>
    </row>
    <row r="4134" spans="1:9" x14ac:dyDescent="0.4">
      <c r="A4134">
        <v>111856</v>
      </c>
      <c r="B4134" s="1">
        <v>44142</v>
      </c>
      <c r="C4134" s="2">
        <v>0.90625</v>
      </c>
      <c r="D4134">
        <v>601</v>
      </c>
      <c r="E4134" t="str">
        <f>VLOOKUP($D4134,商品マスタ,2,FALSE)</f>
        <v>デザート</v>
      </c>
      <c r="F4134" t="str">
        <f>VLOOKUP($D4134,商品マスタ,3,FALSE)</f>
        <v>アップルパイ</v>
      </c>
      <c r="G4134" s="5">
        <v>500</v>
      </c>
      <c r="H4134">
        <v>3</v>
      </c>
      <c r="I4134" s="5">
        <f t="shared" si="64"/>
        <v>1500</v>
      </c>
    </row>
    <row r="4135" spans="1:9" x14ac:dyDescent="0.4">
      <c r="A4135">
        <v>111857</v>
      </c>
      <c r="B4135" s="1">
        <v>44142</v>
      </c>
      <c r="C4135" s="2">
        <v>0.91666666666666674</v>
      </c>
      <c r="D4135">
        <v>203</v>
      </c>
      <c r="E4135" t="str">
        <f>VLOOKUP($D4135,商品マスタ,2,FALSE)</f>
        <v>ピザ</v>
      </c>
      <c r="F4135" t="str">
        <f>VLOOKUP($D4135,商品マスタ,3,FALSE)</f>
        <v>シーフード</v>
      </c>
      <c r="G4135" s="5">
        <v>900</v>
      </c>
      <c r="H4135">
        <v>1</v>
      </c>
      <c r="I4135" s="5">
        <f t="shared" si="64"/>
        <v>900</v>
      </c>
    </row>
    <row r="4136" spans="1:9" x14ac:dyDescent="0.4">
      <c r="A4136">
        <v>111857</v>
      </c>
      <c r="B4136" s="1">
        <v>44142</v>
      </c>
      <c r="C4136" s="2">
        <v>0.91666666666666674</v>
      </c>
      <c r="D4136">
        <v>901</v>
      </c>
      <c r="E4136" t="str">
        <f>VLOOKUP($D4136,商品マスタ,2,FALSE)</f>
        <v>ドリンク</v>
      </c>
      <c r="F4136" t="str">
        <f>VLOOKUP($D4136,商品マスタ,3,FALSE)</f>
        <v>ドリンクバー</v>
      </c>
      <c r="G4136" s="5">
        <v>350</v>
      </c>
      <c r="H4136">
        <v>3</v>
      </c>
      <c r="I4136" s="5">
        <f t="shared" si="64"/>
        <v>1050</v>
      </c>
    </row>
    <row r="4137" spans="1:9" x14ac:dyDescent="0.4">
      <c r="A4137">
        <v>111857</v>
      </c>
      <c r="B4137" s="1">
        <v>44142</v>
      </c>
      <c r="C4137" s="2">
        <v>0.91666666666666674</v>
      </c>
      <c r="D4137">
        <v>602</v>
      </c>
      <c r="E4137" t="str">
        <f>VLOOKUP($D4137,商品マスタ,2,FALSE)</f>
        <v>デザート</v>
      </c>
      <c r="F4137" t="str">
        <f>VLOOKUP($D4137,商品マスタ,3,FALSE)</f>
        <v>マンゴープリン</v>
      </c>
      <c r="G4137" s="5">
        <v>500</v>
      </c>
      <c r="H4137">
        <v>2</v>
      </c>
      <c r="I4137" s="5">
        <f t="shared" si="64"/>
        <v>1000</v>
      </c>
    </row>
    <row r="4138" spans="1:9" x14ac:dyDescent="0.4">
      <c r="A4138">
        <v>111858</v>
      </c>
      <c r="B4138" s="1">
        <v>44142</v>
      </c>
      <c r="C4138" s="2">
        <v>0.92013888888888884</v>
      </c>
      <c r="D4138">
        <v>501</v>
      </c>
      <c r="E4138" t="str">
        <f>VLOOKUP($D4138,商品マスタ,2,FALSE)</f>
        <v>サラダ</v>
      </c>
      <c r="F4138" t="str">
        <f>VLOOKUP($D4138,商品マスタ,3,FALSE)</f>
        <v>コーンサラダ</v>
      </c>
      <c r="G4138" s="5">
        <v>350</v>
      </c>
      <c r="H4138">
        <v>2</v>
      </c>
      <c r="I4138" s="5">
        <f t="shared" si="64"/>
        <v>700</v>
      </c>
    </row>
    <row r="4139" spans="1:9" x14ac:dyDescent="0.4">
      <c r="A4139">
        <v>111858</v>
      </c>
      <c r="B4139" s="1">
        <v>44142</v>
      </c>
      <c r="C4139" s="2">
        <v>0.92013888888888884</v>
      </c>
      <c r="D4139">
        <v>401</v>
      </c>
      <c r="E4139" t="str">
        <f>VLOOKUP($D4139,商品マスタ,2,FALSE)</f>
        <v>ハンバーグ</v>
      </c>
      <c r="F4139" t="str">
        <f>VLOOKUP($D4139,商品マスタ,3,FALSE)</f>
        <v>煮込みハンバーグ</v>
      </c>
      <c r="G4139" s="5">
        <v>1200</v>
      </c>
      <c r="H4139">
        <v>2</v>
      </c>
      <c r="I4139" s="5">
        <f t="shared" si="64"/>
        <v>2400</v>
      </c>
    </row>
    <row r="4140" spans="1:9" x14ac:dyDescent="0.4">
      <c r="A4140">
        <v>111858</v>
      </c>
      <c r="B4140" s="1">
        <v>44142</v>
      </c>
      <c r="C4140" s="2">
        <v>0.92013888888888884</v>
      </c>
      <c r="D4140">
        <v>901</v>
      </c>
      <c r="E4140" t="str">
        <f>VLOOKUP($D4140,商品マスタ,2,FALSE)</f>
        <v>ドリンク</v>
      </c>
      <c r="F4140" t="str">
        <f>VLOOKUP($D4140,商品マスタ,3,FALSE)</f>
        <v>ドリンクバー</v>
      </c>
      <c r="G4140" s="5">
        <v>350</v>
      </c>
      <c r="H4140">
        <v>2</v>
      </c>
      <c r="I4140" s="5">
        <f t="shared" si="64"/>
        <v>700</v>
      </c>
    </row>
    <row r="4141" spans="1:9" x14ac:dyDescent="0.4">
      <c r="A4141">
        <v>111859</v>
      </c>
      <c r="B4141" s="1">
        <v>44142</v>
      </c>
      <c r="C4141" s="2">
        <v>0.93402777777777768</v>
      </c>
      <c r="D4141">
        <v>901</v>
      </c>
      <c r="E4141" t="str">
        <f>VLOOKUP($D4141,商品マスタ,2,FALSE)</f>
        <v>ドリンク</v>
      </c>
      <c r="F4141" t="str">
        <f>VLOOKUP($D4141,商品マスタ,3,FALSE)</f>
        <v>ドリンクバー</v>
      </c>
      <c r="G4141" s="5">
        <v>350</v>
      </c>
      <c r="H4141">
        <v>2</v>
      </c>
      <c r="I4141" s="5">
        <f t="shared" si="64"/>
        <v>700</v>
      </c>
    </row>
    <row r="4142" spans="1:9" x14ac:dyDescent="0.4">
      <c r="A4142">
        <v>111859</v>
      </c>
      <c r="B4142" s="1">
        <v>44142</v>
      </c>
      <c r="C4142" s="2">
        <v>0.93402777777777768</v>
      </c>
      <c r="D4142">
        <v>902</v>
      </c>
      <c r="E4142" t="str">
        <f>VLOOKUP($D4142,商品マスタ,2,FALSE)</f>
        <v>ドリンク</v>
      </c>
      <c r="F4142" t="str">
        <f>VLOOKUP($D4142,商品マスタ,3,FALSE)</f>
        <v>ドリンクバー（キッズ）</v>
      </c>
      <c r="G4142" s="5">
        <v>200</v>
      </c>
      <c r="H4142">
        <v>4</v>
      </c>
      <c r="I4142" s="5">
        <f t="shared" si="64"/>
        <v>800</v>
      </c>
    </row>
    <row r="4143" spans="1:9" x14ac:dyDescent="0.4">
      <c r="A4143">
        <v>111860</v>
      </c>
      <c r="B4143" s="1">
        <v>44142</v>
      </c>
      <c r="C4143" s="2">
        <v>0.9375</v>
      </c>
      <c r="D4143">
        <v>205</v>
      </c>
      <c r="E4143" t="str">
        <f>VLOOKUP($D4143,商品マスタ,2,FALSE)</f>
        <v>ピザ</v>
      </c>
      <c r="F4143" t="str">
        <f>VLOOKUP($D4143,商品マスタ,3,FALSE)</f>
        <v>照り焼きチキン</v>
      </c>
      <c r="G4143" s="5">
        <v>900</v>
      </c>
      <c r="H4143">
        <v>1</v>
      </c>
      <c r="I4143" s="5">
        <f t="shared" si="64"/>
        <v>900</v>
      </c>
    </row>
    <row r="4144" spans="1:9" x14ac:dyDescent="0.4">
      <c r="A4144">
        <v>111860</v>
      </c>
      <c r="B4144" s="1">
        <v>44142</v>
      </c>
      <c r="C4144" s="2">
        <v>0.9375</v>
      </c>
      <c r="D4144">
        <v>904</v>
      </c>
      <c r="E4144" t="str">
        <f>VLOOKUP($D4144,商品マスタ,2,FALSE)</f>
        <v>ドリンク</v>
      </c>
      <c r="F4144" t="str">
        <f>VLOOKUP($D4144,商品マスタ,3,FALSE)</f>
        <v>ビール（中ジョッキ）</v>
      </c>
      <c r="G4144" s="5">
        <v>600</v>
      </c>
      <c r="H4144">
        <v>4</v>
      </c>
      <c r="I4144" s="5">
        <f t="shared" si="64"/>
        <v>2400</v>
      </c>
    </row>
    <row r="4145" spans="1:9" x14ac:dyDescent="0.4">
      <c r="A4145">
        <v>111861</v>
      </c>
      <c r="B4145" s="1">
        <v>44142</v>
      </c>
      <c r="C4145" s="2">
        <v>0.9409722222222221</v>
      </c>
      <c r="D4145">
        <v>904</v>
      </c>
      <c r="E4145" t="str">
        <f>VLOOKUP($D4145,商品マスタ,2,FALSE)</f>
        <v>ドリンク</v>
      </c>
      <c r="F4145" t="str">
        <f>VLOOKUP($D4145,商品マスタ,3,FALSE)</f>
        <v>ビール（中ジョッキ）</v>
      </c>
      <c r="G4145" s="5">
        <v>600</v>
      </c>
      <c r="H4145">
        <v>4</v>
      </c>
      <c r="I4145" s="5">
        <f t="shared" si="64"/>
        <v>2400</v>
      </c>
    </row>
    <row r="4146" spans="1:9" x14ac:dyDescent="0.4">
      <c r="A4146">
        <v>111862</v>
      </c>
      <c r="B4146" s="1">
        <v>44142</v>
      </c>
      <c r="C4146" s="2">
        <v>0.94444444444444442</v>
      </c>
      <c r="D4146">
        <v>108</v>
      </c>
      <c r="E4146" t="str">
        <f>VLOOKUP($D4146,商品マスタ,2,FALSE)</f>
        <v>パスタ</v>
      </c>
      <c r="F4146" t="str">
        <f>VLOOKUP($D4146,商品マスタ,3,FALSE)</f>
        <v>たらこクリーム</v>
      </c>
      <c r="G4146" s="5">
        <v>1000</v>
      </c>
      <c r="H4146">
        <v>2</v>
      </c>
      <c r="I4146" s="5">
        <f t="shared" si="64"/>
        <v>2000</v>
      </c>
    </row>
    <row r="4147" spans="1:9" x14ac:dyDescent="0.4">
      <c r="A4147">
        <v>111862</v>
      </c>
      <c r="B4147" s="1">
        <v>44142</v>
      </c>
      <c r="C4147" s="2">
        <v>0.94444444444444442</v>
      </c>
      <c r="D4147">
        <v>107</v>
      </c>
      <c r="E4147" t="str">
        <f>VLOOKUP($D4147,商品マスタ,2,FALSE)</f>
        <v>パスタ</v>
      </c>
      <c r="F4147" t="str">
        <f>VLOOKUP($D4147,商品マスタ,3,FALSE)</f>
        <v>ズワイガニのクリームソース</v>
      </c>
      <c r="G4147" s="5">
        <v>1500</v>
      </c>
      <c r="H4147">
        <v>1</v>
      </c>
      <c r="I4147" s="5">
        <f t="shared" si="64"/>
        <v>1500</v>
      </c>
    </row>
    <row r="4148" spans="1:9" x14ac:dyDescent="0.4">
      <c r="A4148">
        <v>111862</v>
      </c>
      <c r="B4148" s="1">
        <v>44142</v>
      </c>
      <c r="C4148" s="2">
        <v>0.94444444444444442</v>
      </c>
      <c r="D4148">
        <v>904</v>
      </c>
      <c r="E4148" t="str">
        <f>VLOOKUP($D4148,商品マスタ,2,FALSE)</f>
        <v>ドリンク</v>
      </c>
      <c r="F4148" t="str">
        <f>VLOOKUP($D4148,商品マスタ,3,FALSE)</f>
        <v>ビール（中ジョッキ）</v>
      </c>
      <c r="G4148" s="5">
        <v>600</v>
      </c>
      <c r="H4148">
        <v>3</v>
      </c>
      <c r="I4148" s="5">
        <f t="shared" si="64"/>
        <v>1800</v>
      </c>
    </row>
    <row r="4149" spans="1:9" x14ac:dyDescent="0.4">
      <c r="A4149">
        <v>111863</v>
      </c>
      <c r="B4149" s="1">
        <v>44142</v>
      </c>
      <c r="C4149" s="2">
        <v>0.94791666666666674</v>
      </c>
      <c r="D4149">
        <v>903</v>
      </c>
      <c r="E4149" t="str">
        <f>VLOOKUP($D4149,商品マスタ,2,FALSE)</f>
        <v>ドリンク</v>
      </c>
      <c r="F4149" t="str">
        <f>VLOOKUP($D4149,商品マスタ,3,FALSE)</f>
        <v>ビール（グラス）</v>
      </c>
      <c r="G4149" s="5">
        <v>400</v>
      </c>
      <c r="H4149">
        <v>2</v>
      </c>
      <c r="I4149" s="5">
        <f t="shared" si="64"/>
        <v>800</v>
      </c>
    </row>
    <row r="4150" spans="1:9" x14ac:dyDescent="0.4">
      <c r="A4150">
        <v>111864</v>
      </c>
      <c r="B4150" s="1">
        <v>44142</v>
      </c>
      <c r="C4150" s="2">
        <v>0.95138888888888884</v>
      </c>
      <c r="D4150">
        <v>901</v>
      </c>
      <c r="E4150" t="str">
        <f>VLOOKUP($D4150,商品マスタ,2,FALSE)</f>
        <v>ドリンク</v>
      </c>
      <c r="F4150" t="str">
        <f>VLOOKUP($D4150,商品マスタ,3,FALSE)</f>
        <v>ドリンクバー</v>
      </c>
      <c r="G4150" s="5">
        <v>350</v>
      </c>
      <c r="H4150">
        <v>2</v>
      </c>
      <c r="I4150" s="5">
        <f t="shared" si="64"/>
        <v>700</v>
      </c>
    </row>
    <row r="4151" spans="1:9" x14ac:dyDescent="0.4">
      <c r="A4151">
        <v>111865</v>
      </c>
      <c r="B4151" s="1">
        <v>44142</v>
      </c>
      <c r="C4151" s="2">
        <v>0.95138888888888884</v>
      </c>
      <c r="D4151">
        <v>901</v>
      </c>
      <c r="E4151" t="str">
        <f>VLOOKUP($D4151,商品マスタ,2,FALSE)</f>
        <v>ドリンク</v>
      </c>
      <c r="F4151" t="str">
        <f>VLOOKUP($D4151,商品マスタ,3,FALSE)</f>
        <v>ドリンクバー</v>
      </c>
      <c r="G4151" s="5">
        <v>350</v>
      </c>
      <c r="H4151">
        <v>3</v>
      </c>
      <c r="I4151" s="5">
        <f t="shared" si="64"/>
        <v>1050</v>
      </c>
    </row>
    <row r="4152" spans="1:9" x14ac:dyDescent="0.4">
      <c r="A4152">
        <v>111866</v>
      </c>
      <c r="B4152" s="1">
        <v>44142</v>
      </c>
      <c r="C4152" s="2">
        <v>0.95486111111111116</v>
      </c>
      <c r="D4152">
        <v>203</v>
      </c>
      <c r="E4152" t="str">
        <f>VLOOKUP($D4152,商品マスタ,2,FALSE)</f>
        <v>ピザ</v>
      </c>
      <c r="F4152" t="str">
        <f>VLOOKUP($D4152,商品マスタ,3,FALSE)</f>
        <v>シーフード</v>
      </c>
      <c r="G4152" s="5">
        <v>900</v>
      </c>
      <c r="H4152">
        <v>1</v>
      </c>
      <c r="I4152" s="5">
        <f t="shared" si="64"/>
        <v>900</v>
      </c>
    </row>
    <row r="4153" spans="1:9" x14ac:dyDescent="0.4">
      <c r="A4153">
        <v>111866</v>
      </c>
      <c r="B4153" s="1">
        <v>44142</v>
      </c>
      <c r="C4153" s="2">
        <v>0.95486111111111116</v>
      </c>
      <c r="D4153">
        <v>901</v>
      </c>
      <c r="E4153" t="str">
        <f>VLOOKUP($D4153,商品マスタ,2,FALSE)</f>
        <v>ドリンク</v>
      </c>
      <c r="F4153" t="str">
        <f>VLOOKUP($D4153,商品マスタ,3,FALSE)</f>
        <v>ドリンクバー</v>
      </c>
      <c r="G4153" s="5">
        <v>350</v>
      </c>
      <c r="H4153">
        <v>3</v>
      </c>
      <c r="I4153" s="5">
        <f t="shared" si="64"/>
        <v>1050</v>
      </c>
    </row>
    <row r="4154" spans="1:9" x14ac:dyDescent="0.4">
      <c r="A4154">
        <v>111866</v>
      </c>
      <c r="B4154" s="1">
        <v>44142</v>
      </c>
      <c r="C4154" s="2">
        <v>0.95486111111111116</v>
      </c>
      <c r="D4154">
        <v>301</v>
      </c>
      <c r="E4154" t="str">
        <f>VLOOKUP($D4154,商品マスタ,2,FALSE)</f>
        <v>ドリア</v>
      </c>
      <c r="F4154" t="str">
        <f>VLOOKUP($D4154,商品マスタ,3,FALSE)</f>
        <v>シーフードドリア</v>
      </c>
      <c r="G4154" s="5">
        <v>900</v>
      </c>
      <c r="H4154">
        <v>2</v>
      </c>
      <c r="I4154" s="5">
        <f t="shared" si="64"/>
        <v>1800</v>
      </c>
    </row>
    <row r="4155" spans="1:9" x14ac:dyDescent="0.4">
      <c r="A4155">
        <v>111866</v>
      </c>
      <c r="B4155" s="1">
        <v>44142</v>
      </c>
      <c r="C4155" s="2">
        <v>0.95486111111111116</v>
      </c>
      <c r="D4155">
        <v>905</v>
      </c>
      <c r="E4155" t="str">
        <f>VLOOKUP($D4155,商品マスタ,2,FALSE)</f>
        <v>ドリンク</v>
      </c>
      <c r="F4155" t="str">
        <f>VLOOKUP($D4155,商品マスタ,3,FALSE)</f>
        <v>グラスワイン（白）</v>
      </c>
      <c r="G4155" s="5">
        <v>300</v>
      </c>
      <c r="H4155">
        <v>3</v>
      </c>
      <c r="I4155" s="5">
        <f t="shared" si="64"/>
        <v>900</v>
      </c>
    </row>
    <row r="4156" spans="1:9" x14ac:dyDescent="0.4">
      <c r="A4156">
        <v>111867</v>
      </c>
      <c r="B4156" s="1">
        <v>44142</v>
      </c>
      <c r="C4156" s="2">
        <v>0.95833333333333337</v>
      </c>
      <c r="D4156">
        <v>203</v>
      </c>
      <c r="E4156" t="str">
        <f>VLOOKUP($D4156,商品マスタ,2,FALSE)</f>
        <v>ピザ</v>
      </c>
      <c r="F4156" t="str">
        <f>VLOOKUP($D4156,商品マスタ,3,FALSE)</f>
        <v>シーフード</v>
      </c>
      <c r="G4156" s="5">
        <v>900</v>
      </c>
      <c r="H4156">
        <v>1</v>
      </c>
      <c r="I4156" s="5">
        <f t="shared" si="64"/>
        <v>900</v>
      </c>
    </row>
    <row r="4157" spans="1:9" x14ac:dyDescent="0.4">
      <c r="A4157">
        <v>111867</v>
      </c>
      <c r="B4157" s="1">
        <v>44142</v>
      </c>
      <c r="C4157" s="2">
        <v>0.95833333333333337</v>
      </c>
      <c r="D4157">
        <v>901</v>
      </c>
      <c r="E4157" t="str">
        <f>VLOOKUP($D4157,商品マスタ,2,FALSE)</f>
        <v>ドリンク</v>
      </c>
      <c r="F4157" t="str">
        <f>VLOOKUP($D4157,商品マスタ,3,FALSE)</f>
        <v>ドリンクバー</v>
      </c>
      <c r="G4157" s="5">
        <v>350</v>
      </c>
      <c r="H4157">
        <v>3</v>
      </c>
      <c r="I4157" s="5">
        <f t="shared" si="64"/>
        <v>1050</v>
      </c>
    </row>
    <row r="4158" spans="1:9" x14ac:dyDescent="0.4">
      <c r="A4158">
        <v>111867</v>
      </c>
      <c r="B4158" s="1">
        <v>44142</v>
      </c>
      <c r="C4158" s="2">
        <v>0.95833333333333337</v>
      </c>
      <c r="D4158">
        <v>602</v>
      </c>
      <c r="E4158" t="str">
        <f>VLOOKUP($D4158,商品マスタ,2,FALSE)</f>
        <v>デザート</v>
      </c>
      <c r="F4158" t="str">
        <f>VLOOKUP($D4158,商品マスタ,3,FALSE)</f>
        <v>マンゴープリン</v>
      </c>
      <c r="G4158" s="5">
        <v>500</v>
      </c>
      <c r="H4158">
        <v>2</v>
      </c>
      <c r="I4158" s="5">
        <f t="shared" si="64"/>
        <v>1000</v>
      </c>
    </row>
    <row r="4159" spans="1:9" x14ac:dyDescent="0.4">
      <c r="A4159">
        <v>111868</v>
      </c>
      <c r="B4159" s="1">
        <v>44142</v>
      </c>
      <c r="C4159" s="2">
        <v>0.96180555555555547</v>
      </c>
      <c r="D4159">
        <v>501</v>
      </c>
      <c r="E4159" t="str">
        <f>VLOOKUP($D4159,商品マスタ,2,FALSE)</f>
        <v>サラダ</v>
      </c>
      <c r="F4159" t="str">
        <f>VLOOKUP($D4159,商品マスタ,3,FALSE)</f>
        <v>コーンサラダ</v>
      </c>
      <c r="G4159" s="5">
        <v>350</v>
      </c>
      <c r="H4159">
        <v>2</v>
      </c>
      <c r="I4159" s="5">
        <f t="shared" si="64"/>
        <v>700</v>
      </c>
    </row>
    <row r="4160" spans="1:9" x14ac:dyDescent="0.4">
      <c r="A4160">
        <v>111868</v>
      </c>
      <c r="B4160" s="1">
        <v>44142</v>
      </c>
      <c r="C4160" s="2">
        <v>0.96180555555555547</v>
      </c>
      <c r="D4160">
        <v>401</v>
      </c>
      <c r="E4160" t="str">
        <f>VLOOKUP($D4160,商品マスタ,2,FALSE)</f>
        <v>ハンバーグ</v>
      </c>
      <c r="F4160" t="str">
        <f>VLOOKUP($D4160,商品マスタ,3,FALSE)</f>
        <v>煮込みハンバーグ</v>
      </c>
      <c r="G4160" s="5">
        <v>1200</v>
      </c>
      <c r="H4160">
        <v>2</v>
      </c>
      <c r="I4160" s="5">
        <f t="shared" si="64"/>
        <v>2400</v>
      </c>
    </row>
    <row r="4161" spans="1:9" x14ac:dyDescent="0.4">
      <c r="A4161">
        <v>111868</v>
      </c>
      <c r="B4161" s="1">
        <v>44142</v>
      </c>
      <c r="C4161" s="2">
        <v>0.96180555555555547</v>
      </c>
      <c r="D4161">
        <v>901</v>
      </c>
      <c r="E4161" t="str">
        <f>VLOOKUP($D4161,商品マスタ,2,FALSE)</f>
        <v>ドリンク</v>
      </c>
      <c r="F4161" t="str">
        <f>VLOOKUP($D4161,商品マスタ,3,FALSE)</f>
        <v>ドリンクバー</v>
      </c>
      <c r="G4161" s="5">
        <v>350</v>
      </c>
      <c r="H4161">
        <v>2</v>
      </c>
      <c r="I4161" s="5">
        <f t="shared" si="64"/>
        <v>700</v>
      </c>
    </row>
    <row r="4162" spans="1:9" x14ac:dyDescent="0.4">
      <c r="A4162">
        <v>111869</v>
      </c>
      <c r="B4162" s="1">
        <v>44142</v>
      </c>
      <c r="C4162" s="2">
        <v>0.97569444444444431</v>
      </c>
      <c r="D4162">
        <v>901</v>
      </c>
      <c r="E4162" t="str">
        <f>VLOOKUP($D4162,商品マスタ,2,FALSE)</f>
        <v>ドリンク</v>
      </c>
      <c r="F4162" t="str">
        <f>VLOOKUP($D4162,商品マスタ,3,FALSE)</f>
        <v>ドリンクバー</v>
      </c>
      <c r="G4162" s="5">
        <v>350</v>
      </c>
      <c r="H4162">
        <v>2</v>
      </c>
      <c r="I4162" s="5">
        <f t="shared" si="64"/>
        <v>700</v>
      </c>
    </row>
    <row r="4163" spans="1:9" x14ac:dyDescent="0.4">
      <c r="A4163">
        <v>111869</v>
      </c>
      <c r="B4163" s="1">
        <v>44142</v>
      </c>
      <c r="C4163" s="2">
        <v>0.97569444444444431</v>
      </c>
      <c r="D4163">
        <v>902</v>
      </c>
      <c r="E4163" t="str">
        <f>VLOOKUP($D4163,商品マスタ,2,FALSE)</f>
        <v>ドリンク</v>
      </c>
      <c r="F4163" t="str">
        <f>VLOOKUP($D4163,商品マスタ,3,FALSE)</f>
        <v>ドリンクバー（キッズ）</v>
      </c>
      <c r="G4163" s="5">
        <v>200</v>
      </c>
      <c r="H4163">
        <v>4</v>
      </c>
      <c r="I4163" s="5">
        <f t="shared" ref="I4163:I4175" si="65">G4163*H4163</f>
        <v>800</v>
      </c>
    </row>
    <row r="4164" spans="1:9" x14ac:dyDescent="0.4">
      <c r="A4164">
        <v>111870</v>
      </c>
      <c r="B4164" s="1">
        <v>44142</v>
      </c>
      <c r="C4164" s="2">
        <v>0.97916666666666663</v>
      </c>
      <c r="D4164">
        <v>205</v>
      </c>
      <c r="E4164" t="str">
        <f>VLOOKUP($D4164,商品マスタ,2,FALSE)</f>
        <v>ピザ</v>
      </c>
      <c r="F4164" t="str">
        <f>VLOOKUP($D4164,商品マスタ,3,FALSE)</f>
        <v>照り焼きチキン</v>
      </c>
      <c r="G4164" s="5">
        <v>900</v>
      </c>
      <c r="H4164">
        <v>1</v>
      </c>
      <c r="I4164" s="5">
        <f t="shared" si="65"/>
        <v>900</v>
      </c>
    </row>
    <row r="4165" spans="1:9" x14ac:dyDescent="0.4">
      <c r="A4165">
        <v>111870</v>
      </c>
      <c r="B4165" s="1">
        <v>44142</v>
      </c>
      <c r="C4165" s="2">
        <v>0.97916666666666663</v>
      </c>
      <c r="D4165">
        <v>901</v>
      </c>
      <c r="E4165" t="str">
        <f>VLOOKUP($D4165,商品マスタ,2,FALSE)</f>
        <v>ドリンク</v>
      </c>
      <c r="F4165" t="str">
        <f>VLOOKUP($D4165,商品マスタ,3,FALSE)</f>
        <v>ドリンクバー</v>
      </c>
      <c r="G4165" s="5">
        <v>350</v>
      </c>
      <c r="H4165">
        <v>4</v>
      </c>
      <c r="I4165" s="5">
        <f t="shared" si="65"/>
        <v>1400</v>
      </c>
    </row>
    <row r="4166" spans="1:9" x14ac:dyDescent="0.4">
      <c r="A4166">
        <v>111871</v>
      </c>
      <c r="B4166" s="1">
        <v>44142</v>
      </c>
      <c r="C4166" s="2">
        <v>0.98263888888888873</v>
      </c>
      <c r="D4166">
        <v>901</v>
      </c>
      <c r="E4166" t="str">
        <f>VLOOKUP($D4166,商品マスタ,2,FALSE)</f>
        <v>ドリンク</v>
      </c>
      <c r="F4166" t="str">
        <f>VLOOKUP($D4166,商品マスタ,3,FALSE)</f>
        <v>ドリンクバー</v>
      </c>
      <c r="G4166" s="5">
        <v>350</v>
      </c>
      <c r="H4166">
        <v>4</v>
      </c>
      <c r="I4166" s="5">
        <f t="shared" si="65"/>
        <v>1400</v>
      </c>
    </row>
    <row r="4167" spans="1:9" x14ac:dyDescent="0.4">
      <c r="A4167">
        <v>111872</v>
      </c>
      <c r="B4167" s="1">
        <v>44142</v>
      </c>
      <c r="C4167" s="2">
        <v>0.98611111111111105</v>
      </c>
      <c r="D4167">
        <v>108</v>
      </c>
      <c r="E4167" t="str">
        <f>VLOOKUP($D4167,商品マスタ,2,FALSE)</f>
        <v>パスタ</v>
      </c>
      <c r="F4167" t="str">
        <f>VLOOKUP($D4167,商品マスタ,3,FALSE)</f>
        <v>たらこクリーム</v>
      </c>
      <c r="G4167" s="5">
        <v>1000</v>
      </c>
      <c r="H4167">
        <v>2</v>
      </c>
      <c r="I4167" s="5">
        <f t="shared" si="65"/>
        <v>2000</v>
      </c>
    </row>
    <row r="4168" spans="1:9" x14ac:dyDescent="0.4">
      <c r="A4168">
        <v>111872</v>
      </c>
      <c r="B4168" s="1">
        <v>44142</v>
      </c>
      <c r="C4168" s="2">
        <v>0.98611111111111105</v>
      </c>
      <c r="D4168">
        <v>107</v>
      </c>
      <c r="E4168" t="str">
        <f>VLOOKUP($D4168,商品マスタ,2,FALSE)</f>
        <v>パスタ</v>
      </c>
      <c r="F4168" t="str">
        <f>VLOOKUP($D4168,商品マスタ,3,FALSE)</f>
        <v>ズワイガニのクリームソース</v>
      </c>
      <c r="G4168" s="5">
        <v>1500</v>
      </c>
      <c r="H4168">
        <v>1</v>
      </c>
      <c r="I4168" s="5">
        <f t="shared" si="65"/>
        <v>1500</v>
      </c>
    </row>
    <row r="4169" spans="1:9" x14ac:dyDescent="0.4">
      <c r="A4169">
        <v>111872</v>
      </c>
      <c r="B4169" s="1">
        <v>44142</v>
      </c>
      <c r="C4169" s="2">
        <v>0.98611111111111105</v>
      </c>
      <c r="D4169">
        <v>904</v>
      </c>
      <c r="E4169" t="str">
        <f>VLOOKUP($D4169,商品マスタ,2,FALSE)</f>
        <v>ドリンク</v>
      </c>
      <c r="F4169" t="str">
        <f>VLOOKUP($D4169,商品マスタ,3,FALSE)</f>
        <v>ビール（中ジョッキ）</v>
      </c>
      <c r="G4169" s="5">
        <v>600</v>
      </c>
      <c r="H4169">
        <v>3</v>
      </c>
      <c r="I4169" s="5">
        <f t="shared" si="65"/>
        <v>1800</v>
      </c>
    </row>
    <row r="4170" spans="1:9" x14ac:dyDescent="0.4">
      <c r="A4170">
        <v>111873</v>
      </c>
      <c r="B4170" s="1">
        <v>44142</v>
      </c>
      <c r="C4170" s="2">
        <v>0.98958333333333337</v>
      </c>
      <c r="D4170">
        <v>904</v>
      </c>
      <c r="E4170" t="str">
        <f>VLOOKUP($D4170,商品マスタ,2,FALSE)</f>
        <v>ドリンク</v>
      </c>
      <c r="F4170" t="str">
        <f>VLOOKUP($D4170,商品マスタ,3,FALSE)</f>
        <v>ビール（中ジョッキ）</v>
      </c>
      <c r="G4170" s="5">
        <v>600</v>
      </c>
      <c r="H4170">
        <v>2</v>
      </c>
      <c r="I4170" s="5">
        <f t="shared" si="65"/>
        <v>1200</v>
      </c>
    </row>
    <row r="4171" spans="1:9" x14ac:dyDescent="0.4">
      <c r="A4171">
        <v>111874</v>
      </c>
      <c r="B4171" s="1">
        <v>44142</v>
      </c>
      <c r="C4171" s="2">
        <v>0.99305555555555547</v>
      </c>
      <c r="D4171">
        <v>901</v>
      </c>
      <c r="E4171" t="str">
        <f>VLOOKUP($D4171,商品マスタ,2,FALSE)</f>
        <v>ドリンク</v>
      </c>
      <c r="F4171" t="str">
        <f>VLOOKUP($D4171,商品マスタ,3,FALSE)</f>
        <v>ドリンクバー</v>
      </c>
      <c r="G4171" s="5">
        <v>350</v>
      </c>
      <c r="H4171">
        <v>2</v>
      </c>
      <c r="I4171" s="5">
        <f t="shared" si="65"/>
        <v>700</v>
      </c>
    </row>
    <row r="4172" spans="1:9" x14ac:dyDescent="0.4">
      <c r="A4172">
        <v>111875</v>
      </c>
      <c r="B4172" s="1">
        <v>44142</v>
      </c>
      <c r="C4172" s="2">
        <v>0.99305555555555547</v>
      </c>
      <c r="D4172">
        <v>901</v>
      </c>
      <c r="E4172" t="str">
        <f>VLOOKUP($D4172,商品マスタ,2,FALSE)</f>
        <v>ドリンク</v>
      </c>
      <c r="F4172" t="str">
        <f>VLOOKUP($D4172,商品マスタ,3,FALSE)</f>
        <v>ドリンクバー</v>
      </c>
      <c r="G4172" s="5">
        <v>350</v>
      </c>
      <c r="H4172">
        <v>3</v>
      </c>
      <c r="I4172" s="5">
        <f t="shared" si="65"/>
        <v>1050</v>
      </c>
    </row>
    <row r="4173" spans="1:9" x14ac:dyDescent="0.4">
      <c r="A4173">
        <v>111876</v>
      </c>
      <c r="B4173" s="1">
        <v>44142</v>
      </c>
      <c r="C4173" s="2">
        <v>0.99652777777777779</v>
      </c>
      <c r="D4173">
        <v>203</v>
      </c>
      <c r="E4173" t="str">
        <f>VLOOKUP($D4173,商品マスタ,2,FALSE)</f>
        <v>ピザ</v>
      </c>
      <c r="F4173" t="str">
        <f>VLOOKUP($D4173,商品マスタ,3,FALSE)</f>
        <v>シーフード</v>
      </c>
      <c r="G4173" s="5">
        <v>900</v>
      </c>
      <c r="H4173">
        <v>1</v>
      </c>
      <c r="I4173" s="5">
        <f t="shared" si="65"/>
        <v>900</v>
      </c>
    </row>
    <row r="4174" spans="1:9" x14ac:dyDescent="0.4">
      <c r="A4174">
        <v>111877</v>
      </c>
      <c r="B4174" s="1">
        <v>44142</v>
      </c>
      <c r="C4174" s="2">
        <v>0.99652777777777779</v>
      </c>
      <c r="D4174">
        <v>203</v>
      </c>
      <c r="E4174" t="str">
        <f>VLOOKUP($D4174,商品マスタ,2,FALSE)</f>
        <v>ピザ</v>
      </c>
      <c r="F4174" t="str">
        <f>VLOOKUP($D4174,商品マスタ,3,FALSE)</f>
        <v>シーフード</v>
      </c>
      <c r="G4174" s="5">
        <v>900</v>
      </c>
      <c r="H4174">
        <v>1</v>
      </c>
      <c r="I4174" s="5">
        <f t="shared" si="65"/>
        <v>900</v>
      </c>
    </row>
    <row r="4175" spans="1:9" x14ac:dyDescent="0.4">
      <c r="A4175">
        <v>111877</v>
      </c>
      <c r="B4175" s="1">
        <v>44142</v>
      </c>
      <c r="C4175" s="2">
        <v>0.99652777777777779</v>
      </c>
      <c r="D4175">
        <v>904</v>
      </c>
      <c r="E4175" t="str">
        <f>VLOOKUP($D4175,商品マスタ,2,FALSE)</f>
        <v>ドリンク</v>
      </c>
      <c r="F4175" t="str">
        <f>VLOOKUP($D4175,商品マスタ,3,FALSE)</f>
        <v>ビール（中ジョッキ）</v>
      </c>
      <c r="G4175" s="5">
        <v>600</v>
      </c>
      <c r="H4175">
        <v>2</v>
      </c>
      <c r="I4175" s="5">
        <f t="shared" si="65"/>
        <v>1200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D7F42-EEF0-4E04-95F5-C929BA2513C5}">
  <dimension ref="A1:D49"/>
  <sheetViews>
    <sheetView workbookViewId="0"/>
  </sheetViews>
  <sheetFormatPr defaultRowHeight="18.75" x14ac:dyDescent="0.4"/>
  <cols>
    <col min="1" max="1" width="13" bestFit="1" customWidth="1"/>
    <col min="2" max="2" width="10.25" customWidth="1"/>
    <col min="3" max="3" width="31.75" bestFit="1" customWidth="1"/>
    <col min="4" max="4" width="8.75" customWidth="1"/>
  </cols>
  <sheetData>
    <row r="1" spans="1:4" x14ac:dyDescent="0.4">
      <c r="A1" s="3" t="s">
        <v>4</v>
      </c>
      <c r="B1" s="3" t="s">
        <v>19</v>
      </c>
      <c r="C1" s="3" t="s">
        <v>3</v>
      </c>
      <c r="D1" s="3" t="s">
        <v>6</v>
      </c>
    </row>
    <row r="2" spans="1:4" x14ac:dyDescent="0.4">
      <c r="A2">
        <v>101</v>
      </c>
      <c r="B2" t="s">
        <v>20</v>
      </c>
      <c r="C2" t="s">
        <v>21</v>
      </c>
      <c r="D2" s="4">
        <v>1000</v>
      </c>
    </row>
    <row r="3" spans="1:4" x14ac:dyDescent="0.4">
      <c r="A3">
        <v>102</v>
      </c>
      <c r="B3" t="s">
        <v>20</v>
      </c>
      <c r="C3" t="s">
        <v>22</v>
      </c>
      <c r="D3" s="4">
        <v>900</v>
      </c>
    </row>
    <row r="4" spans="1:4" x14ac:dyDescent="0.4">
      <c r="A4">
        <v>103</v>
      </c>
      <c r="B4" t="s">
        <v>20</v>
      </c>
      <c r="C4" t="s">
        <v>23</v>
      </c>
      <c r="D4" s="4">
        <v>1500</v>
      </c>
    </row>
    <row r="5" spans="1:4" x14ac:dyDescent="0.4">
      <c r="A5">
        <v>104</v>
      </c>
      <c r="B5" t="s">
        <v>20</v>
      </c>
      <c r="C5" t="s">
        <v>24</v>
      </c>
      <c r="D5" s="4">
        <v>900</v>
      </c>
    </row>
    <row r="6" spans="1:4" x14ac:dyDescent="0.4">
      <c r="A6">
        <v>105</v>
      </c>
      <c r="B6" t="s">
        <v>20</v>
      </c>
      <c r="C6" t="s">
        <v>25</v>
      </c>
      <c r="D6" s="4">
        <v>1200</v>
      </c>
    </row>
    <row r="7" spans="1:4" x14ac:dyDescent="0.4">
      <c r="A7">
        <v>106</v>
      </c>
      <c r="B7" t="s">
        <v>20</v>
      </c>
      <c r="C7" t="s">
        <v>9</v>
      </c>
      <c r="D7" s="4">
        <v>1200</v>
      </c>
    </row>
    <row r="8" spans="1:4" x14ac:dyDescent="0.4">
      <c r="A8">
        <v>107</v>
      </c>
      <c r="B8" t="s">
        <v>20</v>
      </c>
      <c r="C8" t="s">
        <v>26</v>
      </c>
      <c r="D8" s="4">
        <v>1500</v>
      </c>
    </row>
    <row r="9" spans="1:4" x14ac:dyDescent="0.4">
      <c r="A9">
        <v>108</v>
      </c>
      <c r="B9" t="s">
        <v>20</v>
      </c>
      <c r="C9" t="s">
        <v>27</v>
      </c>
      <c r="D9" s="4">
        <v>1000</v>
      </c>
    </row>
    <row r="10" spans="1:4" x14ac:dyDescent="0.4">
      <c r="A10">
        <v>109</v>
      </c>
      <c r="B10" t="s">
        <v>20</v>
      </c>
      <c r="C10" t="s">
        <v>28</v>
      </c>
      <c r="D10" s="4">
        <v>900</v>
      </c>
    </row>
    <row r="11" spans="1:4" x14ac:dyDescent="0.4">
      <c r="A11">
        <v>110</v>
      </c>
      <c r="B11" t="s">
        <v>20</v>
      </c>
      <c r="C11" t="s">
        <v>29</v>
      </c>
      <c r="D11" s="4">
        <v>900</v>
      </c>
    </row>
    <row r="12" spans="1:4" x14ac:dyDescent="0.4">
      <c r="A12">
        <v>111</v>
      </c>
      <c r="B12" t="s">
        <v>20</v>
      </c>
      <c r="C12" t="s">
        <v>10</v>
      </c>
      <c r="D12" s="4">
        <v>900</v>
      </c>
    </row>
    <row r="13" spans="1:4" x14ac:dyDescent="0.4">
      <c r="A13">
        <v>112</v>
      </c>
      <c r="B13" t="s">
        <v>20</v>
      </c>
      <c r="C13" t="s">
        <v>11</v>
      </c>
      <c r="D13" s="4">
        <v>1200</v>
      </c>
    </row>
    <row r="14" spans="1:4" x14ac:dyDescent="0.4">
      <c r="A14">
        <v>201</v>
      </c>
      <c r="B14" t="s">
        <v>30</v>
      </c>
      <c r="C14" t="s">
        <v>31</v>
      </c>
      <c r="D14" s="4">
        <v>900</v>
      </c>
    </row>
    <row r="15" spans="1:4" x14ac:dyDescent="0.4">
      <c r="A15">
        <v>202</v>
      </c>
      <c r="B15" t="s">
        <v>30</v>
      </c>
      <c r="C15" t="s">
        <v>32</v>
      </c>
      <c r="D15" s="4">
        <v>1000</v>
      </c>
    </row>
    <row r="16" spans="1:4" x14ac:dyDescent="0.4">
      <c r="A16">
        <v>203</v>
      </c>
      <c r="B16" t="s">
        <v>30</v>
      </c>
      <c r="C16" t="s">
        <v>33</v>
      </c>
      <c r="D16" s="4">
        <v>900</v>
      </c>
    </row>
    <row r="17" spans="1:4" x14ac:dyDescent="0.4">
      <c r="A17">
        <v>204</v>
      </c>
      <c r="B17" t="s">
        <v>30</v>
      </c>
      <c r="C17" t="s">
        <v>34</v>
      </c>
      <c r="D17" s="4">
        <v>800</v>
      </c>
    </row>
    <row r="18" spans="1:4" x14ac:dyDescent="0.4">
      <c r="A18">
        <v>205</v>
      </c>
      <c r="B18" t="s">
        <v>30</v>
      </c>
      <c r="C18" t="s">
        <v>12</v>
      </c>
      <c r="D18" s="4">
        <v>900</v>
      </c>
    </row>
    <row r="19" spans="1:4" x14ac:dyDescent="0.4">
      <c r="A19">
        <v>206</v>
      </c>
      <c r="B19" t="s">
        <v>30</v>
      </c>
      <c r="C19" t="s">
        <v>35</v>
      </c>
      <c r="D19" s="4">
        <v>800</v>
      </c>
    </row>
    <row r="20" spans="1:4" x14ac:dyDescent="0.4">
      <c r="A20">
        <v>301</v>
      </c>
      <c r="B20" t="s">
        <v>36</v>
      </c>
      <c r="C20" t="s">
        <v>37</v>
      </c>
      <c r="D20" s="4">
        <v>900</v>
      </c>
    </row>
    <row r="21" spans="1:4" x14ac:dyDescent="0.4">
      <c r="A21">
        <v>302</v>
      </c>
      <c r="B21" t="s">
        <v>36</v>
      </c>
      <c r="C21" t="s">
        <v>38</v>
      </c>
      <c r="D21" s="4">
        <v>900</v>
      </c>
    </row>
    <row r="22" spans="1:4" x14ac:dyDescent="0.4">
      <c r="A22">
        <v>303</v>
      </c>
      <c r="B22" t="s">
        <v>36</v>
      </c>
      <c r="C22" t="s">
        <v>39</v>
      </c>
      <c r="D22" s="4">
        <v>900</v>
      </c>
    </row>
    <row r="23" spans="1:4" x14ac:dyDescent="0.4">
      <c r="A23">
        <v>304</v>
      </c>
      <c r="B23" t="s">
        <v>36</v>
      </c>
      <c r="C23" t="s">
        <v>13</v>
      </c>
      <c r="D23" s="4">
        <v>1000</v>
      </c>
    </row>
    <row r="24" spans="1:4" x14ac:dyDescent="0.4">
      <c r="A24">
        <v>305</v>
      </c>
      <c r="B24" t="s">
        <v>36</v>
      </c>
      <c r="C24" t="s">
        <v>40</v>
      </c>
      <c r="D24" s="4">
        <v>1000</v>
      </c>
    </row>
    <row r="25" spans="1:4" x14ac:dyDescent="0.4">
      <c r="A25">
        <v>401</v>
      </c>
      <c r="B25" t="s">
        <v>41</v>
      </c>
      <c r="C25" t="s">
        <v>14</v>
      </c>
      <c r="D25" s="4">
        <v>1200</v>
      </c>
    </row>
    <row r="26" spans="1:4" x14ac:dyDescent="0.4">
      <c r="A26">
        <v>402</v>
      </c>
      <c r="B26" t="s">
        <v>41</v>
      </c>
      <c r="C26" t="s">
        <v>15</v>
      </c>
      <c r="D26" s="4">
        <v>1000</v>
      </c>
    </row>
    <row r="27" spans="1:4" x14ac:dyDescent="0.4">
      <c r="A27">
        <v>403</v>
      </c>
      <c r="B27" t="s">
        <v>41</v>
      </c>
      <c r="C27" t="s">
        <v>42</v>
      </c>
      <c r="D27" s="4">
        <v>1000</v>
      </c>
    </row>
    <row r="28" spans="1:4" x14ac:dyDescent="0.4">
      <c r="A28">
        <v>404</v>
      </c>
      <c r="B28" t="s">
        <v>41</v>
      </c>
      <c r="C28" t="s">
        <v>43</v>
      </c>
      <c r="D28" s="4">
        <v>1800</v>
      </c>
    </row>
    <row r="29" spans="1:4" x14ac:dyDescent="0.4">
      <c r="A29">
        <v>405</v>
      </c>
      <c r="B29" t="s">
        <v>41</v>
      </c>
      <c r="C29" t="s">
        <v>44</v>
      </c>
      <c r="D29" s="4">
        <v>1500</v>
      </c>
    </row>
    <row r="30" spans="1:4" x14ac:dyDescent="0.4">
      <c r="A30">
        <v>501</v>
      </c>
      <c r="B30" t="s">
        <v>45</v>
      </c>
      <c r="C30" t="s">
        <v>46</v>
      </c>
      <c r="D30" s="4">
        <v>350</v>
      </c>
    </row>
    <row r="31" spans="1:4" x14ac:dyDescent="0.4">
      <c r="A31">
        <v>502</v>
      </c>
      <c r="B31" t="s">
        <v>45</v>
      </c>
      <c r="C31" t="s">
        <v>47</v>
      </c>
      <c r="D31" s="4">
        <v>350</v>
      </c>
    </row>
    <row r="32" spans="1:4" x14ac:dyDescent="0.4">
      <c r="A32">
        <v>503</v>
      </c>
      <c r="B32" t="s">
        <v>45</v>
      </c>
      <c r="C32" t="s">
        <v>48</v>
      </c>
      <c r="D32" s="4">
        <v>500</v>
      </c>
    </row>
    <row r="33" spans="1:4" x14ac:dyDescent="0.4">
      <c r="A33">
        <v>504</v>
      </c>
      <c r="B33" t="s">
        <v>45</v>
      </c>
      <c r="C33" t="s">
        <v>49</v>
      </c>
      <c r="D33" s="4">
        <v>500</v>
      </c>
    </row>
    <row r="34" spans="1:4" x14ac:dyDescent="0.4">
      <c r="A34">
        <v>505</v>
      </c>
      <c r="B34" t="s">
        <v>45</v>
      </c>
      <c r="C34" t="s">
        <v>50</v>
      </c>
      <c r="D34" s="4">
        <v>400</v>
      </c>
    </row>
    <row r="35" spans="1:4" x14ac:dyDescent="0.4">
      <c r="A35">
        <v>601</v>
      </c>
      <c r="B35" t="s">
        <v>51</v>
      </c>
      <c r="C35" t="s">
        <v>52</v>
      </c>
      <c r="D35" s="4">
        <v>500</v>
      </c>
    </row>
    <row r="36" spans="1:4" x14ac:dyDescent="0.4">
      <c r="A36">
        <v>602</v>
      </c>
      <c r="B36" t="s">
        <v>51</v>
      </c>
      <c r="C36" t="s">
        <v>53</v>
      </c>
      <c r="D36" s="4">
        <v>500</v>
      </c>
    </row>
    <row r="37" spans="1:4" x14ac:dyDescent="0.4">
      <c r="A37">
        <v>603</v>
      </c>
      <c r="B37" t="s">
        <v>51</v>
      </c>
      <c r="C37" t="s">
        <v>54</v>
      </c>
      <c r="D37" s="4">
        <v>500</v>
      </c>
    </row>
    <row r="38" spans="1:4" x14ac:dyDescent="0.4">
      <c r="A38">
        <v>604</v>
      </c>
      <c r="B38" t="s">
        <v>51</v>
      </c>
      <c r="C38" t="s">
        <v>55</v>
      </c>
      <c r="D38" s="4">
        <v>300</v>
      </c>
    </row>
    <row r="39" spans="1:4" x14ac:dyDescent="0.4">
      <c r="A39">
        <v>605</v>
      </c>
      <c r="B39" t="s">
        <v>51</v>
      </c>
      <c r="C39" t="s">
        <v>56</v>
      </c>
      <c r="D39" s="4">
        <v>300</v>
      </c>
    </row>
    <row r="40" spans="1:4" x14ac:dyDescent="0.4">
      <c r="A40">
        <v>606</v>
      </c>
      <c r="B40" t="s">
        <v>51</v>
      </c>
      <c r="C40" t="s">
        <v>57</v>
      </c>
      <c r="D40" s="4">
        <v>300</v>
      </c>
    </row>
    <row r="41" spans="1:4" x14ac:dyDescent="0.4">
      <c r="A41">
        <v>607</v>
      </c>
      <c r="B41" t="s">
        <v>51</v>
      </c>
      <c r="C41" t="s">
        <v>58</v>
      </c>
      <c r="D41" s="4">
        <v>300</v>
      </c>
    </row>
    <row r="42" spans="1:4" x14ac:dyDescent="0.4">
      <c r="A42">
        <v>608</v>
      </c>
      <c r="B42" t="s">
        <v>51</v>
      </c>
      <c r="C42" t="s">
        <v>59</v>
      </c>
      <c r="D42" s="4">
        <v>300</v>
      </c>
    </row>
    <row r="43" spans="1:4" x14ac:dyDescent="0.4">
      <c r="A43">
        <v>609</v>
      </c>
      <c r="B43" t="s">
        <v>51</v>
      </c>
      <c r="C43" t="s">
        <v>60</v>
      </c>
      <c r="D43" s="4">
        <v>300</v>
      </c>
    </row>
    <row r="44" spans="1:4" x14ac:dyDescent="0.4">
      <c r="A44">
        <v>901</v>
      </c>
      <c r="B44" t="s">
        <v>61</v>
      </c>
      <c r="C44" t="s">
        <v>62</v>
      </c>
      <c r="D44" s="4">
        <v>350</v>
      </c>
    </row>
    <row r="45" spans="1:4" x14ac:dyDescent="0.4">
      <c r="A45">
        <v>902</v>
      </c>
      <c r="B45" t="s">
        <v>61</v>
      </c>
      <c r="C45" t="s">
        <v>63</v>
      </c>
      <c r="D45" s="4">
        <v>200</v>
      </c>
    </row>
    <row r="46" spans="1:4" x14ac:dyDescent="0.4">
      <c r="A46">
        <v>903</v>
      </c>
      <c r="B46" t="s">
        <v>61</v>
      </c>
      <c r="C46" t="s">
        <v>64</v>
      </c>
      <c r="D46" s="4">
        <v>400</v>
      </c>
    </row>
    <row r="47" spans="1:4" x14ac:dyDescent="0.4">
      <c r="A47">
        <v>904</v>
      </c>
      <c r="B47" t="s">
        <v>61</v>
      </c>
      <c r="C47" t="s">
        <v>16</v>
      </c>
      <c r="D47" s="4">
        <v>600</v>
      </c>
    </row>
    <row r="48" spans="1:4" x14ac:dyDescent="0.4">
      <c r="A48">
        <v>905</v>
      </c>
      <c r="B48" t="s">
        <v>61</v>
      </c>
      <c r="C48" t="s">
        <v>17</v>
      </c>
      <c r="D48" s="4">
        <v>300</v>
      </c>
    </row>
    <row r="49" spans="1:4" x14ac:dyDescent="0.4">
      <c r="A49">
        <v>906</v>
      </c>
      <c r="B49" t="s">
        <v>61</v>
      </c>
      <c r="C49" t="s">
        <v>18</v>
      </c>
      <c r="D49" s="4">
        <v>300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売上データ</vt:lpstr>
      <vt:lpstr>メニュー</vt:lpstr>
      <vt:lpstr>商品マスタ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2021-07-14T15:00:24Z</dcterms:created>
  <dcterms:modified xsi:type="dcterms:W3CDTF">2021-07-15T08:43:41Z</dcterms:modified>
</cp:coreProperties>
</file>