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8_{1A969F61-A342-4D71-A21D-7132B3D76884}" xr6:coauthVersionLast="36" xr6:coauthVersionMax="36" xr10:uidLastSave="{00000000-0000-0000-0000-000000000000}"/>
  <bookViews>
    <workbookView xWindow="0" yWindow="0" windowWidth="19200" windowHeight="7455" xr2:uid="{00000000-000D-0000-FFFF-FFFF00000000}"/>
  </bookViews>
  <sheets>
    <sheet name="注文受付（1）" sheetId="2" r:id="rId1"/>
    <sheet name="注文受付 (2)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C12" i="3"/>
  <c r="D12" i="3" l="1"/>
  <c r="F12" i="2"/>
  <c r="C12" i="2"/>
  <c r="E11" i="2" l="1"/>
  <c r="D11" i="2"/>
  <c r="E10" i="2"/>
  <c r="D10" i="2"/>
  <c r="E9" i="2"/>
  <c r="D9" i="2"/>
  <c r="E8" i="2"/>
  <c r="D8" i="2"/>
  <c r="D7" i="2"/>
</calcChain>
</file>

<file path=xl/sharedStrings.xml><?xml version="1.0" encoding="utf-8"?>
<sst xmlns="http://schemas.openxmlformats.org/spreadsheetml/2006/main" count="64" uniqueCount="29">
  <si>
    <t>注文受付シート</t>
    <rPh sb="0" eb="2">
      <t>チュウモン</t>
    </rPh>
    <rPh sb="2" eb="4">
      <t>ウケツケ</t>
    </rPh>
    <phoneticPr fontId="5"/>
  </si>
  <si>
    <t>注文日</t>
    <rPh sb="0" eb="2">
      <t>チュウモン</t>
    </rPh>
    <rPh sb="2" eb="3">
      <t>ビ</t>
    </rPh>
    <phoneticPr fontId="5"/>
  </si>
  <si>
    <t>支払方法</t>
    <rPh sb="0" eb="2">
      <t>シハライ</t>
    </rPh>
    <rPh sb="2" eb="4">
      <t>ホウホウ</t>
    </rPh>
    <phoneticPr fontId="5"/>
  </si>
  <si>
    <t>現金</t>
    <rPh sb="0" eb="2">
      <t>ゲンキン</t>
    </rPh>
    <phoneticPr fontId="5"/>
  </si>
  <si>
    <t>顧客名</t>
    <rPh sb="0" eb="2">
      <t>コキャク</t>
    </rPh>
    <rPh sb="2" eb="3">
      <t>メイ</t>
    </rPh>
    <phoneticPr fontId="5"/>
  </si>
  <si>
    <t>国吉　紀美子</t>
    <rPh sb="0" eb="2">
      <t>クニヨシ</t>
    </rPh>
    <rPh sb="3" eb="6">
      <t>キミコ</t>
    </rPh>
    <phoneticPr fontId="5"/>
  </si>
  <si>
    <t>受取方法</t>
    <rPh sb="0" eb="2">
      <t>ウケトリ</t>
    </rPh>
    <rPh sb="2" eb="4">
      <t>ホウホウ</t>
    </rPh>
    <phoneticPr fontId="5"/>
  </si>
  <si>
    <t>来店</t>
    <rPh sb="0" eb="2">
      <t>ライテン</t>
    </rPh>
    <phoneticPr fontId="5"/>
  </si>
  <si>
    <t>No.</t>
    <phoneticPr fontId="5"/>
  </si>
  <si>
    <t>種類</t>
    <rPh sb="0" eb="2">
      <t>シュルイ</t>
    </rPh>
    <phoneticPr fontId="5"/>
  </si>
  <si>
    <t>注文数</t>
    <rPh sb="0" eb="2">
      <t>チュウモン</t>
    </rPh>
    <rPh sb="2" eb="3">
      <t>スウ</t>
    </rPh>
    <phoneticPr fontId="5"/>
  </si>
  <si>
    <t>行</t>
    <rPh sb="0" eb="1">
      <t>ギョウ</t>
    </rPh>
    <phoneticPr fontId="5"/>
  </si>
  <si>
    <t>列</t>
    <rPh sb="0" eb="1">
      <t>レツ</t>
    </rPh>
    <phoneticPr fontId="5"/>
  </si>
  <si>
    <t>価格</t>
    <rPh sb="0" eb="2">
      <t>カカク</t>
    </rPh>
    <phoneticPr fontId="5"/>
  </si>
  <si>
    <t>種類／注文数</t>
    <rPh sb="0" eb="2">
      <t>シュルイ</t>
    </rPh>
    <rPh sb="3" eb="6">
      <t>チュウモンスウ</t>
    </rPh>
    <phoneticPr fontId="5"/>
  </si>
  <si>
    <t>長形4号</t>
    <rPh sb="0" eb="1">
      <t>チョウ</t>
    </rPh>
    <rPh sb="1" eb="2">
      <t>ケイ</t>
    </rPh>
    <rPh sb="3" eb="4">
      <t>ゴウ</t>
    </rPh>
    <phoneticPr fontId="5"/>
  </si>
  <si>
    <t>長形4号</t>
    <rPh sb="0" eb="2">
      <t>チョウケイ</t>
    </rPh>
    <rPh sb="3" eb="4">
      <t>ゴウ</t>
    </rPh>
    <phoneticPr fontId="5"/>
  </si>
  <si>
    <t>官製はがき</t>
    <rPh sb="0" eb="2">
      <t>カンセイ</t>
    </rPh>
    <phoneticPr fontId="5"/>
  </si>
  <si>
    <t>長形3号</t>
    <rPh sb="0" eb="1">
      <t>チョウ</t>
    </rPh>
    <rPh sb="1" eb="2">
      <t>ケイ</t>
    </rPh>
    <rPh sb="3" eb="4">
      <t>ゴウ</t>
    </rPh>
    <phoneticPr fontId="5"/>
  </si>
  <si>
    <t>名刺</t>
    <rPh sb="0" eb="2">
      <t>メイシ</t>
    </rPh>
    <phoneticPr fontId="5"/>
  </si>
  <si>
    <t>長形2号</t>
    <rPh sb="0" eb="1">
      <t>チョウ</t>
    </rPh>
    <rPh sb="1" eb="2">
      <t>ケイ</t>
    </rPh>
    <rPh sb="3" eb="4">
      <t>ゴウ</t>
    </rPh>
    <phoneticPr fontId="5"/>
  </si>
  <si>
    <t>洋形3号</t>
    <rPh sb="0" eb="1">
      <t>ヨウ</t>
    </rPh>
    <rPh sb="1" eb="2">
      <t>ケイ</t>
    </rPh>
    <rPh sb="3" eb="4">
      <t>ゴウ</t>
    </rPh>
    <phoneticPr fontId="5"/>
  </si>
  <si>
    <t>長形1号</t>
    <rPh sb="0" eb="1">
      <t>チョウ</t>
    </rPh>
    <rPh sb="1" eb="2">
      <t>ケイ</t>
    </rPh>
    <rPh sb="3" eb="4">
      <t>ゴウ</t>
    </rPh>
    <phoneticPr fontId="5"/>
  </si>
  <si>
    <t>洋形4号</t>
    <rPh sb="0" eb="1">
      <t>ヨウ</t>
    </rPh>
    <rPh sb="1" eb="2">
      <t>ケイ</t>
    </rPh>
    <rPh sb="3" eb="4">
      <t>ゴウ</t>
    </rPh>
    <phoneticPr fontId="5"/>
  </si>
  <si>
    <t>合計</t>
    <rPh sb="0" eb="1">
      <t>ゴウ</t>
    </rPh>
    <rPh sb="1" eb="2">
      <t>ケイ</t>
    </rPh>
    <phoneticPr fontId="5"/>
  </si>
  <si>
    <t>洋形2号</t>
    <rPh sb="0" eb="1">
      <t>ヨウ</t>
    </rPh>
    <rPh sb="1" eb="2">
      <t>ケイ</t>
    </rPh>
    <rPh sb="3" eb="4">
      <t>ゴウ</t>
    </rPh>
    <phoneticPr fontId="5"/>
  </si>
  <si>
    <t>洋形1号</t>
    <rPh sb="0" eb="1">
      <t>ヨウ</t>
    </rPh>
    <rPh sb="1" eb="2">
      <t>ケイ</t>
    </rPh>
    <rPh sb="3" eb="4">
      <t>ゴウ</t>
    </rPh>
    <phoneticPr fontId="5"/>
  </si>
  <si>
    <t>私製はがき</t>
    <rPh sb="0" eb="2">
      <t>シセイ</t>
    </rPh>
    <phoneticPr fontId="5"/>
  </si>
  <si>
    <t>●印刷価格表</t>
    <rPh sb="1" eb="3">
      <t>インサツ</t>
    </rPh>
    <rPh sb="3" eb="5">
      <t>カカク</t>
    </rPh>
    <rPh sb="5" eb="6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</si>
</sst>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6"/>
      <color theme="3"/>
      <name val="游ゴシック Light"/>
      <family val="3"/>
      <charset val="128"/>
      <scheme val="maj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3" fillId="0" borderId="0" xfId="1" applyFont="1">
      <alignment vertical="center"/>
    </xf>
    <xf numFmtId="0" fontId="1" fillId="0" borderId="0" xfId="2">
      <alignment vertical="center"/>
    </xf>
    <xf numFmtId="0" fontId="6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6" fillId="0" borderId="0" xfId="2" applyFont="1">
      <alignment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0" fontId="1" fillId="0" borderId="2" xfId="2" applyBorder="1">
      <alignment vertical="center"/>
    </xf>
    <xf numFmtId="6" fontId="0" fillId="0" borderId="3" xfId="3" applyFont="1" applyBorder="1">
      <alignment vertical="center"/>
    </xf>
    <xf numFmtId="6" fontId="0" fillId="0" borderId="1" xfId="3" applyFont="1" applyBorder="1">
      <alignment vertical="center"/>
    </xf>
    <xf numFmtId="0" fontId="1" fillId="0" borderId="5" xfId="2" applyBorder="1">
      <alignment vertical="center"/>
    </xf>
    <xf numFmtId="176" fontId="1" fillId="0" borderId="1" xfId="2" applyNumberFormat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176" fontId="1" fillId="0" borderId="1" xfId="2" applyNumberFormat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1" fillId="0" borderId="1" xfId="2" applyBorder="1" applyAlignment="1">
      <alignment vertical="center"/>
    </xf>
  </cellXfs>
  <cellStyles count="4">
    <cellStyle name="タイトル" xfId="1" builtinId="15"/>
    <cellStyle name="通貨 2" xfId="3" xr:uid="{751D70E0-BBB4-4F8C-B90F-5BC8651598A6}"/>
    <cellStyle name="標準" xfId="0" builtinId="0"/>
    <cellStyle name="標準 2" xfId="2" xr:uid="{AFFB0BEF-B3BE-43FA-AE53-653AF2785A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5080-98AC-4518-A5B9-CC1EA57D1807}">
  <dimension ref="A1:M17"/>
  <sheetViews>
    <sheetView tabSelected="1" zoomScaleNormal="100" workbookViewId="0"/>
  </sheetViews>
  <sheetFormatPr defaultRowHeight="18.75" x14ac:dyDescent="0.4"/>
  <cols>
    <col min="1" max="1" width="8.625" style="2" customWidth="1"/>
    <col min="2" max="2" width="16.625" style="2" customWidth="1"/>
    <col min="3" max="3" width="8.625" style="2" customWidth="1"/>
    <col min="4" max="5" width="5.625" style="2" customWidth="1"/>
    <col min="6" max="6" width="12.625" style="2" customWidth="1"/>
    <col min="7" max="7" width="3.625" style="2" customWidth="1"/>
    <col min="8" max="8" width="13" style="2" bestFit="1" customWidth="1"/>
    <col min="9" max="16384" width="9" style="2"/>
  </cols>
  <sheetData>
    <row r="1" spans="1:13" ht="25.5" x14ac:dyDescent="0.4">
      <c r="A1" s="1" t="s">
        <v>0</v>
      </c>
    </row>
    <row r="3" spans="1:13" x14ac:dyDescent="0.4">
      <c r="A3" s="3" t="s">
        <v>1</v>
      </c>
      <c r="B3" s="16">
        <v>44451</v>
      </c>
      <c r="C3" s="16"/>
      <c r="D3" s="17" t="s">
        <v>2</v>
      </c>
      <c r="E3" s="17"/>
      <c r="F3" s="4" t="s">
        <v>3</v>
      </c>
    </row>
    <row r="4" spans="1:13" x14ac:dyDescent="0.4">
      <c r="A4" s="3" t="s">
        <v>4</v>
      </c>
      <c r="B4" s="18" t="s">
        <v>5</v>
      </c>
      <c r="C4" s="18"/>
      <c r="D4" s="17" t="s">
        <v>6</v>
      </c>
      <c r="E4" s="17"/>
      <c r="F4" s="4" t="s">
        <v>7</v>
      </c>
    </row>
    <row r="5" spans="1:13" x14ac:dyDescent="0.4">
      <c r="H5" s="5" t="s">
        <v>28</v>
      </c>
    </row>
    <row r="6" spans="1:13" x14ac:dyDescent="0.4">
      <c r="A6" s="3" t="s">
        <v>8</v>
      </c>
      <c r="B6" s="3" t="s">
        <v>9</v>
      </c>
      <c r="C6" s="6" t="s">
        <v>10</v>
      </c>
      <c r="D6" s="3" t="s">
        <v>11</v>
      </c>
      <c r="E6" s="3" t="s">
        <v>12</v>
      </c>
      <c r="F6" s="7" t="s">
        <v>13</v>
      </c>
      <c r="H6" s="3" t="s">
        <v>14</v>
      </c>
      <c r="I6" s="3">
        <v>500</v>
      </c>
      <c r="J6" s="3">
        <v>400</v>
      </c>
      <c r="K6" s="3">
        <v>300</v>
      </c>
      <c r="L6" s="3">
        <v>200</v>
      </c>
      <c r="M6" s="3">
        <v>100</v>
      </c>
    </row>
    <row r="7" spans="1:13" x14ac:dyDescent="0.4">
      <c r="A7" s="8">
        <v>1</v>
      </c>
      <c r="B7" s="8" t="s">
        <v>15</v>
      </c>
      <c r="C7" s="9">
        <v>80</v>
      </c>
      <c r="D7" s="8">
        <f>MATCH(B7,$H$7:$H$17,0)</f>
        <v>1</v>
      </c>
      <c r="E7" s="8">
        <f>MATCH(C7,$I$6:$M$6,-1)</f>
        <v>5</v>
      </c>
      <c r="F7" s="10"/>
      <c r="H7" s="3" t="s">
        <v>16</v>
      </c>
      <c r="I7" s="11">
        <v>4420</v>
      </c>
      <c r="J7" s="11">
        <v>4120</v>
      </c>
      <c r="K7" s="11">
        <v>3820</v>
      </c>
      <c r="L7" s="11">
        <v>3520</v>
      </c>
      <c r="M7" s="11">
        <v>3230</v>
      </c>
    </row>
    <row r="8" spans="1:13" x14ac:dyDescent="0.4">
      <c r="A8" s="8">
        <v>2</v>
      </c>
      <c r="B8" s="8" t="s">
        <v>17</v>
      </c>
      <c r="C8" s="9">
        <v>250</v>
      </c>
      <c r="D8" s="8">
        <f>MATCH(B8,$H$7:$H$17,0)</f>
        <v>9</v>
      </c>
      <c r="E8" s="8">
        <f>MATCH(C8,$I$6:$M$6,-1)</f>
        <v>3</v>
      </c>
      <c r="F8" s="10"/>
      <c r="H8" s="3" t="s">
        <v>18</v>
      </c>
      <c r="I8" s="11">
        <v>5230</v>
      </c>
      <c r="J8" s="11">
        <v>5130</v>
      </c>
      <c r="K8" s="11">
        <v>5030</v>
      </c>
      <c r="L8" s="11">
        <v>4930</v>
      </c>
      <c r="M8" s="11">
        <v>3830</v>
      </c>
    </row>
    <row r="9" spans="1:13" x14ac:dyDescent="0.4">
      <c r="A9" s="8">
        <v>3</v>
      </c>
      <c r="B9" s="8" t="s">
        <v>19</v>
      </c>
      <c r="C9" s="9">
        <v>100</v>
      </c>
      <c r="D9" s="8">
        <f>MATCH(B9,$H$7:$H$17,0)</f>
        <v>11</v>
      </c>
      <c r="E9" s="8">
        <f>MATCH(C9,$I$6:$M$6,-1)</f>
        <v>5</v>
      </c>
      <c r="F9" s="10"/>
      <c r="H9" s="3" t="s">
        <v>20</v>
      </c>
      <c r="I9" s="11">
        <v>8460</v>
      </c>
      <c r="J9" s="11">
        <v>7510</v>
      </c>
      <c r="K9" s="11">
        <v>6570</v>
      </c>
      <c r="L9" s="11">
        <v>5620</v>
      </c>
      <c r="M9" s="11">
        <v>4680</v>
      </c>
    </row>
    <row r="10" spans="1:13" x14ac:dyDescent="0.4">
      <c r="A10" s="8">
        <v>4</v>
      </c>
      <c r="B10" s="8" t="s">
        <v>21</v>
      </c>
      <c r="C10" s="9">
        <v>330</v>
      </c>
      <c r="D10" s="8">
        <f>MATCH(B10,$H$7:$H$17,0)</f>
        <v>6</v>
      </c>
      <c r="E10" s="8">
        <f>MATCH(C10,$I$6:$M$6,-1)</f>
        <v>2</v>
      </c>
      <c r="F10" s="10"/>
      <c r="H10" s="3" t="s">
        <v>22</v>
      </c>
      <c r="I10" s="11">
        <v>10850</v>
      </c>
      <c r="J10" s="11">
        <v>9430</v>
      </c>
      <c r="K10" s="11">
        <v>8000</v>
      </c>
      <c r="L10" s="11">
        <v>6580</v>
      </c>
      <c r="M10" s="11">
        <v>5160</v>
      </c>
    </row>
    <row r="11" spans="1:13" x14ac:dyDescent="0.4">
      <c r="A11" s="8">
        <v>5</v>
      </c>
      <c r="B11" s="8" t="s">
        <v>18</v>
      </c>
      <c r="C11" s="9">
        <v>180</v>
      </c>
      <c r="D11" s="8">
        <f>MATCH(B11,$H$7:$H$17,0)</f>
        <v>2</v>
      </c>
      <c r="E11" s="8">
        <f>MATCH(C11,$I$6:$M$6,-1)</f>
        <v>4</v>
      </c>
      <c r="F11" s="10"/>
      <c r="H11" s="3" t="s">
        <v>23</v>
      </c>
      <c r="I11" s="11">
        <v>4980</v>
      </c>
      <c r="J11" s="11">
        <v>4570</v>
      </c>
      <c r="K11" s="11">
        <v>4160</v>
      </c>
      <c r="L11" s="11">
        <v>3750</v>
      </c>
      <c r="M11" s="11">
        <v>3340</v>
      </c>
    </row>
    <row r="12" spans="1:13" x14ac:dyDescent="0.4">
      <c r="A12" s="19" t="s">
        <v>24</v>
      </c>
      <c r="B12" s="20"/>
      <c r="C12" s="9">
        <f>SUM(C7:C11)</f>
        <v>940</v>
      </c>
      <c r="D12" s="12"/>
      <c r="E12" s="12"/>
      <c r="F12" s="10">
        <f>SUM(F7:F11)</f>
        <v>0</v>
      </c>
      <c r="H12" s="3" t="s">
        <v>21</v>
      </c>
      <c r="I12" s="11">
        <v>7540</v>
      </c>
      <c r="J12" s="11">
        <v>6780</v>
      </c>
      <c r="K12" s="11">
        <v>6020</v>
      </c>
      <c r="L12" s="11">
        <v>5250</v>
      </c>
      <c r="M12" s="11">
        <v>4490</v>
      </c>
    </row>
    <row r="13" spans="1:13" x14ac:dyDescent="0.4">
      <c r="H13" s="3" t="s">
        <v>25</v>
      </c>
      <c r="I13" s="11">
        <v>9640</v>
      </c>
      <c r="J13" s="11">
        <v>8460</v>
      </c>
      <c r="K13" s="11">
        <v>7280</v>
      </c>
      <c r="L13" s="11">
        <v>6090</v>
      </c>
      <c r="M13" s="11">
        <v>4910</v>
      </c>
    </row>
    <row r="14" spans="1:13" x14ac:dyDescent="0.4">
      <c r="H14" s="3" t="s">
        <v>26</v>
      </c>
      <c r="I14" s="11">
        <v>11340</v>
      </c>
      <c r="J14" s="11">
        <v>9820</v>
      </c>
      <c r="K14" s="11">
        <v>8300</v>
      </c>
      <c r="L14" s="11">
        <v>6780</v>
      </c>
      <c r="M14" s="11">
        <v>5250</v>
      </c>
    </row>
    <row r="15" spans="1:13" x14ac:dyDescent="0.4">
      <c r="H15" s="3" t="s">
        <v>17</v>
      </c>
      <c r="I15" s="11">
        <v>5520</v>
      </c>
      <c r="J15" s="11">
        <v>5000</v>
      </c>
      <c r="K15" s="11">
        <v>4480</v>
      </c>
      <c r="L15" s="11">
        <v>3960</v>
      </c>
      <c r="M15" s="11">
        <v>3450</v>
      </c>
    </row>
    <row r="16" spans="1:13" x14ac:dyDescent="0.4">
      <c r="H16" s="3" t="s">
        <v>27</v>
      </c>
      <c r="I16" s="11">
        <v>13440</v>
      </c>
      <c r="J16" s="11">
        <v>11500</v>
      </c>
      <c r="K16" s="11">
        <v>9560</v>
      </c>
      <c r="L16" s="11">
        <v>7620</v>
      </c>
      <c r="M16" s="11">
        <v>5670</v>
      </c>
    </row>
    <row r="17" spans="8:13" x14ac:dyDescent="0.4">
      <c r="H17" s="3" t="s">
        <v>19</v>
      </c>
      <c r="I17" s="11">
        <v>3150</v>
      </c>
      <c r="J17" s="11">
        <v>2800</v>
      </c>
      <c r="K17" s="11">
        <v>2500</v>
      </c>
      <c r="L17" s="11">
        <v>2100</v>
      </c>
      <c r="M17" s="11">
        <v>1800</v>
      </c>
    </row>
  </sheetData>
  <mergeCells count="5">
    <mergeCell ref="B3:C3"/>
    <mergeCell ref="D3:E3"/>
    <mergeCell ref="B4:C4"/>
    <mergeCell ref="D4:E4"/>
    <mergeCell ref="A12:B1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8CF11-643C-48F1-B006-CD1D8A2FA401}">
  <dimension ref="A1:K17"/>
  <sheetViews>
    <sheetView zoomScaleNormal="100" workbookViewId="0"/>
  </sheetViews>
  <sheetFormatPr defaultRowHeight="18.75" x14ac:dyDescent="0.4"/>
  <cols>
    <col min="1" max="1" width="8.625" style="2" customWidth="1"/>
    <col min="2" max="2" width="18.625" style="2" customWidth="1"/>
    <col min="3" max="3" width="10.625" style="2" customWidth="1"/>
    <col min="4" max="4" width="12.625" style="2" customWidth="1"/>
    <col min="5" max="5" width="3.625" style="2" customWidth="1"/>
    <col min="6" max="6" width="13" style="2" bestFit="1" customWidth="1"/>
    <col min="7" max="16384" width="9" style="2"/>
  </cols>
  <sheetData>
    <row r="1" spans="1:11" ht="25.5" x14ac:dyDescent="0.4">
      <c r="A1" s="1" t="s">
        <v>0</v>
      </c>
    </row>
    <row r="3" spans="1:11" x14ac:dyDescent="0.4">
      <c r="A3" s="14" t="s">
        <v>1</v>
      </c>
      <c r="B3" s="13">
        <v>44451</v>
      </c>
      <c r="C3" s="14" t="s">
        <v>2</v>
      </c>
      <c r="D3" s="4" t="s">
        <v>3</v>
      </c>
    </row>
    <row r="4" spans="1:11" x14ac:dyDescent="0.4">
      <c r="A4" s="14" t="s">
        <v>4</v>
      </c>
      <c r="B4" s="21" t="s">
        <v>5</v>
      </c>
      <c r="C4" s="14" t="s">
        <v>6</v>
      </c>
      <c r="D4" s="4" t="s">
        <v>7</v>
      </c>
    </row>
    <row r="5" spans="1:11" x14ac:dyDescent="0.4">
      <c r="F5" s="5" t="s">
        <v>28</v>
      </c>
    </row>
    <row r="6" spans="1:11" x14ac:dyDescent="0.4">
      <c r="A6" s="14" t="s">
        <v>8</v>
      </c>
      <c r="B6" s="14" t="s">
        <v>9</v>
      </c>
      <c r="C6" s="14" t="s">
        <v>10</v>
      </c>
      <c r="D6" s="7" t="s">
        <v>13</v>
      </c>
      <c r="F6" s="14" t="s">
        <v>14</v>
      </c>
      <c r="G6" s="14">
        <v>500</v>
      </c>
      <c r="H6" s="14">
        <v>400</v>
      </c>
      <c r="I6" s="14">
        <v>300</v>
      </c>
      <c r="J6" s="14">
        <v>200</v>
      </c>
      <c r="K6" s="14">
        <v>100</v>
      </c>
    </row>
    <row r="7" spans="1:11" x14ac:dyDescent="0.4">
      <c r="A7" s="15">
        <v>1</v>
      </c>
      <c r="B7" s="15" t="s">
        <v>15</v>
      </c>
      <c r="C7" s="15">
        <v>80</v>
      </c>
      <c r="D7" s="10"/>
      <c r="F7" s="14" t="s">
        <v>16</v>
      </c>
      <c r="G7" s="11">
        <v>4420</v>
      </c>
      <c r="H7" s="11">
        <v>4120</v>
      </c>
      <c r="I7" s="11">
        <v>3820</v>
      </c>
      <c r="J7" s="11">
        <v>3520</v>
      </c>
      <c r="K7" s="11">
        <v>3230</v>
      </c>
    </row>
    <row r="8" spans="1:11" x14ac:dyDescent="0.4">
      <c r="A8" s="15">
        <v>2</v>
      </c>
      <c r="B8" s="15" t="s">
        <v>17</v>
      </c>
      <c r="C8" s="15">
        <v>250</v>
      </c>
      <c r="D8" s="10"/>
      <c r="F8" s="14" t="s">
        <v>18</v>
      </c>
      <c r="G8" s="11">
        <v>5230</v>
      </c>
      <c r="H8" s="11">
        <v>5130</v>
      </c>
      <c r="I8" s="11">
        <v>5030</v>
      </c>
      <c r="J8" s="11">
        <v>4930</v>
      </c>
      <c r="K8" s="11">
        <v>3830</v>
      </c>
    </row>
    <row r="9" spans="1:11" x14ac:dyDescent="0.4">
      <c r="A9" s="15">
        <v>3</v>
      </c>
      <c r="B9" s="15" t="s">
        <v>19</v>
      </c>
      <c r="C9" s="15">
        <v>100</v>
      </c>
      <c r="D9" s="10"/>
      <c r="F9" s="14" t="s">
        <v>20</v>
      </c>
      <c r="G9" s="11">
        <v>8460</v>
      </c>
      <c r="H9" s="11">
        <v>7510</v>
      </c>
      <c r="I9" s="11">
        <v>6570</v>
      </c>
      <c r="J9" s="11">
        <v>5620</v>
      </c>
      <c r="K9" s="11">
        <v>4680</v>
      </c>
    </row>
    <row r="10" spans="1:11" x14ac:dyDescent="0.4">
      <c r="A10" s="15">
        <v>4</v>
      </c>
      <c r="B10" s="15" t="s">
        <v>21</v>
      </c>
      <c r="C10" s="15">
        <v>330</v>
      </c>
      <c r="D10" s="10"/>
      <c r="F10" s="14" t="s">
        <v>22</v>
      </c>
      <c r="G10" s="11">
        <v>10850</v>
      </c>
      <c r="H10" s="11">
        <v>9430</v>
      </c>
      <c r="I10" s="11">
        <v>8000</v>
      </c>
      <c r="J10" s="11">
        <v>6580</v>
      </c>
      <c r="K10" s="11">
        <v>5160</v>
      </c>
    </row>
    <row r="11" spans="1:11" x14ac:dyDescent="0.4">
      <c r="A11" s="15">
        <v>5</v>
      </c>
      <c r="B11" s="15" t="s">
        <v>18</v>
      </c>
      <c r="C11" s="15">
        <v>180</v>
      </c>
      <c r="D11" s="10"/>
      <c r="F11" s="14" t="s">
        <v>23</v>
      </c>
      <c r="G11" s="11">
        <v>4980</v>
      </c>
      <c r="H11" s="11">
        <v>4570</v>
      </c>
      <c r="I11" s="11">
        <v>4160</v>
      </c>
      <c r="J11" s="11">
        <v>3750</v>
      </c>
      <c r="K11" s="11">
        <v>3340</v>
      </c>
    </row>
    <row r="12" spans="1:11" x14ac:dyDescent="0.4">
      <c r="A12" s="19" t="s">
        <v>24</v>
      </c>
      <c r="B12" s="20"/>
      <c r="C12" s="15">
        <f>SUM(C7:C11)</f>
        <v>940</v>
      </c>
      <c r="D12" s="10">
        <f>SUM(D7:D11)</f>
        <v>0</v>
      </c>
      <c r="F12" s="14" t="s">
        <v>21</v>
      </c>
      <c r="G12" s="11">
        <v>7540</v>
      </c>
      <c r="H12" s="11">
        <v>6780</v>
      </c>
      <c r="I12" s="11">
        <v>6020</v>
      </c>
      <c r="J12" s="11">
        <v>5250</v>
      </c>
      <c r="K12" s="11">
        <v>4490</v>
      </c>
    </row>
    <row r="13" spans="1:11" x14ac:dyDescent="0.4">
      <c r="F13" s="14" t="s">
        <v>25</v>
      </c>
      <c r="G13" s="11">
        <v>9640</v>
      </c>
      <c r="H13" s="11">
        <v>8460</v>
      </c>
      <c r="I13" s="11">
        <v>7280</v>
      </c>
      <c r="J13" s="11">
        <v>6090</v>
      </c>
      <c r="K13" s="11">
        <v>4910</v>
      </c>
    </row>
    <row r="14" spans="1:11" x14ac:dyDescent="0.4">
      <c r="F14" s="14" t="s">
        <v>26</v>
      </c>
      <c r="G14" s="11">
        <v>11340</v>
      </c>
      <c r="H14" s="11">
        <v>9820</v>
      </c>
      <c r="I14" s="11">
        <v>8300</v>
      </c>
      <c r="J14" s="11">
        <v>6780</v>
      </c>
      <c r="K14" s="11">
        <v>5250</v>
      </c>
    </row>
    <row r="15" spans="1:11" x14ac:dyDescent="0.4">
      <c r="F15" s="14" t="s">
        <v>17</v>
      </c>
      <c r="G15" s="11">
        <v>5520</v>
      </c>
      <c r="H15" s="11">
        <v>5000</v>
      </c>
      <c r="I15" s="11">
        <v>4480</v>
      </c>
      <c r="J15" s="11">
        <v>3960</v>
      </c>
      <c r="K15" s="11">
        <v>3450</v>
      </c>
    </row>
    <row r="16" spans="1:11" x14ac:dyDescent="0.4">
      <c r="F16" s="14" t="s">
        <v>27</v>
      </c>
      <c r="G16" s="11">
        <v>13440</v>
      </c>
      <c r="H16" s="11">
        <v>11500</v>
      </c>
      <c r="I16" s="11">
        <v>9560</v>
      </c>
      <c r="J16" s="11">
        <v>7620</v>
      </c>
      <c r="K16" s="11">
        <v>5670</v>
      </c>
    </row>
    <row r="17" spans="6:11" x14ac:dyDescent="0.4">
      <c r="F17" s="14" t="s">
        <v>19</v>
      </c>
      <c r="G17" s="11">
        <v>3150</v>
      </c>
      <c r="H17" s="11">
        <v>2800</v>
      </c>
      <c r="I17" s="11">
        <v>2500</v>
      </c>
      <c r="J17" s="11">
        <v>2100</v>
      </c>
      <c r="K17" s="11">
        <v>1800</v>
      </c>
    </row>
  </sheetData>
  <mergeCells count="1">
    <mergeCell ref="A12:B1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注文受付（1）</vt:lpstr>
      <vt:lpstr>注文受付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2020-11-15T22:10:03Z</dcterms:modified>
</cp:coreProperties>
</file>