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MOS-Excel 365 2019-Expert(1)\"/>
    </mc:Choice>
  </mc:AlternateContent>
  <xr:revisionPtr revIDLastSave="0" documentId="13_ncr:1_{7C40DB75-BA38-4295-A588-88E758A6CBA4}" xr6:coauthVersionLast="36" xr6:coauthVersionMax="43" xr10:uidLastSave="{00000000-0000-0000-0000-000000000000}"/>
  <bookViews>
    <workbookView xWindow="-120" yWindow="-120" windowWidth="19440" windowHeight="11160" xr2:uid="{5D5B87B7-424B-4C1B-A9B4-B680D8007C48}"/>
  </bookViews>
  <sheets>
    <sheet name="第1四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5" i="1" l="1"/>
  <c r="G5" i="1"/>
  <c r="K5" i="1"/>
  <c r="O5" i="1"/>
  <c r="G6" i="1"/>
  <c r="G10" i="1" s="1"/>
  <c r="K6" i="1"/>
  <c r="O6" i="1"/>
  <c r="G7" i="1"/>
  <c r="K7" i="1"/>
  <c r="K10" i="1" s="1"/>
  <c r="O7" i="1"/>
  <c r="G8" i="1"/>
  <c r="K8" i="1"/>
  <c r="O8" i="1"/>
  <c r="O10" i="1" s="1"/>
  <c r="G9" i="1"/>
  <c r="K9" i="1"/>
  <c r="O9" i="1"/>
  <c r="D10" i="1"/>
  <c r="E10" i="1"/>
  <c r="F10" i="1"/>
  <c r="H10" i="1"/>
  <c r="I10" i="1"/>
  <c r="J10" i="1"/>
  <c r="L10" i="1"/>
  <c r="M10" i="1"/>
  <c r="N10" i="1"/>
  <c r="G11" i="1"/>
  <c r="K11" i="1"/>
  <c r="O11" i="1"/>
  <c r="G12" i="1"/>
  <c r="K12" i="1"/>
  <c r="O12" i="1"/>
  <c r="G13" i="1"/>
  <c r="K13" i="1"/>
  <c r="O13" i="1"/>
  <c r="G14" i="1"/>
  <c r="K14" i="1"/>
  <c r="O14" i="1"/>
  <c r="G15" i="1"/>
  <c r="K15" i="1"/>
  <c r="O15" i="1"/>
  <c r="D16" i="1"/>
  <c r="E16" i="1"/>
  <c r="F16" i="1"/>
  <c r="H16" i="1"/>
  <c r="I16" i="1"/>
  <c r="I17" i="1" s="1"/>
  <c r="J16" i="1"/>
  <c r="L16" i="1"/>
  <c r="M16" i="1"/>
  <c r="M17" i="1" s="1"/>
  <c r="N16" i="1"/>
  <c r="N17" i="1" s="1"/>
  <c r="E17" i="1"/>
  <c r="F17" i="1"/>
  <c r="J17" i="1"/>
  <c r="D17" i="1" l="1"/>
  <c r="H17" i="1"/>
  <c r="L17" i="1"/>
  <c r="O16" i="1"/>
  <c r="O17" i="1" s="1"/>
  <c r="K16" i="1"/>
  <c r="K17" i="1" s="1"/>
  <c r="G16" i="1"/>
  <c r="G17" i="1" s="1"/>
  <c r="P14" i="1"/>
  <c r="P9" i="1"/>
  <c r="P8" i="1"/>
  <c r="P7" i="1"/>
  <c r="P6" i="1"/>
  <c r="P10" i="1" l="1"/>
  <c r="P12" i="1"/>
  <c r="P15" i="1"/>
  <c r="P13" i="1"/>
  <c r="P11" i="1"/>
  <c r="P16" i="1" l="1"/>
  <c r="P17" i="1" s="1"/>
</calcChain>
</file>

<file path=xl/sharedStrings.xml><?xml version="1.0" encoding="utf-8"?>
<sst xmlns="http://schemas.openxmlformats.org/spreadsheetml/2006/main" count="35" uniqueCount="26">
  <si>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2"/>
  </si>
  <si>
    <t>単位：千円</t>
    <rPh sb="0" eb="2">
      <t>タンイ</t>
    </rPh>
    <rPh sb="3" eb="5">
      <t>センエン</t>
    </rPh>
    <phoneticPr fontId="2"/>
  </si>
  <si>
    <t>種類</t>
    <rPh sb="0" eb="2">
      <t>シュルイ</t>
    </rPh>
    <phoneticPr fontId="2"/>
  </si>
  <si>
    <t>商品名</t>
    <rPh sb="0" eb="3">
      <t>ショウヒンメイ</t>
    </rPh>
    <phoneticPr fontId="2"/>
  </si>
  <si>
    <t>総計</t>
    <rPh sb="0" eb="2">
      <t>ソウケイ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</si>
  <si>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</si>
  <si>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</si>
  <si>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コーヒー</t>
    <phoneticPr fontId="2"/>
  </si>
  <si>
    <t>モカコーヒー</t>
    <phoneticPr fontId="2"/>
  </si>
  <si>
    <t>ブレンドコーヒー</t>
    <phoneticPr fontId="2"/>
  </si>
  <si>
    <t>炭焼コーヒー</t>
    <rPh sb="0" eb="2">
      <t>スミヤキ</t>
    </rPh>
    <phoneticPr fontId="2"/>
  </si>
  <si>
    <t>ブルーマウンテン</t>
    <phoneticPr fontId="2"/>
  </si>
  <si>
    <t>キリマンジャロ</t>
    <phoneticPr fontId="2"/>
  </si>
  <si>
    <t>コーヒー　計</t>
    <rPh sb="5" eb="6">
      <t>ケイ</t>
    </rPh>
    <phoneticPr fontId="2"/>
  </si>
  <si>
    <t>紅茶</t>
    <rPh sb="0" eb="2">
      <t>コウチャ</t>
    </rPh>
    <phoneticPr fontId="2"/>
  </si>
  <si>
    <t>アッサムティー</t>
    <phoneticPr fontId="2"/>
  </si>
  <si>
    <t>ダージリンティー</t>
    <phoneticPr fontId="2"/>
  </si>
  <si>
    <t>アップルティー</t>
    <phoneticPr fontId="2"/>
  </si>
  <si>
    <t>オレンジペコ</t>
    <phoneticPr fontId="2"/>
  </si>
  <si>
    <t>アールグレイ</t>
    <phoneticPr fontId="2"/>
  </si>
  <si>
    <t>紅茶　計</t>
    <rPh sb="0" eb="2">
      <t>コウチャ</t>
    </rPh>
    <rPh sb="3" eb="4">
      <t>ケイ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</si>
  <si>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</si>
  <si>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</si>
  <si>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千葉</t>
    <rPh sb="0" eb="2">
      <t>チバ</t>
    </rPh>
    <phoneticPr fontId="2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</si>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</sst>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38" fontId="0" fillId="0" borderId="3" xfId="1" applyFont="1" applyBorder="1">
      <alignment vertical="center"/>
    </xf>
    <xf numFmtId="38" fontId="0" fillId="3" borderId="19" xfId="1" applyFont="1" applyFill="1" applyBorder="1">
      <alignment vertical="center"/>
    </xf>
    <xf numFmtId="38" fontId="0" fillId="0" borderId="13" xfId="1" applyFont="1" applyBorder="1">
      <alignment vertical="center"/>
    </xf>
    <xf numFmtId="38" fontId="0" fillId="0" borderId="1" xfId="1" applyFont="1" applyBorder="1">
      <alignment vertical="center"/>
    </xf>
    <xf numFmtId="38" fontId="0" fillId="3" borderId="20" xfId="1" applyFont="1" applyFill="1" applyBorder="1">
      <alignment vertical="center"/>
    </xf>
    <xf numFmtId="38" fontId="0" fillId="0" borderId="6" xfId="1" applyFont="1" applyBorder="1">
      <alignment vertical="center"/>
    </xf>
    <xf numFmtId="38" fontId="0" fillId="3" borderId="1" xfId="1" applyFont="1" applyFill="1" applyBorder="1">
      <alignment vertical="center"/>
    </xf>
    <xf numFmtId="38" fontId="0" fillId="3" borderId="6" xfId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20" xfId="1" applyFont="1" applyFill="1" applyBorder="1">
      <alignment vertical="center"/>
    </xf>
    <xf numFmtId="38" fontId="0" fillId="2" borderId="6" xfId="1" applyFont="1" applyFill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3" fillId="0" borderId="16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3" borderId="17" xfId="1" applyNumberFormat="1" applyFont="1" applyFill="1" applyBorder="1" applyAlignment="1">
      <alignment horizontal="center" vertical="center"/>
    </xf>
    <xf numFmtId="0" fontId="3" fillId="0" borderId="12" xfId="1" applyNumberFormat="1" applyFont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0" borderId="0" xfId="0" applyNumberFormat="1" applyFont="1">
      <alignment vertical="center"/>
    </xf>
    <xf numFmtId="0" fontId="0" fillId="0" borderId="0" xfId="1" applyNumberFormat="1" applyFont="1">
      <alignment vertical="center"/>
    </xf>
    <xf numFmtId="0" fontId="0" fillId="0" borderId="0" xfId="0" applyAlignment="1"/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4" xfId="1" applyNumberFormat="1" applyFont="1" applyFill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/>
    </xf>
    <xf numFmtId="0" fontId="3" fillId="2" borderId="15" xfId="1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9008A-E38E-404E-8B4A-B8C926A43ED4}">
  <dimension ref="A1:P17"/>
  <sheetViews>
    <sheetView tabSelected="1" zoomScaleNormal="100" workbookViewId="0"/>
  </sheetViews>
  <sheetFormatPr defaultRowHeight="18.75" x14ac:dyDescent="0.4"/>
  <cols>
    <col min="1" max="1" width="3.625" style="18" customWidth="1"/>
    <col min="2" max="2" width="11.25" style="18" customWidth="1"/>
    <col min="3" max="3" width="17.125" style="18" customWidth="1"/>
    <col min="4" max="15" width="10.125" style="20" customWidth="1"/>
    <col min="16" max="16" width="11.125" style="18" bestFit="1" customWidth="1"/>
    <col min="17" max="16384" width="9" style="18"/>
  </cols>
  <sheetData>
    <row r="1" spans="1:16" customFormat="1" ht="24" x14ac:dyDescent="0.4">
      <c r="A1" s="18"/>
      <c r="B1" s="19" t="s">
        <v>0</v>
      </c>
      <c r="C1" s="18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1" t="s">
        <v>1</v>
      </c>
    </row>
    <row r="2" spans="1:16" customFormat="1" x14ac:dyDescent="0.4">
      <c r="A2" s="18"/>
      <c r="B2" s="18"/>
      <c r="C2" s="18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6" customFormat="1" x14ac:dyDescent="0.4">
      <c r="B3" s="31" t="s">
        <v>2</v>
      </c>
      <c r="C3" s="33" t="s">
        <v>3</v>
      </c>
      <c r="D3" s="35" t="s">
        <v>21</v>
      </c>
      <c r="E3" s="36"/>
      <c r="F3" s="36"/>
      <c r="G3" s="37"/>
      <c r="H3" s="35" t="s">
        <v>22</v>
      </c>
      <c r="I3" s="36"/>
      <c r="J3" s="36"/>
      <c r="K3" s="37"/>
      <c r="L3" s="35" t="s">
        <v>23</v>
      </c>
      <c r="M3" s="36"/>
      <c r="N3" s="36"/>
      <c r="O3" s="37"/>
      <c r="P3" s="29" t="s">
        <v>4</v>
      </c>
    </row>
    <row r="4" spans="1:16" customFormat="1" ht="19.5" thickBot="1" x14ac:dyDescent="0.45">
      <c r="B4" s="32"/>
      <c r="C4" s="34"/>
      <c r="D4" s="14" t="s">
        <v>5</v>
      </c>
      <c r="E4" s="15" t="s">
        <v>24</v>
      </c>
      <c r="F4" s="15" t="s">
        <v>25</v>
      </c>
      <c r="G4" s="16" t="s">
        <v>6</v>
      </c>
      <c r="H4" s="17" t="s">
        <v>5</v>
      </c>
      <c r="I4" s="15" t="s">
        <v>24</v>
      </c>
      <c r="J4" s="15" t="s">
        <v>25</v>
      </c>
      <c r="K4" s="16" t="s">
        <v>6</v>
      </c>
      <c r="L4" s="17" t="s">
        <v>5</v>
      </c>
      <c r="M4" s="15" t="s">
        <v>24</v>
      </c>
      <c r="N4" s="15" t="s">
        <v>25</v>
      </c>
      <c r="O4" s="16" t="s">
        <v>6</v>
      </c>
      <c r="P4" s="30"/>
    </row>
    <row r="5" spans="1:16" customFormat="1" ht="19.5" thickTop="1" x14ac:dyDescent="0.4">
      <c r="B5" s="22" t="s">
        <v>7</v>
      </c>
      <c r="C5" s="12" t="s">
        <v>8</v>
      </c>
      <c r="D5" s="3">
        <v>3200000</v>
      </c>
      <c r="E5" s="1">
        <v>2600000</v>
      </c>
      <c r="F5" s="1">
        <v>3560000</v>
      </c>
      <c r="G5" s="2">
        <f>SUM(D5:F5)</f>
        <v>9360000</v>
      </c>
      <c r="H5" s="3">
        <v>4100000</v>
      </c>
      <c r="I5" s="1">
        <v>3000000</v>
      </c>
      <c r="J5" s="1">
        <v>3500000</v>
      </c>
      <c r="K5" s="2">
        <f>SUM(H5:J5)</f>
        <v>10600000</v>
      </c>
      <c r="L5" s="3">
        <v>5800000</v>
      </c>
      <c r="M5" s="1">
        <v>3650000</v>
      </c>
      <c r="N5" s="1">
        <v>3500000</v>
      </c>
      <c r="O5" s="2">
        <f>SUM(L5:N5)</f>
        <v>12950000</v>
      </c>
      <c r="P5" s="3">
        <f>SUM(G5,K5,O5)</f>
        <v>32910000</v>
      </c>
    </row>
    <row r="6" spans="1:16" customFormat="1" x14ac:dyDescent="0.4">
      <c r="B6" s="22"/>
      <c r="C6" s="13" t="s">
        <v>9</v>
      </c>
      <c r="D6" s="6">
        <v>2100000</v>
      </c>
      <c r="E6" s="4">
        <v>1500000</v>
      </c>
      <c r="F6" s="4">
        <v>2300000</v>
      </c>
      <c r="G6" s="5">
        <f t="shared" ref="G6:G14" si="0">SUM(D6:F6)</f>
        <v>5900000</v>
      </c>
      <c r="H6" s="6">
        <v>2200000</v>
      </c>
      <c r="I6" s="4">
        <v>2500000</v>
      </c>
      <c r="J6" s="4">
        <v>2200000</v>
      </c>
      <c r="K6" s="5">
        <f t="shared" ref="K6:K15" si="1">SUM(H6:J6)</f>
        <v>6900000</v>
      </c>
      <c r="L6" s="6">
        <v>3600000</v>
      </c>
      <c r="M6" s="4">
        <v>3210000</v>
      </c>
      <c r="N6" s="4">
        <v>2110000</v>
      </c>
      <c r="O6" s="5">
        <f t="shared" ref="O6:O9" si="2">SUM(L6:N6)</f>
        <v>8920000</v>
      </c>
      <c r="P6" s="6">
        <f t="shared" ref="P6:P15" si="3">SUM(G6,K6,O6)</f>
        <v>21720000</v>
      </c>
    </row>
    <row r="7" spans="1:16" customFormat="1" x14ac:dyDescent="0.4">
      <c r="B7" s="22"/>
      <c r="C7" s="13" t="s">
        <v>10</v>
      </c>
      <c r="D7" s="6">
        <v>1100000</v>
      </c>
      <c r="E7" s="4">
        <v>1200000</v>
      </c>
      <c r="F7" s="4">
        <v>2510000</v>
      </c>
      <c r="G7" s="5">
        <f t="shared" si="0"/>
        <v>4810000</v>
      </c>
      <c r="H7" s="6">
        <v>1200000</v>
      </c>
      <c r="I7" s="4">
        <v>1500000</v>
      </c>
      <c r="J7" s="4">
        <v>2600000</v>
      </c>
      <c r="K7" s="5">
        <f t="shared" si="1"/>
        <v>5300000</v>
      </c>
      <c r="L7" s="6">
        <v>2200000</v>
      </c>
      <c r="M7" s="4">
        <v>1800000</v>
      </c>
      <c r="N7" s="4">
        <v>2100000</v>
      </c>
      <c r="O7" s="5">
        <f t="shared" si="2"/>
        <v>6100000</v>
      </c>
      <c r="P7" s="6">
        <f t="shared" si="3"/>
        <v>16210000</v>
      </c>
    </row>
    <row r="8" spans="1:16" customFormat="1" x14ac:dyDescent="0.4">
      <c r="B8" s="22"/>
      <c r="C8" s="13" t="s">
        <v>11</v>
      </c>
      <c r="D8" s="6">
        <v>980000</v>
      </c>
      <c r="E8" s="4">
        <v>500000</v>
      </c>
      <c r="F8" s="4">
        <v>450000</v>
      </c>
      <c r="G8" s="5">
        <f t="shared" si="0"/>
        <v>1930000</v>
      </c>
      <c r="H8" s="6">
        <v>1050000</v>
      </c>
      <c r="I8" s="4">
        <v>1050000</v>
      </c>
      <c r="J8" s="4">
        <v>490000</v>
      </c>
      <c r="K8" s="5">
        <f t="shared" si="1"/>
        <v>2590000</v>
      </c>
      <c r="L8" s="6">
        <v>1500000</v>
      </c>
      <c r="M8" s="4">
        <v>1050000</v>
      </c>
      <c r="N8" s="4">
        <v>400000</v>
      </c>
      <c r="O8" s="5">
        <f t="shared" si="2"/>
        <v>2950000</v>
      </c>
      <c r="P8" s="6">
        <f t="shared" si="3"/>
        <v>7470000</v>
      </c>
    </row>
    <row r="9" spans="1:16" customFormat="1" x14ac:dyDescent="0.4">
      <c r="B9" s="23"/>
      <c r="C9" s="13" t="s">
        <v>12</v>
      </c>
      <c r="D9" s="6">
        <v>230000</v>
      </c>
      <c r="E9" s="4">
        <v>600000</v>
      </c>
      <c r="F9" s="4">
        <v>620000</v>
      </c>
      <c r="G9" s="5">
        <f t="shared" si="0"/>
        <v>1450000</v>
      </c>
      <c r="H9" s="6">
        <v>350000</v>
      </c>
      <c r="I9" s="4">
        <v>600000</v>
      </c>
      <c r="J9" s="4">
        <v>600000</v>
      </c>
      <c r="K9" s="5">
        <f t="shared" si="1"/>
        <v>1550000</v>
      </c>
      <c r="L9" s="6">
        <v>650000</v>
      </c>
      <c r="M9" s="4">
        <v>650000</v>
      </c>
      <c r="N9" s="4">
        <v>550000</v>
      </c>
      <c r="O9" s="5">
        <f t="shared" si="2"/>
        <v>1850000</v>
      </c>
      <c r="P9" s="6">
        <f t="shared" si="3"/>
        <v>4850000</v>
      </c>
    </row>
    <row r="10" spans="1:16" customFormat="1" x14ac:dyDescent="0.4">
      <c r="B10" s="24" t="s">
        <v>13</v>
      </c>
      <c r="C10" s="25"/>
      <c r="D10" s="8">
        <f>SUM(D5:D9)</f>
        <v>7610000</v>
      </c>
      <c r="E10" s="7">
        <f t="shared" ref="E10:P10" si="4">SUM(E5:E9)</f>
        <v>6400000</v>
      </c>
      <c r="F10" s="7">
        <f t="shared" si="4"/>
        <v>9440000</v>
      </c>
      <c r="G10" s="5">
        <f>SUM(G5:G9)</f>
        <v>23450000</v>
      </c>
      <c r="H10" s="8">
        <f t="shared" si="4"/>
        <v>8900000</v>
      </c>
      <c r="I10" s="7">
        <f t="shared" si="4"/>
        <v>8650000</v>
      </c>
      <c r="J10" s="7">
        <f t="shared" si="4"/>
        <v>9390000</v>
      </c>
      <c r="K10" s="5">
        <f t="shared" si="4"/>
        <v>26940000</v>
      </c>
      <c r="L10" s="8">
        <f t="shared" si="4"/>
        <v>13750000</v>
      </c>
      <c r="M10" s="7">
        <f t="shared" si="4"/>
        <v>10360000</v>
      </c>
      <c r="N10" s="7">
        <f t="shared" si="4"/>
        <v>8660000</v>
      </c>
      <c r="O10" s="5">
        <f t="shared" si="4"/>
        <v>32770000</v>
      </c>
      <c r="P10" s="8">
        <f t="shared" si="4"/>
        <v>83160000</v>
      </c>
    </row>
    <row r="11" spans="1:16" customFormat="1" x14ac:dyDescent="0.4">
      <c r="B11" s="26" t="s">
        <v>14</v>
      </c>
      <c r="C11" s="13" t="s">
        <v>15</v>
      </c>
      <c r="D11" s="6">
        <v>1500000</v>
      </c>
      <c r="E11" s="4">
        <v>1200000</v>
      </c>
      <c r="F11" s="4">
        <v>1050000</v>
      </c>
      <c r="G11" s="5">
        <f t="shared" si="0"/>
        <v>3750000</v>
      </c>
      <c r="H11" s="6">
        <v>1250000</v>
      </c>
      <c r="I11" s="4">
        <v>1340000</v>
      </c>
      <c r="J11" s="4">
        <v>1690000</v>
      </c>
      <c r="K11" s="5">
        <f t="shared" si="1"/>
        <v>4280000</v>
      </c>
      <c r="L11" s="6">
        <v>1780000</v>
      </c>
      <c r="M11" s="4">
        <v>2100000</v>
      </c>
      <c r="N11" s="4">
        <v>1900000</v>
      </c>
      <c r="O11" s="5">
        <f>SUM(L11:N11)</f>
        <v>5780000</v>
      </c>
      <c r="P11" s="6">
        <f t="shared" si="3"/>
        <v>13810000</v>
      </c>
    </row>
    <row r="12" spans="1:16" customFormat="1" x14ac:dyDescent="0.4">
      <c r="B12" s="22"/>
      <c r="C12" s="13" t="s">
        <v>16</v>
      </c>
      <c r="D12" s="6">
        <v>260000</v>
      </c>
      <c r="E12" s="4">
        <v>360000</v>
      </c>
      <c r="F12" s="4">
        <v>230000</v>
      </c>
      <c r="G12" s="5">
        <f t="shared" si="0"/>
        <v>850000</v>
      </c>
      <c r="H12" s="6">
        <v>360000</v>
      </c>
      <c r="I12" s="4">
        <v>310000</v>
      </c>
      <c r="J12" s="4">
        <v>650000</v>
      </c>
      <c r="K12" s="5">
        <f t="shared" si="1"/>
        <v>1320000</v>
      </c>
      <c r="L12" s="6">
        <v>640000</v>
      </c>
      <c r="M12" s="4">
        <v>1580000</v>
      </c>
      <c r="N12" s="4">
        <v>1200000</v>
      </c>
      <c r="O12" s="5">
        <f t="shared" ref="O12:O15" si="5">SUM(L12:N12)</f>
        <v>3420000</v>
      </c>
      <c r="P12" s="6">
        <f t="shared" si="3"/>
        <v>5590000</v>
      </c>
    </row>
    <row r="13" spans="1:16" customFormat="1" x14ac:dyDescent="0.4">
      <c r="B13" s="22"/>
      <c r="C13" s="13" t="s">
        <v>17</v>
      </c>
      <c r="D13" s="6">
        <v>340000</v>
      </c>
      <c r="E13" s="4">
        <v>240000</v>
      </c>
      <c r="F13" s="4">
        <v>310000</v>
      </c>
      <c r="G13" s="5">
        <f t="shared" si="0"/>
        <v>890000</v>
      </c>
      <c r="H13" s="6">
        <v>590000</v>
      </c>
      <c r="I13" s="4">
        <v>240000</v>
      </c>
      <c r="J13" s="4">
        <v>340000</v>
      </c>
      <c r="K13" s="5">
        <f t="shared" si="1"/>
        <v>1170000</v>
      </c>
      <c r="L13" s="6">
        <v>510000</v>
      </c>
      <c r="M13" s="4">
        <v>540000</v>
      </c>
      <c r="N13" s="4">
        <v>870000</v>
      </c>
      <c r="O13" s="5">
        <f t="shared" si="5"/>
        <v>1920000</v>
      </c>
      <c r="P13" s="6">
        <f t="shared" si="3"/>
        <v>3980000</v>
      </c>
    </row>
    <row r="14" spans="1:16" customFormat="1" x14ac:dyDescent="0.4">
      <c r="B14" s="22"/>
      <c r="C14" s="13" t="s">
        <v>18</v>
      </c>
      <c r="D14" s="6">
        <v>260000</v>
      </c>
      <c r="E14" s="4">
        <v>210000</v>
      </c>
      <c r="F14" s="4">
        <v>250000</v>
      </c>
      <c r="G14" s="5">
        <f t="shared" si="0"/>
        <v>720000</v>
      </c>
      <c r="H14" s="6">
        <v>150000</v>
      </c>
      <c r="I14" s="4">
        <v>100000</v>
      </c>
      <c r="J14" s="4">
        <v>260000</v>
      </c>
      <c r="K14" s="5">
        <f t="shared" si="1"/>
        <v>510000</v>
      </c>
      <c r="L14" s="6">
        <v>230000</v>
      </c>
      <c r="M14" s="4">
        <v>680000</v>
      </c>
      <c r="N14" s="4">
        <v>840000</v>
      </c>
      <c r="O14" s="5">
        <f t="shared" si="5"/>
        <v>1750000</v>
      </c>
      <c r="P14" s="6">
        <f t="shared" si="3"/>
        <v>2980000</v>
      </c>
    </row>
    <row r="15" spans="1:16" customFormat="1" x14ac:dyDescent="0.4">
      <c r="B15" s="23"/>
      <c r="C15" s="13" t="s">
        <v>19</v>
      </c>
      <c r="D15" s="6">
        <v>150000</v>
      </c>
      <c r="E15" s="4">
        <v>300000</v>
      </c>
      <c r="F15" s="4">
        <v>190000</v>
      </c>
      <c r="G15" s="5">
        <f>SUM(D15:F15)</f>
        <v>640000</v>
      </c>
      <c r="H15" s="6">
        <v>260000</v>
      </c>
      <c r="I15" s="4">
        <v>250000</v>
      </c>
      <c r="J15" s="4">
        <v>590000</v>
      </c>
      <c r="K15" s="5">
        <f t="shared" si="1"/>
        <v>1100000</v>
      </c>
      <c r="L15" s="6">
        <v>210000</v>
      </c>
      <c r="M15" s="4">
        <v>480000</v>
      </c>
      <c r="N15" s="4">
        <v>460000</v>
      </c>
      <c r="O15" s="5">
        <f t="shared" si="5"/>
        <v>1150000</v>
      </c>
      <c r="P15" s="6">
        <f t="shared" si="3"/>
        <v>2890000</v>
      </c>
    </row>
    <row r="16" spans="1:16" customFormat="1" x14ac:dyDescent="0.4">
      <c r="B16" s="24" t="s">
        <v>20</v>
      </c>
      <c r="C16" s="25"/>
      <c r="D16" s="8">
        <f>SUM(D11:D15)</f>
        <v>2510000</v>
      </c>
      <c r="E16" s="7">
        <f t="shared" ref="E16:P16" si="6">SUM(E11:E15)</f>
        <v>2310000</v>
      </c>
      <c r="F16" s="7">
        <f t="shared" si="6"/>
        <v>2030000</v>
      </c>
      <c r="G16" s="5">
        <f t="shared" si="6"/>
        <v>6850000</v>
      </c>
      <c r="H16" s="8">
        <f t="shared" si="6"/>
        <v>2610000</v>
      </c>
      <c r="I16" s="7">
        <f t="shared" si="6"/>
        <v>2240000</v>
      </c>
      <c r="J16" s="7">
        <f t="shared" si="6"/>
        <v>3530000</v>
      </c>
      <c r="K16" s="5">
        <f t="shared" si="6"/>
        <v>8380000</v>
      </c>
      <c r="L16" s="8">
        <f t="shared" si="6"/>
        <v>3370000</v>
      </c>
      <c r="M16" s="7">
        <f t="shared" si="6"/>
        <v>5380000</v>
      </c>
      <c r="N16" s="7">
        <f t="shared" si="6"/>
        <v>5270000</v>
      </c>
      <c r="O16" s="5">
        <f t="shared" si="6"/>
        <v>14020000</v>
      </c>
      <c r="P16" s="8">
        <f t="shared" si="6"/>
        <v>29250000</v>
      </c>
    </row>
    <row r="17" spans="2:16" customFormat="1" x14ac:dyDescent="0.4">
      <c r="B17" s="27" t="s">
        <v>4</v>
      </c>
      <c r="C17" s="28"/>
      <c r="D17" s="11">
        <f>SUM(D16,D10)</f>
        <v>10120000</v>
      </c>
      <c r="E17" s="9">
        <f t="shared" ref="E17:P17" si="7">SUM(E16,E10)</f>
        <v>8710000</v>
      </c>
      <c r="F17" s="9">
        <f t="shared" si="7"/>
        <v>11470000</v>
      </c>
      <c r="G17" s="10">
        <f t="shared" si="7"/>
        <v>30300000</v>
      </c>
      <c r="H17" s="11">
        <f t="shared" si="7"/>
        <v>11510000</v>
      </c>
      <c r="I17" s="9">
        <f t="shared" si="7"/>
        <v>10890000</v>
      </c>
      <c r="J17" s="9">
        <f t="shared" si="7"/>
        <v>12920000</v>
      </c>
      <c r="K17" s="10">
        <f t="shared" si="7"/>
        <v>35320000</v>
      </c>
      <c r="L17" s="11">
        <f t="shared" si="7"/>
        <v>17120000</v>
      </c>
      <c r="M17" s="9">
        <f t="shared" si="7"/>
        <v>15740000</v>
      </c>
      <c r="N17" s="9">
        <f t="shared" si="7"/>
        <v>13930000</v>
      </c>
      <c r="O17" s="10">
        <f t="shared" si="7"/>
        <v>46790000</v>
      </c>
      <c r="P17" s="11">
        <f t="shared" si="7"/>
        <v>112410000</v>
      </c>
    </row>
  </sheetData>
  <mergeCells count="11">
    <mergeCell ref="P3:P4"/>
    <mergeCell ref="B3:B4"/>
    <mergeCell ref="C3:C4"/>
    <mergeCell ref="D3:G3"/>
    <mergeCell ref="H3:K3"/>
    <mergeCell ref="L3:O3"/>
    <mergeCell ref="B5:B9"/>
    <mergeCell ref="B10:C10"/>
    <mergeCell ref="B11:B15"/>
    <mergeCell ref="B16:C16"/>
    <mergeCell ref="B17:C17"/>
  </mergeCells>
  <phoneticPr fontId="2"/>
  <pageMargins left="0.7" right="0.7" top="0.75" bottom="0.75" header="0.3" footer="0.3"/>
  <pageSetup paperSize="9" orientation="portrait" r:id="rId1"/>
  <ignoredErrors>
    <ignoredError sqref="G10 K10 O10:P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2019-07-16T00:54:31Z</dcterms:created>
  <dcterms:modified xsi:type="dcterms:W3CDTF">2020-12-21T10:23:00Z</dcterms:modified>
</cp:coreProperties>
</file>