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初校作成用\Excel2019演習問題集\完成版\"/>
    </mc:Choice>
  </mc:AlternateContent>
  <xr:revisionPtr revIDLastSave="0" documentId="13_ncr:1_{118DF9E1-A88B-4205-984C-29429C2B5585}" xr6:coauthVersionLast="36" xr6:coauthVersionMax="36" xr10:uidLastSave="{00000000-0000-0000-0000-000000000000}"/>
  <bookViews>
    <workbookView xWindow="0" yWindow="0" windowWidth="15360" windowHeight="7455" xr2:uid="{55BD5977-4076-4EC4-964B-3134EEBC83F8}"/>
  </bookViews>
  <sheets>
    <sheet name="東銀座店" sheetId="1" r:id="rId1"/>
    <sheet name="新川崎店" sheetId="2" r:id="rId2"/>
    <sheet name="上期売上" sheetId="3" r:id="rId3"/>
    <sheet name="上期売上グラフ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C4" i="3"/>
  <c r="D4" i="3"/>
  <c r="E4" i="3"/>
  <c r="F4" i="3"/>
  <c r="G4" i="3"/>
  <c r="C5" i="3"/>
  <c r="D5" i="3"/>
  <c r="E5" i="3"/>
  <c r="F5" i="3"/>
  <c r="G5" i="3"/>
  <c r="C6" i="3"/>
  <c r="D6" i="3"/>
  <c r="E6" i="3"/>
  <c r="F6" i="3"/>
  <c r="G6" i="3"/>
  <c r="C7" i="3"/>
  <c r="D7" i="3"/>
  <c r="E7" i="3"/>
  <c r="F7" i="3"/>
  <c r="G7" i="3"/>
  <c r="C8" i="3"/>
  <c r="D8" i="3"/>
  <c r="E8" i="3"/>
  <c r="F8" i="3"/>
  <c r="G8" i="3"/>
  <c r="B5" i="3"/>
  <c r="B6" i="3"/>
  <c r="B7" i="3"/>
  <c r="B8" i="3"/>
  <c r="B4" i="3"/>
  <c r="C9" i="3" l="1"/>
  <c r="D9" i="3"/>
  <c r="E9" i="3"/>
  <c r="G9" i="3"/>
  <c r="H7" i="3"/>
  <c r="H6" i="3"/>
  <c r="F9" i="3"/>
  <c r="H5" i="3"/>
  <c r="H4" i="3"/>
  <c r="H8" i="3"/>
  <c r="B9" i="3"/>
  <c r="H9" i="3" l="1"/>
  <c r="I6" i="3" s="1"/>
  <c r="I5" i="3" l="1"/>
  <c r="I8" i="3"/>
  <c r="I9" i="3"/>
  <c r="I7" i="3"/>
  <c r="I4" i="3"/>
  <c r="B9" i="1"/>
  <c r="I9" i="1" s="1"/>
  <c r="B9" i="2"/>
  <c r="C9" i="1"/>
  <c r="C9" i="2"/>
  <c r="D9" i="1"/>
  <c r="D9" i="2"/>
  <c r="E9" i="1"/>
  <c r="E9" i="2"/>
  <c r="F9" i="1"/>
  <c r="F9" i="2"/>
  <c r="G9" i="1"/>
  <c r="G9" i="2"/>
  <c r="H4" i="1"/>
  <c r="I4" i="1" s="1"/>
  <c r="H4" i="2"/>
  <c r="H5" i="1"/>
  <c r="H5" i="2"/>
  <c r="H6" i="1"/>
  <c r="I6" i="1" s="1"/>
  <c r="H6" i="2"/>
  <c r="H7" i="1"/>
  <c r="H7" i="2"/>
  <c r="H8" i="1"/>
  <c r="H8" i="2"/>
  <c r="H9" i="2"/>
  <c r="I9" i="2" s="1"/>
  <c r="I8" i="2" l="1"/>
  <c r="I7" i="2"/>
  <c r="I5" i="2"/>
  <c r="I8" i="1"/>
  <c r="I5" i="1"/>
  <c r="I7" i="1"/>
  <c r="I4" i="2"/>
  <c r="I6" i="2"/>
</calcChain>
</file>

<file path=xl/sharedStrings.xml><?xml version="1.0" encoding="utf-8"?>
<sst xmlns="http://schemas.openxmlformats.org/spreadsheetml/2006/main" count="51" uniqueCount="18">
  <si>
    <t>東銀座店　売上表</t>
    <rPh sb="0" eb="1">
      <t>ヒガシ</t>
    </rPh>
    <rPh sb="1" eb="3">
      <t>ギンザ</t>
    </rPh>
    <rPh sb="3" eb="4">
      <t>テン</t>
    </rPh>
    <rPh sb="5" eb="8">
      <t>ウリアゲヒョウ</t>
    </rPh>
    <phoneticPr fontId="2"/>
  </si>
  <si>
    <t>分類</t>
    <rPh sb="0" eb="2">
      <t>ブンルイ</t>
    </rPh>
    <phoneticPr fontId="2"/>
  </si>
  <si>
    <t>グランドピアノ</t>
    <phoneticPr fontId="2"/>
  </si>
  <si>
    <t>ライトアップピアノ</t>
    <phoneticPr fontId="2"/>
  </si>
  <si>
    <t>電子ピアノ</t>
    <rPh sb="0" eb="2">
      <t>デンシ</t>
    </rPh>
    <phoneticPr fontId="2"/>
  </si>
  <si>
    <t>キーボード</t>
    <phoneticPr fontId="2"/>
  </si>
  <si>
    <t>オルガン</t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</si>
  <si>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</si>
  <si>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</si>
  <si>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</si>
  <si>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</si>
  <si>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</si>
  <si>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</si>
  <si>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</si>
  <si>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</si>
  <si>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新川崎店　売上表</t>
    <rPh sb="0" eb="1">
      <t>シン</t>
    </rPh>
    <rPh sb="1" eb="3">
      <t>カワサキ</t>
    </rPh>
    <rPh sb="3" eb="4">
      <t>テン</t>
    </rPh>
    <rPh sb="5" eb="8">
      <t>ウリアゲヒョウ</t>
    </rPh>
    <phoneticPr fontId="2"/>
  </si>
  <si>
    <t>構成比</t>
    <rPh sb="0" eb="3">
      <t>コウセイヒ</t>
    </rPh>
    <phoneticPr fontId="2"/>
  </si>
  <si>
    <t>上期売上表</t>
    <rPh sb="0" eb="5">
      <t>カミキウリアゲヒョウ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</si>
</sst>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38" fontId="4" fillId="2" borderId="1" xfId="0" applyNumberFormat="1" applyFont="1" applyFill="1" applyBorder="1">
      <alignment vertical="center"/>
    </xf>
    <xf numFmtId="38" fontId="4" fillId="3" borderId="1" xfId="0" applyNumberFormat="1" applyFont="1" applyFill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176" fontId="4" fillId="2" borderId="1" xfId="2" applyNumberFormat="1" applyFont="1" applyFill="1" applyBorder="1">
      <alignment vertical="center"/>
    </xf>
    <xf numFmtId="176" fontId="4" fillId="3" borderId="1" xfId="2" applyNumberFormat="1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38" fontId="4" fillId="4" borderId="1" xfId="0" applyNumberFormat="1" applyFont="1" applyFill="1" applyBorder="1">
      <alignment vertical="center"/>
    </xf>
    <xf numFmtId="176" fontId="4" fillId="4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defRPr>
            </a:pPr>
            <a:r>
              <a:rPr lang="ja-JP" altLang="en-US" sz="2000">
                <a:latin typeface="ＭＳ Ｐ明朝" panose="02020600040205080304" pitchFamily="18" charset="-128"/>
                <a:ea typeface="ＭＳ Ｐ明朝" panose="02020600040205080304" pitchFamily="18" charset="-128"/>
              </a:rPr>
              <a:t>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上期売上!$A$4</c:f>
              <c:strCache>
                <c:ptCount val="1"/>
                <c:pt idx="0">
                  <c:v>グランドピアノ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上期売上!$B$4:$G$4</c:f>
              <c:numCache>
                <c:formatCode>#,##0_);[Red]\(#,##0\)</c:formatCode>
                <c:ptCount val="6"/>
                <c:pt idx="0">
                  <c:v>2750</c:v>
                </c:pt>
                <c:pt idx="1">
                  <c:v>980</c:v>
                </c:pt>
                <c:pt idx="2">
                  <c:v>1250</c:v>
                </c:pt>
                <c:pt idx="3">
                  <c:v>0</c:v>
                </c:pt>
                <c:pt idx="4">
                  <c:v>2500</c:v>
                </c:pt>
                <c:pt idx="5">
                  <c:v>3600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07-44C9-9027-FFB2500EEBFB}"/>
            </c:ext>
          </c:extLst>
        </c:ser>
        <c:ser>
          <c:idx val="1"/>
          <c:order val="1"/>
          <c:tx>
            <c:strRef>
              <c:f>上期売上!$A$5</c:f>
              <c:strCache>
                <c:ptCount val="1"/>
                <c:pt idx="0">
                  <c:v>ライトアップピアノ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上期売上!$B$5:$G$5</c:f>
              <c:numCache>
                <c:formatCode>#,##0_);[Red]\(#,##0\)</c:formatCode>
                <c:ptCount val="6"/>
                <c:pt idx="0">
                  <c:v>850</c:v>
                </c:pt>
                <c:pt idx="1">
                  <c:v>580</c:v>
                </c:pt>
                <c:pt idx="2">
                  <c:v>2194</c:v>
                </c:pt>
                <c:pt idx="3">
                  <c:v>2500</c:v>
                </c:pt>
                <c:pt idx="4">
                  <c:v>2545</c:v>
                </c:pt>
                <c:pt idx="5">
                  <c:v>1544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07-44C9-9027-FFB2500EEBFB}"/>
            </c:ext>
          </c:extLst>
        </c:ser>
        <c:ser>
          <c:idx val="2"/>
          <c:order val="2"/>
          <c:tx>
            <c:strRef>
              <c:f>上期売上!$A$6</c:f>
              <c:strCache>
                <c:ptCount val="1"/>
                <c:pt idx="0">
                  <c:v>電子ピアノ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上期売上!$B$6:$G$6</c:f>
              <c:numCache>
                <c:formatCode>#,##0_);[Red]\(#,##0\)</c:formatCode>
                <c:ptCount val="6"/>
                <c:pt idx="0">
                  <c:v>2160</c:v>
                </c:pt>
                <c:pt idx="1">
                  <c:v>3357</c:v>
                </c:pt>
                <c:pt idx="2">
                  <c:v>8047</c:v>
                </c:pt>
                <c:pt idx="3">
                  <c:v>4595</c:v>
                </c:pt>
                <c:pt idx="4">
                  <c:v>2192</c:v>
                </c:pt>
                <c:pt idx="5">
                  <c:v>3569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07-44C9-9027-FFB2500EEBFB}"/>
            </c:ext>
          </c:extLst>
        </c:ser>
        <c:ser>
          <c:idx val="3"/>
          <c:order val="3"/>
          <c:tx>
            <c:strRef>
              <c:f>上期売上!$A$7</c:f>
              <c:strCache>
                <c:ptCount val="1"/>
                <c:pt idx="0">
                  <c:v>キーボード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上期売上!$B$7:$G$7</c:f>
              <c:numCache>
                <c:formatCode>#,##0_);[Red]\(#,##0\)</c:formatCode>
                <c:ptCount val="6"/>
                <c:pt idx="0">
                  <c:v>334</c:v>
                </c:pt>
                <c:pt idx="1">
                  <c:v>414</c:v>
                </c:pt>
                <c:pt idx="2">
                  <c:v>817</c:v>
                </c:pt>
                <c:pt idx="3">
                  <c:v>856</c:v>
                </c:pt>
                <c:pt idx="4">
                  <c:v>727</c:v>
                </c:pt>
                <c:pt idx="5">
                  <c:v>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07-44C9-9027-FFB2500EEBFB}"/>
            </c:ext>
          </c:extLst>
        </c:ser>
        <c:ser>
          <c:idx val="4"/>
          <c:order val="4"/>
          <c:tx>
            <c:strRef>
              <c:f>上期売上!$A$8</c:f>
              <c:strCache>
                <c:ptCount val="1"/>
                <c:pt idx="0">
                  <c:v>オルガン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上期売上!$B$8:$G$8</c:f>
              <c:numCache>
                <c:formatCode>#,##0_);[Red]\(#,##0\)</c:formatCode>
                <c:ptCount val="6"/>
                <c:pt idx="0">
                  <c:v>276</c:v>
                </c:pt>
                <c:pt idx="1">
                  <c:v>302</c:v>
                </c:pt>
                <c:pt idx="2">
                  <c:v>170</c:v>
                </c:pt>
                <c:pt idx="3">
                  <c:v>370</c:v>
                </c:pt>
                <c:pt idx="4">
                  <c:v>238</c:v>
                </c:pt>
                <c:pt idx="5">
                  <c:v>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07-44C9-9027-FFB2500EE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489255384"/>
        <c:axId val="489253744"/>
      </c:barChart>
      <c:lineChart>
        <c:grouping val="standard"/>
        <c:varyColors val="0"/>
        <c:ser>
          <c:idx val="5"/>
          <c:order val="5"/>
          <c:tx>
            <c:strRef>
              <c:f>上期売上!$A$9</c:f>
              <c:strCache>
                <c:ptCount val="1"/>
                <c:pt idx="0">
                  <c:v>合計</c:v>
                </c:pt>
              </c:strCache>
            </c:strRef>
          </c:tx>
          <c:spPr>
            <a:ln w="381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上期売上!$B$9:$G$9</c:f>
              <c:numCache>
                <c:formatCode>#,##0_);[Red]\(#,##0\)</c:formatCode>
                <c:ptCount val="6"/>
                <c:pt idx="0">
                  <c:v>6370</c:v>
                </c:pt>
                <c:pt idx="1">
                  <c:v>5633</c:v>
                </c:pt>
                <c:pt idx="2">
                  <c:v>12478</c:v>
                </c:pt>
                <c:pt idx="3">
                  <c:v>8321</c:v>
                </c:pt>
                <c:pt idx="4">
                  <c:v>8202</c:v>
                </c:pt>
                <c:pt idx="5">
                  <c:v>9738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6207-44C9-9027-FFB2500EE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254400"/>
        <c:axId val="489257352"/>
      </c:lineChart>
      <c:catAx>
        <c:axId val="489255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53744"/>
        <c:crosses val="autoZero"/>
        <c:auto val="1"/>
        <c:lblAlgn val="ctr"/>
        <c:lblOffset val="100"/>
        <c:noMultiLvlLbl val="0"/>
      </c:catAx>
      <c:valAx>
        <c:axId val="48925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55384"/>
        <c:crosses val="autoZero"/>
        <c:crossBetween val="between"/>
      </c:valAx>
      <c:valAx>
        <c:axId val="489257352"/>
        <c:scaling>
          <c:orientation val="minMax"/>
        </c:scaling>
        <c:delete val="0"/>
        <c:axPos val="r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54400"/>
        <c:crosses val="max"/>
        <c:crossBetween val="between"/>
      </c:valAx>
      <c:catAx>
        <c:axId val="489254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89257352"/>
        <c:crosses val="autoZero"/>
        <c:auto val="1"/>
        <c:lblAlgn val="ctr"/>
        <c:lblOffset val="100"/>
        <c:noMultiLvlLbl val="0"/>
      </c:catAx>
      <c:spPr>
        <a:gradFill flip="none" rotWithShape="1">
          <a:gsLst>
            <a:gs pos="0">
              <a:schemeClr val="bg1"/>
            </a:gs>
            <a:gs pos="100000">
              <a:schemeClr val="bg1">
                <a:lumMod val="75000"/>
              </a:schemeClr>
            </a:gs>
          </a:gsLst>
          <a:lin ang="5400000" scaled="1"/>
          <a:tileRect/>
        </a:gra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1303EAD-22D6-40C7-A1A0-65548722F607}">
  <sheetPr/>
  <sheetViews>
    <sheetView zoomScale="8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9BECEB6-FB51-4E2C-92CE-C03E4DDC06F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0.13105</cdr:x>
      <cdr:y>0.05664</cdr:y>
    </cdr:from>
    <cdr:to>
      <cdr:x>0.34473</cdr:x>
      <cdr:y>0.13508</cdr:y>
    </cdr:to>
    <cdr:sp macro="" textlink="">
      <cdr:nvSpPr>
        <cdr:cNvPr id="2" name="吹き出し: 角を丸めた四角形 1">
          <a:extLst xmlns:a="http://schemas.openxmlformats.org/drawingml/2006/main">
            <a:ext uri="{FF2B5EF4-FFF2-40B4-BE49-F238E27FC236}">
              <a16:creationId xmlns:a16="http://schemas.microsoft.com/office/drawing/2014/main" id="{4083BC5F-3EFF-4EE4-903F-4B7A515CE87D}"/>
            </a:ext>
          </a:extLst>
        </cdr:cNvPr>
        <cdr:cNvSpPr/>
      </cdr:nvSpPr>
      <cdr:spPr>
        <a:xfrm xmlns:a="http://schemas.openxmlformats.org/drawingml/2006/main">
          <a:off x="1217083" y="343958"/>
          <a:ext cx="1984376" cy="476250"/>
        </a:xfrm>
        <a:prstGeom xmlns:a="http://schemas.openxmlformats.org/drawingml/2006/main" prst="wedgeRoundRectCallout">
          <a:avLst>
            <a:gd name="adj1" fmla="val 39834"/>
            <a:gd name="adj2" fmla="val 90278"/>
            <a:gd name="adj3" fmla="val 16667"/>
          </a:avLst>
        </a:prstGeom>
      </cdr:spPr>
      <cdr:style>
        <a:lnRef xmlns:a="http://schemas.openxmlformats.org/drawingml/2006/main" idx="1">
          <a:schemeClr val="accent4"/>
        </a:lnRef>
        <a:fillRef xmlns:a="http://schemas.openxmlformats.org/drawingml/2006/main" idx="2">
          <a:schemeClr val="accent4"/>
        </a:fillRef>
        <a:effectRef xmlns:a="http://schemas.openxmlformats.org/drawingml/2006/main" idx="1">
          <a:schemeClr val="accent4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ja-JP" altLang="en-US" b="1"/>
            <a:t>特別キャンペーン実施！</a:t>
          </a:r>
          <a:endParaRPr lang="ja-JP" b="1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22E1F-308E-433F-BCB6-B445D3EEC651}">
  <sheetPr>
    <tabColor theme="9"/>
  </sheetPr>
  <dimension ref="A1:I9"/>
  <sheetViews>
    <sheetView tabSelected="1" workbookViewId="0"/>
  </sheetViews>
  <sheetFormatPr defaultRowHeight="18.75" x14ac:dyDescent="0.4"/>
  <cols>
    <col min="1" max="1" width="19.625" customWidth="1"/>
    <col min="8" max="9" width="12.625" customWidth="1"/>
  </cols>
  <sheetData>
    <row r="1" spans="1:9" ht="25.5" x14ac:dyDescent="0.4">
      <c r="A1" s="1" t="s">
        <v>0</v>
      </c>
    </row>
    <row r="2" spans="1:9" x14ac:dyDescent="0.4">
      <c r="I2" s="4" t="s">
        <v>14</v>
      </c>
    </row>
    <row r="3" spans="1:9" ht="19.5" x14ac:dyDescent="0.4">
      <c r="A3" s="3" t="s">
        <v>1</v>
      </c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7</v>
      </c>
      <c r="I3" s="3" t="s">
        <v>16</v>
      </c>
    </row>
    <row r="4" spans="1:9" x14ac:dyDescent="0.4">
      <c r="A4" s="2" t="s">
        <v>2</v>
      </c>
      <c r="B4" s="5">
        <v>1500</v>
      </c>
      <c r="C4" s="5">
        <v>0</v>
      </c>
      <c r="D4" s="5">
        <v>1250</v>
      </c>
      <c r="E4" s="5">
        <v>0</v>
      </c>
      <c r="F4" s="5">
        <v>1250</v>
      </c>
      <c r="G4" s="5">
        <v>1100</v>
      </c>
      <c r="H4" s="9">
        <f t="shared" ref="H4:H9" si="0">SUM(B4:G4)</f>
        <v>5100</v>
      </c>
      <c r="I4" s="10">
        <f>H4/$H$9</f>
        <v>0.1893658101886232</v>
      </c>
    </row>
    <row r="5" spans="1:9" x14ac:dyDescent="0.4">
      <c r="A5" s="2" t="s">
        <v>3</v>
      </c>
      <c r="B5" s="5">
        <v>425</v>
      </c>
      <c r="C5" s="5">
        <v>322</v>
      </c>
      <c r="D5" s="5">
        <v>940</v>
      </c>
      <c r="E5" s="5">
        <v>1250</v>
      </c>
      <c r="F5" s="5">
        <v>540</v>
      </c>
      <c r="G5" s="5">
        <v>984</v>
      </c>
      <c r="H5" s="9">
        <f t="shared" si="0"/>
        <v>4461</v>
      </c>
      <c r="I5" s="10">
        <f t="shared" ref="I5:I8" si="1">H5/$H$9</f>
        <v>0.16563938808851925</v>
      </c>
    </row>
    <row r="6" spans="1:9" x14ac:dyDescent="0.4">
      <c r="A6" s="2" t="s">
        <v>4</v>
      </c>
      <c r="B6" s="5">
        <v>1510</v>
      </c>
      <c r="C6" s="5">
        <v>2802</v>
      </c>
      <c r="D6" s="5">
        <v>4545</v>
      </c>
      <c r="E6" s="5">
        <v>2015</v>
      </c>
      <c r="F6" s="5">
        <v>942</v>
      </c>
      <c r="G6" s="5">
        <v>2311</v>
      </c>
      <c r="H6" s="9">
        <f t="shared" si="0"/>
        <v>14125</v>
      </c>
      <c r="I6" s="10">
        <f t="shared" si="1"/>
        <v>0.52446903312045146</v>
      </c>
    </row>
    <row r="7" spans="1:9" x14ac:dyDescent="0.4">
      <c r="A7" s="2" t="s">
        <v>5</v>
      </c>
      <c r="B7" s="5">
        <v>180</v>
      </c>
      <c r="C7" s="5">
        <v>156</v>
      </c>
      <c r="D7" s="5">
        <v>558</v>
      </c>
      <c r="E7" s="5">
        <v>510</v>
      </c>
      <c r="F7" s="5">
        <v>256</v>
      </c>
      <c r="G7" s="5">
        <v>215</v>
      </c>
      <c r="H7" s="9">
        <f t="shared" si="0"/>
        <v>1875</v>
      </c>
      <c r="I7" s="10">
        <f t="shared" si="1"/>
        <v>6.9619783157582063E-2</v>
      </c>
    </row>
    <row r="8" spans="1:9" x14ac:dyDescent="0.4">
      <c r="A8" s="2" t="s">
        <v>6</v>
      </c>
      <c r="B8" s="5">
        <v>120</v>
      </c>
      <c r="C8" s="5">
        <v>254</v>
      </c>
      <c r="D8" s="5">
        <v>125</v>
      </c>
      <c r="E8" s="5">
        <v>250</v>
      </c>
      <c r="F8" s="5">
        <v>110</v>
      </c>
      <c r="G8" s="5">
        <v>512</v>
      </c>
      <c r="H8" s="9">
        <f t="shared" si="0"/>
        <v>1371</v>
      </c>
      <c r="I8" s="10">
        <f t="shared" si="1"/>
        <v>5.0905985444823998E-2</v>
      </c>
    </row>
    <row r="9" spans="1:9" ht="19.5" x14ac:dyDescent="0.4">
      <c r="A9" s="3" t="s">
        <v>7</v>
      </c>
      <c r="B9" s="7">
        <f t="shared" ref="B9:G9" si="2">SUM(B4:B8)</f>
        <v>3735</v>
      </c>
      <c r="C9" s="7">
        <f t="shared" si="2"/>
        <v>3534</v>
      </c>
      <c r="D9" s="7">
        <f t="shared" si="2"/>
        <v>7418</v>
      </c>
      <c r="E9" s="7">
        <f t="shared" si="2"/>
        <v>4025</v>
      </c>
      <c r="F9" s="7">
        <f t="shared" si="2"/>
        <v>3098</v>
      </c>
      <c r="G9" s="7">
        <f t="shared" si="2"/>
        <v>5122</v>
      </c>
      <c r="H9" s="7">
        <f t="shared" si="0"/>
        <v>26932</v>
      </c>
      <c r="I9" s="11">
        <f>H9/$H$9</f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8C88E-BD8A-4734-841B-BD20BE88646B}">
  <sheetPr>
    <tabColor theme="4"/>
  </sheetPr>
  <dimension ref="A1:I9"/>
  <sheetViews>
    <sheetView workbookViewId="0"/>
  </sheetViews>
  <sheetFormatPr defaultRowHeight="18.75" x14ac:dyDescent="0.4"/>
  <cols>
    <col min="1" max="1" width="19.625" customWidth="1"/>
    <col min="8" max="9" width="12.625" customWidth="1"/>
  </cols>
  <sheetData>
    <row r="1" spans="1:9" ht="25.5" x14ac:dyDescent="0.4">
      <c r="A1" s="1" t="s">
        <v>15</v>
      </c>
    </row>
    <row r="2" spans="1:9" x14ac:dyDescent="0.4">
      <c r="I2" s="4" t="s">
        <v>14</v>
      </c>
    </row>
    <row r="3" spans="1:9" ht="19.5" x14ac:dyDescent="0.4">
      <c r="A3" s="6" t="s">
        <v>1</v>
      </c>
      <c r="B3" s="6" t="s">
        <v>8</v>
      </c>
      <c r="C3" s="6" t="s">
        <v>9</v>
      </c>
      <c r="D3" s="6" t="s">
        <v>10</v>
      </c>
      <c r="E3" s="6" t="s">
        <v>11</v>
      </c>
      <c r="F3" s="6" t="s">
        <v>12</v>
      </c>
      <c r="G3" s="6" t="s">
        <v>13</v>
      </c>
      <c r="H3" s="6" t="s">
        <v>7</v>
      </c>
      <c r="I3" s="6" t="s">
        <v>16</v>
      </c>
    </row>
    <row r="4" spans="1:9" x14ac:dyDescent="0.4">
      <c r="A4" s="2" t="s">
        <v>2</v>
      </c>
      <c r="B4" s="5">
        <v>1250</v>
      </c>
      <c r="C4" s="5">
        <v>980</v>
      </c>
      <c r="D4" s="5">
        <v>0</v>
      </c>
      <c r="E4" s="5">
        <v>0</v>
      </c>
      <c r="F4" s="5">
        <v>1250</v>
      </c>
      <c r="G4" s="5">
        <v>2500</v>
      </c>
      <c r="H4" s="9">
        <f t="shared" ref="H4:H9" si="0">SUM(B4:G4)</f>
        <v>5980</v>
      </c>
      <c r="I4" s="10">
        <f>H4/$H$9</f>
        <v>0.25115497690046201</v>
      </c>
    </row>
    <row r="5" spans="1:9" x14ac:dyDescent="0.4">
      <c r="A5" s="2" t="s">
        <v>3</v>
      </c>
      <c r="B5" s="5">
        <v>425</v>
      </c>
      <c r="C5" s="5">
        <v>258</v>
      </c>
      <c r="D5" s="5">
        <v>1254</v>
      </c>
      <c r="E5" s="5">
        <v>1250</v>
      </c>
      <c r="F5" s="5">
        <v>2005</v>
      </c>
      <c r="G5" s="5">
        <v>560</v>
      </c>
      <c r="H5" s="9">
        <f t="shared" si="0"/>
        <v>5752</v>
      </c>
      <c r="I5" s="10">
        <f t="shared" ref="I5:I8" si="1">H5/$H$9</f>
        <v>0.24157916841663166</v>
      </c>
    </row>
    <row r="6" spans="1:9" x14ac:dyDescent="0.4">
      <c r="A6" s="2" t="s">
        <v>4</v>
      </c>
      <c r="B6" s="5">
        <v>650</v>
      </c>
      <c r="C6" s="5">
        <v>555</v>
      </c>
      <c r="D6" s="5">
        <v>3502</v>
      </c>
      <c r="E6" s="5">
        <v>2580</v>
      </c>
      <c r="F6" s="5">
        <v>1250</v>
      </c>
      <c r="G6" s="5">
        <v>1258</v>
      </c>
      <c r="H6" s="9">
        <f t="shared" si="0"/>
        <v>9795</v>
      </c>
      <c r="I6" s="10">
        <f t="shared" si="1"/>
        <v>0.4113817723645527</v>
      </c>
    </row>
    <row r="7" spans="1:9" x14ac:dyDescent="0.4">
      <c r="A7" s="2" t="s">
        <v>5</v>
      </c>
      <c r="B7" s="5">
        <v>154</v>
      </c>
      <c r="C7" s="5">
        <v>258</v>
      </c>
      <c r="D7" s="5">
        <v>259</v>
      </c>
      <c r="E7" s="5">
        <v>346</v>
      </c>
      <c r="F7" s="5">
        <v>471</v>
      </c>
      <c r="G7" s="5">
        <v>53</v>
      </c>
      <c r="H7" s="9">
        <f t="shared" si="0"/>
        <v>1541</v>
      </c>
      <c r="I7" s="10">
        <f t="shared" si="1"/>
        <v>6.4720705585888286E-2</v>
      </c>
    </row>
    <row r="8" spans="1:9" x14ac:dyDescent="0.4">
      <c r="A8" s="2" t="s">
        <v>6</v>
      </c>
      <c r="B8" s="5">
        <v>156</v>
      </c>
      <c r="C8" s="5">
        <v>48</v>
      </c>
      <c r="D8" s="5">
        <v>45</v>
      </c>
      <c r="E8" s="5">
        <v>120</v>
      </c>
      <c r="F8" s="5">
        <v>128</v>
      </c>
      <c r="G8" s="5">
        <v>245</v>
      </c>
      <c r="H8" s="9">
        <f t="shared" si="0"/>
        <v>742</v>
      </c>
      <c r="I8" s="10">
        <f t="shared" si="1"/>
        <v>3.1163376732465352E-2</v>
      </c>
    </row>
    <row r="9" spans="1:9" ht="19.5" x14ac:dyDescent="0.4">
      <c r="A9" s="6" t="s">
        <v>7</v>
      </c>
      <c r="B9" s="8">
        <f t="shared" ref="B9:G9" si="2">SUM(B4:B8)</f>
        <v>2635</v>
      </c>
      <c r="C9" s="8">
        <f t="shared" si="2"/>
        <v>2099</v>
      </c>
      <c r="D9" s="8">
        <f t="shared" si="2"/>
        <v>5060</v>
      </c>
      <c r="E9" s="8">
        <f t="shared" si="2"/>
        <v>4296</v>
      </c>
      <c r="F9" s="8">
        <f t="shared" si="2"/>
        <v>5104</v>
      </c>
      <c r="G9" s="8">
        <f t="shared" si="2"/>
        <v>4616</v>
      </c>
      <c r="H9" s="8">
        <f t="shared" si="0"/>
        <v>23810</v>
      </c>
      <c r="I9" s="12">
        <f>H9/$H$9</f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2EE13-278C-4ADF-BCB4-7C7FFEC7610A}">
  <sheetPr>
    <tabColor theme="7"/>
  </sheetPr>
  <dimension ref="A1:I9"/>
  <sheetViews>
    <sheetView workbookViewId="0"/>
  </sheetViews>
  <sheetFormatPr defaultRowHeight="18.75" x14ac:dyDescent="0.4"/>
  <cols>
    <col min="1" max="1" width="19.625" customWidth="1"/>
    <col min="8" max="9" width="12.625" customWidth="1"/>
  </cols>
  <sheetData>
    <row r="1" spans="1:9" ht="25.5" x14ac:dyDescent="0.4">
      <c r="A1" s="1" t="s">
        <v>17</v>
      </c>
    </row>
    <row r="2" spans="1:9" x14ac:dyDescent="0.4">
      <c r="I2" s="4" t="s">
        <v>14</v>
      </c>
    </row>
    <row r="3" spans="1:9" ht="19.5" x14ac:dyDescent="0.4">
      <c r="A3" s="13" t="s">
        <v>1</v>
      </c>
      <c r="B3" s="13" t="s">
        <v>8</v>
      </c>
      <c r="C3" s="13" t="s">
        <v>9</v>
      </c>
      <c r="D3" s="13" t="s">
        <v>10</v>
      </c>
      <c r="E3" s="13" t="s">
        <v>11</v>
      </c>
      <c r="F3" s="13" t="s">
        <v>12</v>
      </c>
      <c r="G3" s="13" t="s">
        <v>13</v>
      </c>
      <c r="H3" s="13" t="s">
        <v>7</v>
      </c>
      <c r="I3" s="13" t="s">
        <v>16</v>
      </c>
    </row>
    <row r="4" spans="1:9" x14ac:dyDescent="0.4">
      <c r="A4" s="2" t="s">
        <v>2</v>
      </c>
      <c r="B4" s="5">
        <f>SUM(東銀座店:新川崎店!B4)</f>
        <v>2750</v>
      </c>
      <c r="C4" s="5">
        <f>SUM(東銀座店:新川崎店!C4)</f>
        <v>980</v>
      </c>
      <c r="D4" s="5">
        <f>SUM(東銀座店:新川崎店!D4)</f>
        <v>1250</v>
      </c>
      <c r="E4" s="5">
        <f>SUM(東銀座店:新川崎店!E4)</f>
        <v>0</v>
      </c>
      <c r="F4" s="5">
        <f>SUM(東銀座店:新川崎店!F4)</f>
        <v>2500</v>
      </c>
      <c r="G4" s="5">
        <f>SUM(東銀座店:新川崎店!G4)</f>
        <v>3600</v>
      </c>
      <c r="H4" s="9">
        <f t="shared" ref="H4:H9" si="0">SUM(B4:G4)</f>
        <v>11080</v>
      </c>
      <c r="I4" s="10">
        <f>H4/$H$9</f>
        <v>0.21835954436167276</v>
      </c>
    </row>
    <row r="5" spans="1:9" x14ac:dyDescent="0.4">
      <c r="A5" s="2" t="s">
        <v>3</v>
      </c>
      <c r="B5" s="5">
        <f>SUM(東銀座店:新川崎店!B5)</f>
        <v>850</v>
      </c>
      <c r="C5" s="5">
        <f>SUM(東銀座店:新川崎店!C5)</f>
        <v>580</v>
      </c>
      <c r="D5" s="5">
        <f>SUM(東銀座店:新川崎店!D5)</f>
        <v>2194</v>
      </c>
      <c r="E5" s="5">
        <f>SUM(東銀座店:新川崎店!E5)</f>
        <v>2500</v>
      </c>
      <c r="F5" s="5">
        <f>SUM(東銀座店:新川崎店!F5)</f>
        <v>2545</v>
      </c>
      <c r="G5" s="5">
        <f>SUM(東銀座店:新川崎店!G5)</f>
        <v>1544</v>
      </c>
      <c r="H5" s="9">
        <f t="shared" si="0"/>
        <v>10213</v>
      </c>
      <c r="I5" s="10">
        <f t="shared" ref="I5:I8" si="1">H5/$H$9</f>
        <v>0.20127310709077292</v>
      </c>
    </row>
    <row r="6" spans="1:9" x14ac:dyDescent="0.4">
      <c r="A6" s="2" t="s">
        <v>4</v>
      </c>
      <c r="B6" s="5">
        <f>SUM(東銀座店:新川崎店!B6)</f>
        <v>2160</v>
      </c>
      <c r="C6" s="5">
        <f>SUM(東銀座店:新川崎店!C6)</f>
        <v>3357</v>
      </c>
      <c r="D6" s="5">
        <f>SUM(東銀座店:新川崎店!D6)</f>
        <v>8047</v>
      </c>
      <c r="E6" s="5">
        <f>SUM(東銀座店:新川崎店!E6)</f>
        <v>4595</v>
      </c>
      <c r="F6" s="5">
        <f>SUM(東銀座店:新川崎店!F6)</f>
        <v>2192</v>
      </c>
      <c r="G6" s="5">
        <f>SUM(東銀座店:新川崎店!G6)</f>
        <v>3569</v>
      </c>
      <c r="H6" s="9">
        <f t="shared" si="0"/>
        <v>23920</v>
      </c>
      <c r="I6" s="10">
        <f t="shared" si="1"/>
        <v>0.47140435930787117</v>
      </c>
    </row>
    <row r="7" spans="1:9" x14ac:dyDescent="0.4">
      <c r="A7" s="2" t="s">
        <v>5</v>
      </c>
      <c r="B7" s="5">
        <f>SUM(東銀座店:新川崎店!B7)</f>
        <v>334</v>
      </c>
      <c r="C7" s="5">
        <f>SUM(東銀座店:新川崎店!C7)</f>
        <v>414</v>
      </c>
      <c r="D7" s="5">
        <f>SUM(東銀座店:新川崎店!D7)</f>
        <v>817</v>
      </c>
      <c r="E7" s="5">
        <f>SUM(東銀座店:新川崎店!E7)</f>
        <v>856</v>
      </c>
      <c r="F7" s="5">
        <f>SUM(東銀座店:新川崎店!F7)</f>
        <v>727</v>
      </c>
      <c r="G7" s="5">
        <f>SUM(東銀座店:新川崎店!G7)</f>
        <v>268</v>
      </c>
      <c r="H7" s="9">
        <f t="shared" si="0"/>
        <v>3416</v>
      </c>
      <c r="I7" s="10">
        <f t="shared" si="1"/>
        <v>6.7320956998147496E-2</v>
      </c>
    </row>
    <row r="8" spans="1:9" x14ac:dyDescent="0.4">
      <c r="A8" s="2" t="s">
        <v>6</v>
      </c>
      <c r="B8" s="5">
        <f>SUM(東銀座店:新川崎店!B8)</f>
        <v>276</v>
      </c>
      <c r="C8" s="5">
        <f>SUM(東銀座店:新川崎店!C8)</f>
        <v>302</v>
      </c>
      <c r="D8" s="5">
        <f>SUM(東銀座店:新川崎店!D8)</f>
        <v>170</v>
      </c>
      <c r="E8" s="5">
        <f>SUM(東銀座店:新川崎店!E8)</f>
        <v>370</v>
      </c>
      <c r="F8" s="5">
        <f>SUM(東銀座店:新川崎店!F8)</f>
        <v>238</v>
      </c>
      <c r="G8" s="5">
        <f>SUM(東銀座店:新川崎店!G8)</f>
        <v>757</v>
      </c>
      <c r="H8" s="9">
        <f t="shared" si="0"/>
        <v>2113</v>
      </c>
      <c r="I8" s="10">
        <f t="shared" si="1"/>
        <v>4.1642032241535613E-2</v>
      </c>
    </row>
    <row r="9" spans="1:9" ht="19.5" x14ac:dyDescent="0.4">
      <c r="A9" s="13" t="s">
        <v>7</v>
      </c>
      <c r="B9" s="14">
        <f t="shared" ref="B9:G9" si="2">SUM(B4:B8)</f>
        <v>6370</v>
      </c>
      <c r="C9" s="14">
        <f t="shared" si="2"/>
        <v>5633</v>
      </c>
      <c r="D9" s="14">
        <f t="shared" si="2"/>
        <v>12478</v>
      </c>
      <c r="E9" s="14">
        <f t="shared" si="2"/>
        <v>8321</v>
      </c>
      <c r="F9" s="14">
        <f t="shared" si="2"/>
        <v>8202</v>
      </c>
      <c r="G9" s="14">
        <f t="shared" si="2"/>
        <v>9738</v>
      </c>
      <c r="H9" s="14">
        <f t="shared" si="0"/>
        <v>50742</v>
      </c>
      <c r="I9" s="15">
        <f>H9/$H$9</f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東銀座店</vt:lpstr>
      <vt:lpstr>新川崎店</vt:lpstr>
      <vt:lpstr>上期売上</vt:lpstr>
      <vt:lpstr>上期売上グラフ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2020-06-01T04:08:12Z</dcterms:created>
  <dcterms:modified xsi:type="dcterms:W3CDTF">2020-04-16T07:33:53Z</dcterms:modified>
</cp:coreProperties>
</file>