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1C949DA3-96AF-4616-BCF2-DFCA60D2F03E}" xr6:coauthVersionLast="36" xr6:coauthVersionMax="36" xr10:uidLastSave="{00000000-0000-0000-0000-000000000000}"/>
  <bookViews>
    <workbookView xWindow="0" yWindow="0" windowWidth="15360" windowHeight="7455" xr2:uid="{11FAA845-BDAB-4EA2-9B25-1084AF1AEDC5}"/>
  </bookViews>
  <sheets>
    <sheet name="5-1" sheetId="1" r:id="rId1"/>
    <sheet name="個人成績" sheetId="3" r:id="rId2"/>
    <sheet name="学部別" sheetId="2" r:id="rId3"/>
    <sheet name="学部学年別" sheetId="5" r:id="rId4"/>
    <sheet name="5-4" sheetId="6" r:id="rId5"/>
    <sheet name="5-5" sheetId="26" r:id="rId6"/>
    <sheet name="5-6" sheetId="27" r:id="rId7"/>
    <sheet name="5-7" sheetId="7" r:id="rId8"/>
    <sheet name="5-8" sheetId="8" r:id="rId9"/>
    <sheet name="5-9" sheetId="28" r:id="rId10"/>
    <sheet name="5-10" sheetId="10" r:id="rId11"/>
    <sheet name="5-11" sheetId="11" r:id="rId12"/>
    <sheet name="5-12" sheetId="13" r:id="rId13"/>
    <sheet name="5-13" sheetId="14" r:id="rId14"/>
    <sheet name="5-14" sheetId="12" r:id="rId15"/>
    <sheet name="5-15" sheetId="19" r:id="rId16"/>
    <sheet name="5-16" sheetId="20" r:id="rId17"/>
    <sheet name="5-17" sheetId="21" r:id="rId18"/>
    <sheet name="得点データ" sheetId="22" r:id="rId19"/>
  </sheets>
  <definedNames>
    <definedName name="_xlnm._FilterDatabase" localSheetId="5" hidden="1">'5-5'!$A$10:$G$125</definedName>
    <definedName name="_xlnm._FilterDatabase" localSheetId="6" hidden="1">'5-6'!$A$10:$G$125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9" l="1"/>
  <c r="C10" i="19" s="1"/>
  <c r="D10" i="19" s="1"/>
  <c r="E10" i="19" s="1"/>
  <c r="F10" i="19" s="1"/>
  <c r="G10" i="19" s="1"/>
  <c r="H10" i="19" s="1"/>
  <c r="I10" i="19" s="1"/>
  <c r="J10" i="19" s="1"/>
  <c r="K10" i="19" s="1"/>
  <c r="L10" i="19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4" i="8"/>
  <c r="C10" i="6" l="1"/>
  <c r="D10" i="6"/>
  <c r="E10" i="6"/>
  <c r="I10" i="6" s="1"/>
  <c r="F10" i="6"/>
  <c r="G10" i="6"/>
  <c r="H10" i="6"/>
  <c r="I4" i="6"/>
  <c r="I5" i="6"/>
  <c r="I6" i="6"/>
  <c r="I7" i="6"/>
  <c r="I8" i="6"/>
  <c r="I9" i="6"/>
  <c r="J4" i="3" l="1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C14" i="1"/>
  <c r="D14" i="1"/>
  <c r="E14" i="1" s="1"/>
  <c r="E4" i="1"/>
  <c r="E5" i="1"/>
  <c r="E6" i="1"/>
  <c r="E7" i="1"/>
  <c r="E8" i="1"/>
  <c r="E9" i="1"/>
  <c r="E10" i="1"/>
  <c r="E11" i="1"/>
  <c r="E12" i="1"/>
  <c r="E13" i="1"/>
</calcChain>
</file>

<file path=xl/sharedStrings.xml><?xml version="1.0" encoding="utf-8"?>
<sst xmlns="http://schemas.openxmlformats.org/spreadsheetml/2006/main" count="934" uniqueCount="383">
  <si>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</si>
  <si>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</si>
  <si>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氏名</t>
    <rPh sb="0" eb="2">
      <t>シメイ</t>
    </rPh>
    <phoneticPr fontId="6"/>
  </si>
  <si>
    <t>上期売上</t>
    <rPh sb="0" eb="2">
      <t>カミキ</t>
    </rPh>
    <rPh sb="2" eb="4">
      <t>ウリアゲ</t>
    </rPh>
    <phoneticPr fontId="6"/>
  </si>
  <si>
    <t>下期売上</t>
    <rPh sb="0" eb="2">
      <t>シモキ</t>
    </rPh>
    <rPh sb="2" eb="4">
      <t>ウリアゲ</t>
    </rPh>
    <phoneticPr fontId="6"/>
  </si>
  <si>
    <t>売上合計</t>
    <rPh sb="0" eb="2">
      <t>ウリアゲ</t>
    </rPh>
    <rPh sb="2" eb="4">
      <t>ゴウケイ</t>
    </rPh>
    <phoneticPr fontId="6"/>
  </si>
  <si>
    <t>島田　由紀</t>
    <rPh sb="0" eb="2">
      <t>シマダ</t>
    </rPh>
    <rPh sb="3" eb="5">
      <t>ユキ</t>
    </rPh>
    <phoneticPr fontId="6"/>
  </si>
  <si>
    <t>綾辻　秀人</t>
    <rPh sb="0" eb="1">
      <t>アヤ</t>
    </rPh>
    <rPh sb="1" eb="2">
      <t>ツジ</t>
    </rPh>
    <rPh sb="3" eb="5">
      <t>ヒデト</t>
    </rPh>
    <phoneticPr fontId="6"/>
  </si>
  <si>
    <t>藤倉　滝緒</t>
    <rPh sb="0" eb="2">
      <t>フジクラ</t>
    </rPh>
    <rPh sb="3" eb="4">
      <t>タキ</t>
    </rPh>
    <rPh sb="4" eb="5">
      <t>オ</t>
    </rPh>
    <phoneticPr fontId="6"/>
  </si>
  <si>
    <t>遠藤　真紀</t>
    <rPh sb="0" eb="2">
      <t>エンドウ</t>
    </rPh>
    <rPh sb="3" eb="5">
      <t>マキ</t>
    </rPh>
    <phoneticPr fontId="6"/>
  </si>
  <si>
    <t>京山　秋彦</t>
    <rPh sb="0" eb="1">
      <t>キョウ</t>
    </rPh>
    <rPh sb="1" eb="2">
      <t>ヤマ</t>
    </rPh>
    <rPh sb="3" eb="5">
      <t>アキヒコ</t>
    </rPh>
    <phoneticPr fontId="6"/>
  </si>
  <si>
    <t>川原　香織</t>
    <rPh sb="0" eb="2">
      <t>カワハラ</t>
    </rPh>
    <rPh sb="3" eb="5">
      <t>カオリ</t>
    </rPh>
    <phoneticPr fontId="6"/>
  </si>
  <si>
    <t>福田　直樹</t>
    <rPh sb="0" eb="2">
      <t>フクダ</t>
    </rPh>
    <rPh sb="3" eb="5">
      <t>ナオキ</t>
    </rPh>
    <phoneticPr fontId="6"/>
  </si>
  <si>
    <t>斉藤　信也</t>
    <rPh sb="0" eb="2">
      <t>サイトウ</t>
    </rPh>
    <rPh sb="3" eb="5">
      <t>シンヤ</t>
    </rPh>
    <phoneticPr fontId="6"/>
  </si>
  <si>
    <t>坂本　利雄</t>
    <rPh sb="0" eb="2">
      <t>サカモト</t>
    </rPh>
    <rPh sb="3" eb="5">
      <t>トシオ</t>
    </rPh>
    <phoneticPr fontId="6"/>
  </si>
  <si>
    <t>山本　涼子</t>
    <rPh sb="0" eb="2">
      <t>ヤマモト</t>
    </rPh>
    <rPh sb="3" eb="5">
      <t>リョウコ</t>
    </rPh>
    <phoneticPr fontId="6"/>
  </si>
  <si>
    <t>合計</t>
    <rPh sb="0" eb="2">
      <t>ゴウケイ</t>
    </rPh>
    <phoneticPr fontId="6"/>
  </si>
  <si>
    <t>平均</t>
    <rPh sb="0" eb="2">
      <t>ヘイキン</t>
    </rPh>
    <phoneticPr fontId="6"/>
  </si>
  <si>
    <t>学年</t>
    <rPh sb="0" eb="2">
      <t>ガクネン</t>
    </rPh>
    <phoneticPr fontId="5"/>
  </si>
  <si>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13"/>
  </si>
  <si>
    <t>単位：千円</t>
    <rPh sb="0" eb="2">
      <t>タンイ</t>
    </rPh>
    <rPh sb="3" eb="4">
      <t>セン</t>
    </rPh>
    <rPh sb="4" eb="5">
      <t>エン</t>
    </rPh>
    <phoneticPr fontId="13"/>
  </si>
  <si>
    <t>10月</t>
    <rPh sb="2" eb="3">
      <t>ガツ</t>
    </rPh>
    <phoneticPr fontId="13"/>
  </si>
  <si>
    <t>1月</t>
    <rPh sb="1" eb="2">
      <t>ガツ</t>
    </rPh>
    <phoneticPr fontId="13"/>
  </si>
  <si>
    <t>3月</t>
    <rPh sb="1" eb="2">
      <t>ガツ</t>
    </rPh>
    <phoneticPr fontId="13"/>
  </si>
  <si>
    <t>売上合計</t>
    <rPh sb="0" eb="2">
      <t>ウリアゲ</t>
    </rPh>
    <rPh sb="2" eb="4">
      <t>ゴウケイ</t>
    </rPh>
    <phoneticPr fontId="13"/>
  </si>
  <si>
    <t>日本橋店</t>
    <rPh sb="0" eb="3">
      <t>ニホンバシ</t>
    </rPh>
    <rPh sb="3" eb="4">
      <t>テン</t>
    </rPh>
    <phoneticPr fontId="13"/>
  </si>
  <si>
    <t>銀座店</t>
    <rPh sb="0" eb="2">
      <t>ギンザ</t>
    </rPh>
    <rPh sb="2" eb="3">
      <t>テン</t>
    </rPh>
    <phoneticPr fontId="13"/>
  </si>
  <si>
    <t>渋谷店</t>
    <rPh sb="0" eb="3">
      <t>シブヤテン</t>
    </rPh>
    <phoneticPr fontId="13"/>
  </si>
  <si>
    <t>新宿店</t>
    <rPh sb="0" eb="3">
      <t>シンジュクテン</t>
    </rPh>
    <phoneticPr fontId="13"/>
  </si>
  <si>
    <t>上野店</t>
    <rPh sb="0" eb="2">
      <t>ウエノ</t>
    </rPh>
    <rPh sb="2" eb="3">
      <t>テン</t>
    </rPh>
    <phoneticPr fontId="13"/>
  </si>
  <si>
    <t>池袋店</t>
    <rPh sb="0" eb="3">
      <t>イケブクロテン</t>
    </rPh>
    <phoneticPr fontId="13"/>
  </si>
  <si>
    <t>合計</t>
    <rPh sb="0" eb="2">
      <t>ゴウケイ</t>
    </rPh>
    <phoneticPr fontId="13"/>
  </si>
  <si>
    <t>最高</t>
    <rPh sb="0" eb="2">
      <t>サイコウ</t>
    </rPh>
    <phoneticPr fontId="13"/>
  </si>
  <si>
    <t>11月</t>
  </si>
  <si>
    <t>12月</t>
  </si>
  <si>
    <t>1月</t>
  </si>
  <si>
    <t>2月</t>
  </si>
  <si>
    <t>3月</t>
  </si>
  <si>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13"/>
  </si>
  <si>
    <t>氏名</t>
    <rPh sb="0" eb="2">
      <t>シメイ</t>
    </rPh>
    <phoneticPr fontId="13"/>
  </si>
  <si>
    <t>上期売上</t>
    <rPh sb="0" eb="2">
      <t>カミキ</t>
    </rPh>
    <rPh sb="2" eb="4">
      <t>ウリアゲ</t>
    </rPh>
    <phoneticPr fontId="13"/>
  </si>
  <si>
    <t>下期売上</t>
    <rPh sb="0" eb="2">
      <t>シモキ</t>
    </rPh>
    <rPh sb="2" eb="4">
      <t>ウリアゲ</t>
    </rPh>
    <phoneticPr fontId="13"/>
  </si>
  <si>
    <t>順位</t>
    <rPh sb="0" eb="2">
      <t>ジュンイ</t>
    </rPh>
    <phoneticPr fontId="13"/>
  </si>
  <si>
    <t>島田　由紀</t>
    <rPh sb="0" eb="2">
      <t>シマダ</t>
    </rPh>
    <rPh sb="3" eb="5">
      <t>ユキ</t>
    </rPh>
    <phoneticPr fontId="13"/>
  </si>
  <si>
    <t>綾辻　秀人</t>
    <rPh sb="0" eb="1">
      <t>アヤ</t>
    </rPh>
    <rPh sb="1" eb="2">
      <t>ツジ</t>
    </rPh>
    <rPh sb="3" eb="5">
      <t>ヒデト</t>
    </rPh>
    <phoneticPr fontId="13"/>
  </si>
  <si>
    <t>藤倉　滝緒</t>
    <rPh sb="0" eb="2">
      <t>フジクラ</t>
    </rPh>
    <rPh sb="3" eb="4">
      <t>タキ</t>
    </rPh>
    <rPh sb="4" eb="5">
      <t>オ</t>
    </rPh>
    <phoneticPr fontId="13"/>
  </si>
  <si>
    <t>遠藤　真紀</t>
    <rPh sb="0" eb="2">
      <t>エンドウ</t>
    </rPh>
    <rPh sb="3" eb="5">
      <t>マキ</t>
    </rPh>
    <phoneticPr fontId="13"/>
  </si>
  <si>
    <t>京山　秋彦</t>
    <rPh sb="0" eb="1">
      <t>キョウ</t>
    </rPh>
    <rPh sb="1" eb="2">
      <t>ヤマ</t>
    </rPh>
    <rPh sb="3" eb="5">
      <t>アキヒコ</t>
    </rPh>
    <phoneticPr fontId="13"/>
  </si>
  <si>
    <t>川原　香織</t>
    <rPh sb="0" eb="2">
      <t>カワハラ</t>
    </rPh>
    <rPh sb="3" eb="5">
      <t>カオリ</t>
    </rPh>
    <phoneticPr fontId="13"/>
  </si>
  <si>
    <t>福田　直樹</t>
    <rPh sb="0" eb="2">
      <t>フクダ</t>
    </rPh>
    <rPh sb="3" eb="5">
      <t>ナオキ</t>
    </rPh>
    <phoneticPr fontId="13"/>
  </si>
  <si>
    <t>斉藤　信也</t>
    <rPh sb="0" eb="2">
      <t>サイトウ</t>
    </rPh>
    <rPh sb="3" eb="5">
      <t>シンヤ</t>
    </rPh>
    <phoneticPr fontId="13"/>
  </si>
  <si>
    <t>坂本　利雄</t>
    <rPh sb="0" eb="2">
      <t>サカモト</t>
    </rPh>
    <rPh sb="3" eb="5">
      <t>トシオ</t>
    </rPh>
    <phoneticPr fontId="13"/>
  </si>
  <si>
    <t>山本　涼子</t>
    <rPh sb="0" eb="2">
      <t>ヤマモト</t>
    </rPh>
    <rPh sb="3" eb="5">
      <t>リョウコ</t>
    </rPh>
    <phoneticPr fontId="13"/>
  </si>
  <si>
    <t>アンケート集計（個別）</t>
    <rPh sb="5" eb="7">
      <t>シュウケイ</t>
    </rPh>
    <rPh sb="8" eb="10">
      <t>コベツ</t>
    </rPh>
    <phoneticPr fontId="13"/>
  </si>
  <si>
    <t>No.</t>
    <phoneticPr fontId="14"/>
  </si>
  <si>
    <t>質問1</t>
    <rPh sb="0" eb="2">
      <t>シツモン</t>
    </rPh>
    <phoneticPr fontId="13"/>
  </si>
  <si>
    <t>質問2</t>
    <rPh sb="0" eb="2">
      <t>シツモン</t>
    </rPh>
    <phoneticPr fontId="13"/>
  </si>
  <si>
    <t>質問3</t>
    <rPh sb="0" eb="2">
      <t>シツモン</t>
    </rPh>
    <phoneticPr fontId="13"/>
  </si>
  <si>
    <t>A</t>
    <phoneticPr fontId="14"/>
  </si>
  <si>
    <t>B</t>
    <phoneticPr fontId="14"/>
  </si>
  <si>
    <t>C</t>
    <phoneticPr fontId="14"/>
  </si>
  <si>
    <t>アンケート集計（全体）</t>
    <rPh sb="5" eb="7">
      <t>シュウケイ</t>
    </rPh>
    <rPh sb="8" eb="10">
      <t>ゼンタイ</t>
    </rPh>
    <phoneticPr fontId="13"/>
  </si>
  <si>
    <t>回答</t>
    <rPh sb="0" eb="2">
      <t>カイトウ</t>
    </rPh>
    <phoneticPr fontId="13"/>
  </si>
  <si>
    <t>モニター申込者一覧</t>
    <rPh sb="4" eb="6">
      <t>モウシコミ</t>
    </rPh>
    <rPh sb="6" eb="7">
      <t>シャ</t>
    </rPh>
    <rPh sb="7" eb="9">
      <t>イチラン</t>
    </rPh>
    <phoneticPr fontId="13"/>
  </si>
  <si>
    <t>年齢</t>
    <rPh sb="0" eb="2">
      <t>ネンレイ</t>
    </rPh>
    <phoneticPr fontId="13"/>
  </si>
  <si>
    <t>職業</t>
    <rPh sb="0" eb="2">
      <t>ショクギョウ</t>
    </rPh>
    <phoneticPr fontId="13"/>
  </si>
  <si>
    <t>重複確認欄</t>
    <rPh sb="0" eb="2">
      <t>チョウフク</t>
    </rPh>
    <rPh sb="2" eb="4">
      <t>カクニン</t>
    </rPh>
    <rPh sb="4" eb="5">
      <t>ラン</t>
    </rPh>
    <phoneticPr fontId="13"/>
  </si>
  <si>
    <t>遠藤　直子</t>
    <rPh sb="0" eb="5">
      <t>エンドウ　ナオコ</t>
    </rPh>
    <phoneticPr fontId="13"/>
  </si>
  <si>
    <t>会社員</t>
    <rPh sb="0" eb="3">
      <t>カイシャイン</t>
    </rPh>
    <phoneticPr fontId="13"/>
  </si>
  <si>
    <t>大川　雅人</t>
    <rPh sb="0" eb="5">
      <t>オオカワ　マサト</t>
    </rPh>
    <phoneticPr fontId="13"/>
  </si>
  <si>
    <t>公務員</t>
    <rPh sb="0" eb="3">
      <t>コウムイン</t>
    </rPh>
    <phoneticPr fontId="13"/>
  </si>
  <si>
    <t>梶本　修一</t>
    <rPh sb="0" eb="5">
      <t>カジモト　シュウイチ</t>
    </rPh>
    <phoneticPr fontId="13"/>
  </si>
  <si>
    <t>桂木　真紀子</t>
    <rPh sb="0" eb="6">
      <t>カツラギ　マキコ</t>
    </rPh>
    <phoneticPr fontId="13"/>
  </si>
  <si>
    <t>学生</t>
    <rPh sb="0" eb="2">
      <t>ガクセイ</t>
    </rPh>
    <phoneticPr fontId="13"/>
  </si>
  <si>
    <t>木村　進</t>
    <rPh sb="0" eb="4">
      <t>キムラ　ススム</t>
    </rPh>
    <phoneticPr fontId="13"/>
  </si>
  <si>
    <t>小泉　優子</t>
    <rPh sb="0" eb="5">
      <t>コイズミ　ユウコ</t>
    </rPh>
    <phoneticPr fontId="13"/>
  </si>
  <si>
    <t>その他</t>
    <rPh sb="2" eb="3">
      <t>タ</t>
    </rPh>
    <phoneticPr fontId="13"/>
  </si>
  <si>
    <t>島田　翔</t>
    <rPh sb="0" eb="4">
      <t>シマダ　ショウ</t>
    </rPh>
    <phoneticPr fontId="13"/>
  </si>
  <si>
    <t>辻井　秀子</t>
    <rPh sb="0" eb="5">
      <t>ツジイ　ヒデコ</t>
    </rPh>
    <phoneticPr fontId="13"/>
  </si>
  <si>
    <t>モニター申込者世代別分布表</t>
    <rPh sb="4" eb="6">
      <t>モウシコミ</t>
    </rPh>
    <rPh sb="6" eb="7">
      <t>シャ</t>
    </rPh>
    <rPh sb="7" eb="10">
      <t>セダイベツ</t>
    </rPh>
    <rPh sb="10" eb="12">
      <t>ブンプ</t>
    </rPh>
    <rPh sb="12" eb="13">
      <t>ヒョウ</t>
    </rPh>
    <phoneticPr fontId="13"/>
  </si>
  <si>
    <t>氏名</t>
    <rPh sb="0" eb="1">
      <t>シ</t>
    </rPh>
    <rPh sb="1" eb="2">
      <t>メイ</t>
    </rPh>
    <phoneticPr fontId="13"/>
  </si>
  <si>
    <t>年代</t>
    <rPh sb="0" eb="2">
      <t>ネンダイ</t>
    </rPh>
    <phoneticPr fontId="13"/>
  </si>
  <si>
    <t>人数</t>
    <rPh sb="0" eb="2">
      <t>ニンズウ</t>
    </rPh>
    <phoneticPr fontId="13"/>
  </si>
  <si>
    <t>（20歳以下）</t>
    <rPh sb="3" eb="4">
      <t>サイ</t>
    </rPh>
    <rPh sb="4" eb="6">
      <t>イカ</t>
    </rPh>
    <phoneticPr fontId="13"/>
  </si>
  <si>
    <t>（21～30歳以下）</t>
    <rPh sb="6" eb="7">
      <t>サイ</t>
    </rPh>
    <rPh sb="7" eb="9">
      <t>イカ</t>
    </rPh>
    <phoneticPr fontId="13"/>
  </si>
  <si>
    <t>（31～40歳以下）</t>
    <rPh sb="6" eb="7">
      <t>サイ</t>
    </rPh>
    <rPh sb="7" eb="9">
      <t>イカ</t>
    </rPh>
    <phoneticPr fontId="13"/>
  </si>
  <si>
    <t>（41～50歳以下）</t>
    <rPh sb="6" eb="7">
      <t>サイ</t>
    </rPh>
    <rPh sb="7" eb="9">
      <t>イカ</t>
    </rPh>
    <phoneticPr fontId="13"/>
  </si>
  <si>
    <t>（51～60歳以下）</t>
    <rPh sb="6" eb="7">
      <t>サイ</t>
    </rPh>
    <rPh sb="7" eb="9">
      <t>イカ</t>
    </rPh>
    <phoneticPr fontId="13"/>
  </si>
  <si>
    <t>（61歳以上）</t>
    <rPh sb="3" eb="4">
      <t>サイ</t>
    </rPh>
    <rPh sb="4" eb="6">
      <t>イジョウ</t>
    </rPh>
    <phoneticPr fontId="13"/>
  </si>
  <si>
    <t>佐山　薫</t>
    <rPh sb="0" eb="4">
      <t>サヤマ　カオル</t>
    </rPh>
    <phoneticPr fontId="13"/>
  </si>
  <si>
    <t>浜崎　秋緒</t>
    <rPh sb="0" eb="5">
      <t>ハマサキ　アキオ</t>
    </rPh>
    <phoneticPr fontId="13"/>
  </si>
  <si>
    <t>平野　篤志</t>
    <rPh sb="0" eb="5">
      <t>ヒラノ　アツシ</t>
    </rPh>
    <phoneticPr fontId="13"/>
  </si>
  <si>
    <t>自営業</t>
    <rPh sb="0" eb="3">
      <t>ジエイギョウ</t>
    </rPh>
    <phoneticPr fontId="13"/>
  </si>
  <si>
    <t>本多　紀江</t>
    <rPh sb="0" eb="5">
      <t>ホンダ　ノリエ</t>
    </rPh>
    <phoneticPr fontId="13"/>
  </si>
  <si>
    <t>松山　智明</t>
    <rPh sb="0" eb="5">
      <t>マツヤマ　トモアキ</t>
    </rPh>
    <phoneticPr fontId="13"/>
  </si>
  <si>
    <t>森本　武史</t>
    <rPh sb="0" eb="5">
      <t>モリモト　タケシ</t>
    </rPh>
    <phoneticPr fontId="13"/>
  </si>
  <si>
    <t>山野　恵津子</t>
    <rPh sb="0" eb="6">
      <t>ヤマノ　エツコ</t>
    </rPh>
    <phoneticPr fontId="13"/>
  </si>
  <si>
    <t>主婦</t>
    <rPh sb="0" eb="2">
      <t>シュフ</t>
    </rPh>
    <phoneticPr fontId="13"/>
  </si>
  <si>
    <t>会員種別</t>
    <rPh sb="0" eb="2">
      <t>カイイン</t>
    </rPh>
    <rPh sb="2" eb="4">
      <t>シュベツ</t>
    </rPh>
    <phoneticPr fontId="13"/>
  </si>
  <si>
    <t>会員数</t>
    <rPh sb="0" eb="2">
      <t>カイイン</t>
    </rPh>
    <rPh sb="2" eb="3">
      <t>スウ</t>
    </rPh>
    <phoneticPr fontId="13"/>
  </si>
  <si>
    <t>プラチナ</t>
    <phoneticPr fontId="14"/>
  </si>
  <si>
    <t>住所</t>
    <rPh sb="0" eb="2">
      <t>ジュウショ</t>
    </rPh>
    <phoneticPr fontId="13"/>
  </si>
  <si>
    <t>横浜市*</t>
    <rPh sb="0" eb="3">
      <t>ヨコハマシ</t>
    </rPh>
    <phoneticPr fontId="13"/>
  </si>
  <si>
    <t>会員No.</t>
    <rPh sb="0" eb="2">
      <t>カイイン</t>
    </rPh>
    <phoneticPr fontId="13"/>
  </si>
  <si>
    <t>会員種別</t>
    <rPh sb="0" eb="4">
      <t>カイインシュベツ</t>
    </rPh>
    <phoneticPr fontId="13"/>
  </si>
  <si>
    <t>郵便番号</t>
    <rPh sb="0" eb="4">
      <t>ユウビンバンゴウ</t>
    </rPh>
    <phoneticPr fontId="13"/>
  </si>
  <si>
    <t>住所1</t>
    <rPh sb="0" eb="2">
      <t>ジュウショ</t>
    </rPh>
    <phoneticPr fontId="13"/>
  </si>
  <si>
    <t>住所2</t>
    <rPh sb="0" eb="2">
      <t>ジュウショ</t>
    </rPh>
    <phoneticPr fontId="13"/>
  </si>
  <si>
    <t>電話番号</t>
    <rPh sb="0" eb="4">
      <t>デンワバンゴウ</t>
    </rPh>
    <phoneticPr fontId="13"/>
  </si>
  <si>
    <t>大月　賢一郎</t>
    <rPh sb="0" eb="6">
      <t>オオツキ　ケンイチロウ</t>
    </rPh>
    <phoneticPr fontId="14"/>
  </si>
  <si>
    <t>ゴールド</t>
    <phoneticPr fontId="14"/>
  </si>
  <si>
    <t>249-00XX</t>
    <phoneticPr fontId="14"/>
  </si>
  <si>
    <t>逗子市桜山XXX</t>
    <rPh sb="0" eb="8">
      <t>ズシシサクラヤマ</t>
    </rPh>
    <phoneticPr fontId="14"/>
  </si>
  <si>
    <t>0468-21-XXXX</t>
    <phoneticPr fontId="14"/>
  </si>
  <si>
    <t>佐々木　喜一</t>
    <rPh sb="0" eb="3">
      <t>ササキ</t>
    </rPh>
    <rPh sb="4" eb="6">
      <t>キイチ</t>
    </rPh>
    <phoneticPr fontId="14"/>
  </si>
  <si>
    <t>一般</t>
    <rPh sb="0" eb="2">
      <t>イッパン</t>
    </rPh>
    <phoneticPr fontId="14"/>
  </si>
  <si>
    <t>236-00XX</t>
    <phoneticPr fontId="14"/>
  </si>
  <si>
    <t>横浜市金沢区白帆XXX</t>
    <rPh sb="0" eb="11">
      <t>ヨコハマシカナザワクシラホ</t>
    </rPh>
    <phoneticPr fontId="14"/>
  </si>
  <si>
    <t>045-725-XXXX</t>
    <phoneticPr fontId="14"/>
  </si>
  <si>
    <t>畑　香奈子</t>
    <rPh sb="0" eb="1">
      <t>ハタ</t>
    </rPh>
    <rPh sb="2" eb="5">
      <t>カナコ</t>
    </rPh>
    <phoneticPr fontId="14"/>
  </si>
  <si>
    <t>227-00XX</t>
    <phoneticPr fontId="14"/>
  </si>
  <si>
    <t>横浜市青葉区たちばな台XXX</t>
    <rPh sb="0" eb="10">
      <t>ヨコハマシアオバクタチバナ</t>
    </rPh>
    <rPh sb="10" eb="11">
      <t>ダイ</t>
    </rPh>
    <phoneticPr fontId="14"/>
  </si>
  <si>
    <t>045-451-XXXX</t>
    <phoneticPr fontId="14"/>
  </si>
  <si>
    <t>野村　桜</t>
    <rPh sb="0" eb="4">
      <t>ノムラ　サクラ</t>
    </rPh>
    <phoneticPr fontId="14"/>
  </si>
  <si>
    <t>230-00XX</t>
    <phoneticPr fontId="14"/>
  </si>
  <si>
    <t>横浜市鶴見区朝日町XXX</t>
    <rPh sb="0" eb="12">
      <t>ヨコハマシツルミクアサヒチョウ</t>
    </rPh>
    <phoneticPr fontId="14"/>
  </si>
  <si>
    <t>朝日グランドスクエア1103</t>
    <rPh sb="0" eb="2">
      <t>アサヒ</t>
    </rPh>
    <phoneticPr fontId="14"/>
  </si>
  <si>
    <t>045-506-XXXX</t>
    <phoneticPr fontId="14"/>
  </si>
  <si>
    <t>横山　花梨</t>
    <rPh sb="0" eb="5">
      <t>ヨコヤマ　カリン</t>
    </rPh>
    <phoneticPr fontId="14"/>
  </si>
  <si>
    <t>241-08XX</t>
    <phoneticPr fontId="14"/>
  </si>
  <si>
    <t>横浜市旭区今宿町XXX</t>
    <rPh sb="0" eb="11">
      <t>ヨコハマシアサヒクイマジュクマチ</t>
    </rPh>
    <phoneticPr fontId="14"/>
  </si>
  <si>
    <t>045-771-XXXX</t>
    <phoneticPr fontId="14"/>
  </si>
  <si>
    <t>和田　光輝</t>
    <rPh sb="0" eb="5">
      <t>ワダ　コウキ</t>
    </rPh>
    <phoneticPr fontId="14"/>
  </si>
  <si>
    <t>248-00XX</t>
    <phoneticPr fontId="14"/>
  </si>
  <si>
    <t>鎌倉市材木座XXX</t>
    <rPh sb="0" eb="9">
      <t>カマクラシザイモクザ</t>
    </rPh>
    <phoneticPr fontId="14"/>
  </si>
  <si>
    <t>0467-21-XXXX</t>
    <phoneticPr fontId="14"/>
  </si>
  <si>
    <t>野中　敏也</t>
    <rPh sb="0" eb="5">
      <t>ノナカ　トシヤ</t>
    </rPh>
    <phoneticPr fontId="14"/>
  </si>
  <si>
    <t>244-08XX</t>
    <phoneticPr fontId="14"/>
  </si>
  <si>
    <t>横浜市戸塚区南舞岡XXX</t>
    <rPh sb="0" eb="12">
      <t>ヨコハマシトツカクミナミマイオカ</t>
    </rPh>
    <phoneticPr fontId="14"/>
  </si>
  <si>
    <t>045-245-XXXX</t>
    <phoneticPr fontId="14"/>
  </si>
  <si>
    <t>山城　まり</t>
    <rPh sb="0" eb="5">
      <t>ヤマシロ　</t>
    </rPh>
    <phoneticPr fontId="14"/>
  </si>
  <si>
    <t>233-00XX</t>
    <phoneticPr fontId="14"/>
  </si>
  <si>
    <t>横浜市港南区上大岡東XXX</t>
    <rPh sb="0" eb="13">
      <t>ヨコハマシコウナンクカミオオオカヒガシ</t>
    </rPh>
    <phoneticPr fontId="14"/>
  </si>
  <si>
    <t>イーストパーク上大岡805</t>
    <rPh sb="7" eb="10">
      <t>カミオオオカ</t>
    </rPh>
    <phoneticPr fontId="14"/>
  </si>
  <si>
    <t>045-301-XXXX</t>
    <phoneticPr fontId="14"/>
  </si>
  <si>
    <t>坂本　誠</t>
    <rPh sb="0" eb="4">
      <t>サカモト　マコト</t>
    </rPh>
    <phoneticPr fontId="14"/>
  </si>
  <si>
    <t>横浜市戸塚区平戸町XXX</t>
    <rPh sb="0" eb="12">
      <t>ヨコハマシトツカクヒラトチョウ</t>
    </rPh>
    <phoneticPr fontId="14"/>
  </si>
  <si>
    <t>045-651-XXXX</t>
    <phoneticPr fontId="14"/>
  </si>
  <si>
    <t>布施　友香</t>
    <rPh sb="0" eb="5">
      <t>フセ　ユカ</t>
    </rPh>
    <phoneticPr fontId="14"/>
  </si>
  <si>
    <t>243-00XX</t>
    <phoneticPr fontId="14"/>
  </si>
  <si>
    <t>厚木市温水XXX</t>
    <rPh sb="0" eb="8">
      <t>アツギシオンスイ</t>
    </rPh>
    <phoneticPr fontId="14"/>
  </si>
  <si>
    <t>046-556-XXXX</t>
    <phoneticPr fontId="14"/>
  </si>
  <si>
    <t>井戸　剛</t>
    <rPh sb="0" eb="4">
      <t>イド　ツヨシ</t>
    </rPh>
    <phoneticPr fontId="14"/>
  </si>
  <si>
    <t>221-08XX</t>
    <phoneticPr fontId="14"/>
  </si>
  <si>
    <t>横浜市神奈川区片倉XXX</t>
    <rPh sb="0" eb="12">
      <t>ヨコハマシカナガワクカタクラ</t>
    </rPh>
    <phoneticPr fontId="14"/>
  </si>
  <si>
    <t>045-412-XXXX</t>
    <phoneticPr fontId="14"/>
  </si>
  <si>
    <t>星　龍太郎</t>
    <rPh sb="0" eb="5">
      <t>ホシ　リュウタロウ</t>
    </rPh>
    <phoneticPr fontId="14"/>
  </si>
  <si>
    <t>235-00XX</t>
    <phoneticPr fontId="14"/>
  </si>
  <si>
    <t>横浜市磯子区汐見台XXX</t>
    <rPh sb="0" eb="12">
      <t>ヨコハマシイソゴクシオミダイ</t>
    </rPh>
    <phoneticPr fontId="14"/>
  </si>
  <si>
    <t>045-975-XXXX</t>
    <phoneticPr fontId="14"/>
  </si>
  <si>
    <t>宍戸　真智子</t>
    <rPh sb="0" eb="6">
      <t>シシド　マチコ</t>
    </rPh>
    <phoneticPr fontId="14"/>
  </si>
  <si>
    <t>横浜市磯子区杉田XXX</t>
    <rPh sb="0" eb="11">
      <t>ヨコハマシイソゴクスギタ</t>
    </rPh>
    <phoneticPr fontId="14"/>
  </si>
  <si>
    <t>フローレンスタワー2801</t>
    <phoneticPr fontId="14"/>
  </si>
  <si>
    <t>045-751-XXXX</t>
    <phoneticPr fontId="14"/>
  </si>
  <si>
    <t>天野　真未</t>
    <rPh sb="0" eb="5">
      <t>アマノ　マミ</t>
    </rPh>
    <phoneticPr fontId="14"/>
  </si>
  <si>
    <t>横浜市金沢区能見台XXX</t>
    <rPh sb="0" eb="12">
      <t>ヨコハマシカナザワクノウミダイ</t>
    </rPh>
    <phoneticPr fontId="14"/>
  </si>
  <si>
    <t>045-654-XXXX</t>
    <phoneticPr fontId="14"/>
  </si>
  <si>
    <t>大木　花実</t>
    <rPh sb="0" eb="5">
      <t>オオキ　ハナミ</t>
    </rPh>
    <phoneticPr fontId="14"/>
  </si>
  <si>
    <t>横浜市磯子区田中XXX</t>
    <rPh sb="0" eb="11">
      <t>ヨコハマシイソゴクタナカ</t>
    </rPh>
    <phoneticPr fontId="14"/>
  </si>
  <si>
    <t>ダイヤモンドマンション405</t>
    <phoneticPr fontId="14"/>
  </si>
  <si>
    <t>045-421-XXXX</t>
    <phoneticPr fontId="14"/>
  </si>
  <si>
    <t>牧田　博</t>
    <rPh sb="0" eb="4">
      <t>マキタ　ヒロシ</t>
    </rPh>
    <phoneticPr fontId="14"/>
  </si>
  <si>
    <t>214-00XX</t>
    <phoneticPr fontId="14"/>
  </si>
  <si>
    <t>川崎市多摩区寺尾台XXX</t>
    <rPh sb="0" eb="12">
      <t>カワサキシタマクテラオダイ</t>
    </rPh>
    <phoneticPr fontId="14"/>
  </si>
  <si>
    <t>044-505-XXXX</t>
    <phoneticPr fontId="14"/>
  </si>
  <si>
    <t>香川　泰男</t>
    <rPh sb="0" eb="5">
      <t>カガワ　ヤスオ</t>
    </rPh>
    <phoneticPr fontId="14"/>
  </si>
  <si>
    <t>247-00XX</t>
    <phoneticPr fontId="14"/>
  </si>
  <si>
    <t>鎌倉市関谷XXX</t>
    <rPh sb="0" eb="8">
      <t>カマクラシセキヤ</t>
    </rPh>
    <phoneticPr fontId="14"/>
  </si>
  <si>
    <t>0467-58-XXXX</t>
    <phoneticPr fontId="14"/>
  </si>
  <si>
    <t>村瀬　稔彦</t>
    <rPh sb="0" eb="5">
      <t>ムラセ　トシヒコ</t>
    </rPh>
    <phoneticPr fontId="14"/>
  </si>
  <si>
    <t>226-00XX</t>
    <phoneticPr fontId="14"/>
  </si>
  <si>
    <t>横浜市緑区竹山XXX</t>
    <rPh sb="0" eb="10">
      <t>ヨコハマシミドリクタケヤマ</t>
    </rPh>
    <phoneticPr fontId="14"/>
  </si>
  <si>
    <t>明日館331</t>
    <rPh sb="0" eb="2">
      <t>アシタカン</t>
    </rPh>
    <phoneticPr fontId="14"/>
  </si>
  <si>
    <t>045-320-XXXX</t>
    <phoneticPr fontId="14"/>
  </si>
  <si>
    <t>草野　萌子</t>
    <rPh sb="0" eb="5">
      <t>クサノ　モエコ</t>
    </rPh>
    <phoneticPr fontId="14"/>
  </si>
  <si>
    <t>224-00XX</t>
    <phoneticPr fontId="14"/>
  </si>
  <si>
    <t>横浜市都筑区加賀原XXX</t>
    <rPh sb="0" eb="12">
      <t>ヨコハマシツヅキクカガハラ</t>
    </rPh>
    <phoneticPr fontId="14"/>
  </si>
  <si>
    <t>045-511-XXXX</t>
    <phoneticPr fontId="14"/>
  </si>
  <si>
    <t>小川　正一</t>
    <rPh sb="0" eb="5">
      <t>オガワ　ショウイチ</t>
    </rPh>
    <phoneticPr fontId="14"/>
  </si>
  <si>
    <t>222-00XX</t>
    <phoneticPr fontId="14"/>
  </si>
  <si>
    <t>横浜市港北区鳥山町XXX</t>
    <rPh sb="0" eb="12">
      <t>ヨコハマシコウホククトリヤマチョウ</t>
    </rPh>
    <phoneticPr fontId="14"/>
  </si>
  <si>
    <t>045-517-XXXX</t>
    <phoneticPr fontId="14"/>
  </si>
  <si>
    <t>近藤　真央</t>
    <rPh sb="0" eb="5">
      <t>コンドウ　マオ</t>
    </rPh>
    <phoneticPr fontId="14"/>
  </si>
  <si>
    <t>231-00XX</t>
    <phoneticPr fontId="14"/>
  </si>
  <si>
    <t>横浜市中区伊勢佐木町XXX</t>
    <rPh sb="0" eb="13">
      <t>ヨコハマシナカクイセザキチョウ</t>
    </rPh>
    <phoneticPr fontId="14"/>
  </si>
  <si>
    <t>045-623-XXXX</t>
    <phoneticPr fontId="14"/>
  </si>
  <si>
    <t>坂井　早苗</t>
    <rPh sb="0" eb="5">
      <t>サカイ　サナエ</t>
    </rPh>
    <phoneticPr fontId="14"/>
  </si>
  <si>
    <t>横浜市金沢区高船台XXX</t>
    <rPh sb="0" eb="12">
      <t>ヨコハマシカナザワクタカフネダイ</t>
    </rPh>
    <phoneticPr fontId="14"/>
  </si>
  <si>
    <t>045-705-XXXX</t>
    <phoneticPr fontId="14"/>
  </si>
  <si>
    <t>鈴木　保一</t>
    <rPh sb="0" eb="5">
      <t>スズキ　ヤスカズ</t>
    </rPh>
    <phoneticPr fontId="14"/>
  </si>
  <si>
    <t>240-00XX</t>
    <phoneticPr fontId="14"/>
  </si>
  <si>
    <t>横浜市保土ヶ谷区花見台XXX</t>
    <rPh sb="0" eb="14">
      <t>ヨコハマシホドガヤクハナミダイ</t>
    </rPh>
    <phoneticPr fontId="14"/>
  </si>
  <si>
    <t>花見台一番館722</t>
    <rPh sb="0" eb="3">
      <t>ハナミダイ</t>
    </rPh>
    <rPh sb="3" eb="4">
      <t>イチ</t>
    </rPh>
    <rPh sb="4" eb="6">
      <t>バンカン</t>
    </rPh>
    <phoneticPr fontId="14"/>
  </si>
  <si>
    <t>045-612-XXXX</t>
    <phoneticPr fontId="14"/>
  </si>
  <si>
    <t>プラチナ</t>
    <phoneticPr fontId="13"/>
  </si>
  <si>
    <t>A社株価分析</t>
    <rPh sb="1" eb="2">
      <t>シャ</t>
    </rPh>
    <rPh sb="2" eb="4">
      <t>カブカ</t>
    </rPh>
    <rPh sb="4" eb="6">
      <t>ブンセキ</t>
    </rPh>
    <phoneticPr fontId="13"/>
  </si>
  <si>
    <t>基本
データ</t>
    <rPh sb="0" eb="2">
      <t>キホン</t>
    </rPh>
    <phoneticPr fontId="13"/>
  </si>
  <si>
    <t>証券No.</t>
    <rPh sb="0" eb="2">
      <t>ショウケン</t>
    </rPh>
    <phoneticPr fontId="13"/>
  </si>
  <si>
    <t>XX01</t>
    <phoneticPr fontId="14"/>
  </si>
  <si>
    <t>買付日：</t>
    <rPh sb="0" eb="3">
      <t>カイツケビ</t>
    </rPh>
    <phoneticPr fontId="13"/>
  </si>
  <si>
    <t>決算期</t>
    <rPh sb="0" eb="2">
      <t>ケッサン</t>
    </rPh>
    <rPh sb="2" eb="3">
      <t>キ</t>
    </rPh>
    <phoneticPr fontId="13"/>
  </si>
  <si>
    <t>配当</t>
    <rPh sb="0" eb="2">
      <t>ハイトウ</t>
    </rPh>
    <phoneticPr fontId="13"/>
  </si>
  <si>
    <t>円／株</t>
    <rPh sb="0" eb="1">
      <t>エン</t>
    </rPh>
    <rPh sb="2" eb="3">
      <t>カブ</t>
    </rPh>
    <phoneticPr fontId="13"/>
  </si>
  <si>
    <t>●2019年データ</t>
    <rPh sb="5" eb="6">
      <t>ネン</t>
    </rPh>
    <phoneticPr fontId="13"/>
  </si>
  <si>
    <t>最頻値</t>
    <rPh sb="0" eb="1">
      <t>サイ</t>
    </rPh>
    <rPh sb="1" eb="2">
      <t>ヒン</t>
    </rPh>
    <rPh sb="2" eb="3">
      <t>チ</t>
    </rPh>
    <phoneticPr fontId="13"/>
  </si>
  <si>
    <t>出現回数</t>
    <rPh sb="0" eb="2">
      <t>シュツゲン</t>
    </rPh>
    <rPh sb="2" eb="4">
      <t>カイスウ</t>
    </rPh>
    <phoneticPr fontId="13"/>
  </si>
  <si>
    <t>過去25営業日の株価データ</t>
    <rPh sb="0" eb="2">
      <t>カコ</t>
    </rPh>
    <rPh sb="4" eb="7">
      <t>エイギョウビ</t>
    </rPh>
    <rPh sb="8" eb="10">
      <t>カブカ</t>
    </rPh>
    <phoneticPr fontId="13"/>
  </si>
  <si>
    <t>4月</t>
  </si>
  <si>
    <t>5月</t>
  </si>
  <si>
    <t>6月</t>
  </si>
  <si>
    <t>7月</t>
  </si>
  <si>
    <t>8月</t>
  </si>
  <si>
    <t>9月</t>
  </si>
  <si>
    <t>10月</t>
  </si>
  <si>
    <t>前月差累計（当月-前月+前月累計）</t>
    <rPh sb="0" eb="1">
      <t>マエ</t>
    </rPh>
    <rPh sb="1" eb="3">
      <t>ゲッサ</t>
    </rPh>
    <rPh sb="3" eb="5">
      <t>ルイケイ</t>
    </rPh>
    <rPh sb="6" eb="8">
      <t>トウゲツ</t>
    </rPh>
    <rPh sb="9" eb="11">
      <t>ゼンゲツ</t>
    </rPh>
    <rPh sb="12" eb="14">
      <t>ゼンゲツ</t>
    </rPh>
    <rPh sb="14" eb="16">
      <t>ルイケイ</t>
    </rPh>
    <phoneticPr fontId="13"/>
  </si>
  <si>
    <t>中央値</t>
    <rPh sb="0" eb="2">
      <t>チュウオウ</t>
    </rPh>
    <rPh sb="2" eb="3">
      <t>チ</t>
    </rPh>
    <phoneticPr fontId="13"/>
  </si>
  <si>
    <t>学年テスト　個人成績表</t>
    <rPh sb="0" eb="2">
      <t>ガクネン</t>
    </rPh>
    <rPh sb="6" eb="8">
      <t>コジン</t>
    </rPh>
    <rPh sb="8" eb="10">
      <t>セイセキ</t>
    </rPh>
    <rPh sb="10" eb="11">
      <t>ヒョウ</t>
    </rPh>
    <phoneticPr fontId="13"/>
  </si>
  <si>
    <t>クラス</t>
    <phoneticPr fontId="14"/>
  </si>
  <si>
    <t>3-1</t>
    <phoneticPr fontId="14"/>
  </si>
  <si>
    <t>青木　学</t>
    <rPh sb="0" eb="2">
      <t>アオキ</t>
    </rPh>
    <rPh sb="3" eb="4">
      <t>マナブ</t>
    </rPh>
    <phoneticPr fontId="13"/>
  </si>
  <si>
    <t>教科</t>
    <rPh sb="0" eb="2">
      <t>キョウカ</t>
    </rPh>
    <phoneticPr fontId="13"/>
  </si>
  <si>
    <t>国語</t>
    <rPh sb="0" eb="2">
      <t>コクゴ</t>
    </rPh>
    <phoneticPr fontId="13"/>
  </si>
  <si>
    <t>数学</t>
    <rPh sb="0" eb="2">
      <t>スウガク</t>
    </rPh>
    <phoneticPr fontId="13"/>
  </si>
  <si>
    <t>英語</t>
    <rPh sb="0" eb="2">
      <t>エイゴ</t>
    </rPh>
    <phoneticPr fontId="13"/>
  </si>
  <si>
    <t>得点</t>
    <rPh sb="0" eb="2">
      <t>トクテン</t>
    </rPh>
    <phoneticPr fontId="13"/>
  </si>
  <si>
    <t>学年平均</t>
    <rPh sb="0" eb="2">
      <t>ガクネン</t>
    </rPh>
    <rPh sb="2" eb="4">
      <t>ヘイキン</t>
    </rPh>
    <phoneticPr fontId="13"/>
  </si>
  <si>
    <t>標準偏差</t>
    <rPh sb="0" eb="2">
      <t>ヒョウジュン</t>
    </rPh>
    <rPh sb="2" eb="4">
      <t>ヘンサ</t>
    </rPh>
    <phoneticPr fontId="13"/>
  </si>
  <si>
    <t>偏差値</t>
    <rPh sb="0" eb="3">
      <t>ヘンサチ</t>
    </rPh>
    <phoneticPr fontId="13"/>
  </si>
  <si>
    <t>クラス</t>
    <phoneticPr fontId="10"/>
  </si>
  <si>
    <t>性別</t>
    <rPh sb="0" eb="2">
      <t>セイベツ</t>
    </rPh>
    <phoneticPr fontId="10"/>
  </si>
  <si>
    <t>校内体力テスト</t>
    <rPh sb="0" eb="2">
      <t>コウナイ</t>
    </rPh>
    <rPh sb="2" eb="4">
      <t>タイリョク</t>
    </rPh>
    <phoneticPr fontId="6"/>
  </si>
  <si>
    <t>出席番号</t>
    <rPh sb="0" eb="2">
      <t>シュッセキ</t>
    </rPh>
    <rPh sb="2" eb="4">
      <t>バンゴウ</t>
    </rPh>
    <phoneticPr fontId="10"/>
  </si>
  <si>
    <t>男</t>
    <rPh sb="0" eb="1">
      <t>オトコ</t>
    </rPh>
    <phoneticPr fontId="10"/>
  </si>
  <si>
    <t>女</t>
    <rPh sb="0" eb="1">
      <t>オンナ</t>
    </rPh>
    <phoneticPr fontId="10"/>
  </si>
  <si>
    <t>性別</t>
    <rPh sb="0" eb="2">
      <t>セイベツ</t>
    </rPh>
    <phoneticPr fontId="5"/>
  </si>
  <si>
    <t>●学年別最高記録</t>
    <rPh sb="1" eb="3">
      <t>ガクネン</t>
    </rPh>
    <rPh sb="3" eb="4">
      <t>ベツ</t>
    </rPh>
    <rPh sb="4" eb="6">
      <t>サイコウ</t>
    </rPh>
    <rPh sb="6" eb="8">
      <t>キロク</t>
    </rPh>
    <phoneticPr fontId="10"/>
  </si>
  <si>
    <t>立ち幅跳び
（cm）</t>
    <rPh sb="0" eb="1">
      <t>タ</t>
    </rPh>
    <rPh sb="2" eb="4">
      <t>ハバト</t>
    </rPh>
    <phoneticPr fontId="5"/>
  </si>
  <si>
    <t>50m走
（秒）</t>
    <rPh sb="3" eb="4">
      <t>ソウ</t>
    </rPh>
    <rPh sb="6" eb="7">
      <t>ビョウ</t>
    </rPh>
    <phoneticPr fontId="5"/>
  </si>
  <si>
    <t>ボール投げ
（m）</t>
    <rPh sb="3" eb="4">
      <t>ナ</t>
    </rPh>
    <phoneticPr fontId="5"/>
  </si>
  <si>
    <t>上下10%を除外した株価平均</t>
    <rPh sb="0" eb="2">
      <t>ジョウゲ</t>
    </rPh>
    <rPh sb="6" eb="8">
      <t>ジョガイ</t>
    </rPh>
    <rPh sb="10" eb="12">
      <t>カブカ</t>
    </rPh>
    <rPh sb="12" eb="14">
      <t>ヘイキン</t>
    </rPh>
    <phoneticPr fontId="13"/>
  </si>
  <si>
    <t>得点データ</t>
    <rPh sb="0" eb="2">
      <t>トクテン</t>
    </rPh>
    <phoneticPr fontId="10"/>
  </si>
  <si>
    <t>国語</t>
    <rPh sb="0" eb="2">
      <t>コクゴ</t>
    </rPh>
    <phoneticPr fontId="10"/>
  </si>
  <si>
    <t>数学</t>
    <rPh sb="0" eb="2">
      <t>スウガク</t>
    </rPh>
    <phoneticPr fontId="10"/>
  </si>
  <si>
    <t>英語</t>
    <rPh sb="0" eb="2">
      <t>エイゴ</t>
    </rPh>
    <phoneticPr fontId="10"/>
  </si>
  <si>
    <t>絵画展来場者数</t>
    <rPh sb="0" eb="3">
      <t>カイガテン</t>
    </rPh>
    <rPh sb="3" eb="6">
      <t>ライジョウシャ</t>
    </rPh>
    <rPh sb="6" eb="7">
      <t>スウ</t>
    </rPh>
    <phoneticPr fontId="26"/>
  </si>
  <si>
    <t>開催期間：2/1～2/15</t>
    <rPh sb="0" eb="2">
      <t>カイサイ</t>
    </rPh>
    <rPh sb="2" eb="4">
      <t>キカン</t>
    </rPh>
    <phoneticPr fontId="26"/>
  </si>
  <si>
    <t>日</t>
    <rPh sb="0" eb="1">
      <t>ヒ</t>
    </rPh>
    <phoneticPr fontId="26"/>
  </si>
  <si>
    <t>曜日</t>
    <rPh sb="0" eb="2">
      <t>ヨウビ</t>
    </rPh>
    <phoneticPr fontId="26"/>
  </si>
  <si>
    <t>大人</t>
    <rPh sb="0" eb="2">
      <t>オトナ</t>
    </rPh>
    <phoneticPr fontId="26"/>
  </si>
  <si>
    <t>子ども</t>
    <rPh sb="0" eb="1">
      <t>コ</t>
    </rPh>
    <phoneticPr fontId="26"/>
  </si>
  <si>
    <t>来場者数</t>
    <rPh sb="0" eb="3">
      <t>ライジョウシャ</t>
    </rPh>
    <rPh sb="3" eb="4">
      <t>スウ</t>
    </rPh>
    <phoneticPr fontId="26"/>
  </si>
  <si>
    <r>
      <rPr>
        <b/>
        <sz val="11"/>
        <color theme="5"/>
        <rFont val="游ゴシック"/>
        <family val="3"/>
        <charset val="128"/>
      </rPr>
      <t>★</t>
    </r>
    <r>
      <rPr>
        <b/>
        <sz val="11"/>
        <rFont val="游ゴシック"/>
        <family val="3"/>
        <charset val="128"/>
      </rPr>
      <t>来場者数Best３</t>
    </r>
    <rPh sb="1" eb="4">
      <t>ライジョウシャ</t>
    </rPh>
    <rPh sb="4" eb="5">
      <t>スウ</t>
    </rPh>
    <phoneticPr fontId="26"/>
  </si>
  <si>
    <t>留学試験 学部別平均点</t>
    <rPh sb="0" eb="2">
      <t>リュウガク</t>
    </rPh>
    <rPh sb="2" eb="4">
      <t>シケン</t>
    </rPh>
    <rPh sb="5" eb="7">
      <t>ガクブ</t>
    </rPh>
    <rPh sb="7" eb="8">
      <t>ベツ</t>
    </rPh>
    <rPh sb="8" eb="11">
      <t>ヘイキンテン</t>
    </rPh>
    <phoneticPr fontId="27"/>
  </si>
  <si>
    <t>学部</t>
    <rPh sb="0" eb="2">
      <t>ガクブ</t>
    </rPh>
    <phoneticPr fontId="27"/>
  </si>
  <si>
    <t>学年</t>
    <rPh sb="0" eb="2">
      <t>ガクネン</t>
    </rPh>
    <phoneticPr fontId="27"/>
  </si>
  <si>
    <t>Reading</t>
    <phoneticPr fontId="25"/>
  </si>
  <si>
    <t>Writing</t>
    <phoneticPr fontId="25"/>
  </si>
  <si>
    <t>Hearing</t>
    <phoneticPr fontId="25"/>
  </si>
  <si>
    <t>Speaking</t>
    <phoneticPr fontId="25"/>
  </si>
  <si>
    <t>合計</t>
    <rPh sb="0" eb="2">
      <t>ゴウケイ</t>
    </rPh>
    <phoneticPr fontId="27"/>
  </si>
  <si>
    <t>法学部</t>
    <rPh sb="0" eb="3">
      <t>ホウガクブ</t>
    </rPh>
    <phoneticPr fontId="27"/>
  </si>
  <si>
    <t>経済学部</t>
    <rPh sb="0" eb="2">
      <t>ケイザイ</t>
    </rPh>
    <rPh sb="2" eb="4">
      <t>ガクブ</t>
    </rPh>
    <phoneticPr fontId="27"/>
  </si>
  <si>
    <t>商学部</t>
    <rPh sb="0" eb="2">
      <t>ショウガク</t>
    </rPh>
    <rPh sb="2" eb="3">
      <t>ブ</t>
    </rPh>
    <phoneticPr fontId="27"/>
  </si>
  <si>
    <t>文学部</t>
    <rPh sb="0" eb="3">
      <t>ブンガクブ</t>
    </rPh>
    <phoneticPr fontId="27"/>
  </si>
  <si>
    <t>情報学部</t>
    <rPh sb="0" eb="2">
      <t>ジョウホウ</t>
    </rPh>
    <rPh sb="2" eb="4">
      <t>ガクブ</t>
    </rPh>
    <phoneticPr fontId="27"/>
  </si>
  <si>
    <t>工学部</t>
    <rPh sb="0" eb="3">
      <t>コウガクブ</t>
    </rPh>
    <phoneticPr fontId="27"/>
  </si>
  <si>
    <t>農学部</t>
    <rPh sb="0" eb="3">
      <t>ノウガクブ</t>
    </rPh>
    <phoneticPr fontId="27"/>
  </si>
  <si>
    <t>医学部</t>
    <rPh sb="0" eb="2">
      <t>イガク</t>
    </rPh>
    <rPh sb="2" eb="3">
      <t>ブ</t>
    </rPh>
    <phoneticPr fontId="27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</si>
  <si>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7"/>
  </si>
  <si>
    <t>受験番号</t>
    <rPh sb="0" eb="2">
      <t>ジュケン</t>
    </rPh>
    <rPh sb="2" eb="4">
      <t>バンゴウ</t>
    </rPh>
    <phoneticPr fontId="27"/>
  </si>
  <si>
    <t>学籍番号</t>
    <rPh sb="0" eb="2">
      <t>ガクセキ</t>
    </rPh>
    <rPh sb="2" eb="4">
      <t>バンゴウ</t>
    </rPh>
    <phoneticPr fontId="27"/>
  </si>
  <si>
    <t>学年</t>
    <rPh sb="0" eb="2">
      <t>ガクネン</t>
    </rPh>
    <phoneticPr fontId="25"/>
  </si>
  <si>
    <t>氏名</t>
    <rPh sb="0" eb="2">
      <t>シメイ</t>
    </rPh>
    <phoneticPr fontId="27"/>
  </si>
  <si>
    <t>学部名</t>
    <rPh sb="0" eb="2">
      <t>ガクブ</t>
    </rPh>
    <rPh sb="2" eb="3">
      <t>メイ</t>
    </rPh>
    <phoneticPr fontId="27"/>
  </si>
  <si>
    <t>H2011028</t>
    <phoneticPr fontId="25"/>
  </si>
  <si>
    <t>阿部　大吾</t>
    <rPh sb="0" eb="2">
      <t>アベ</t>
    </rPh>
    <rPh sb="3" eb="5">
      <t>ダイゴ</t>
    </rPh>
    <phoneticPr fontId="27"/>
  </si>
  <si>
    <t>I1910137</t>
    <phoneticPr fontId="25"/>
  </si>
  <si>
    <t>安藤　緑</t>
    <rPh sb="0" eb="2">
      <t>アンドウ</t>
    </rPh>
    <rPh sb="3" eb="4">
      <t>ミドリ</t>
    </rPh>
    <phoneticPr fontId="27"/>
  </si>
  <si>
    <t>S1908260</t>
    <phoneticPr fontId="25"/>
  </si>
  <si>
    <t>遠藤　翔</t>
    <rPh sb="0" eb="2">
      <t>エンドウ</t>
    </rPh>
    <rPh sb="3" eb="4">
      <t>ショウ</t>
    </rPh>
    <phoneticPr fontId="27"/>
  </si>
  <si>
    <t>Z1908091</t>
    <phoneticPr fontId="25"/>
  </si>
  <si>
    <t>布施　望結</t>
    <rPh sb="0" eb="2">
      <t>フセ</t>
    </rPh>
    <rPh sb="3" eb="5">
      <t>ミユ</t>
    </rPh>
    <phoneticPr fontId="27"/>
  </si>
  <si>
    <t>Z2009049</t>
    <phoneticPr fontId="25"/>
  </si>
  <si>
    <t>後藤　仰樹</t>
    <rPh sb="0" eb="2">
      <t>ゴトウ</t>
    </rPh>
    <rPh sb="3" eb="4">
      <t>コウ</t>
    </rPh>
    <rPh sb="4" eb="5">
      <t>キ</t>
    </rPh>
    <phoneticPr fontId="27"/>
  </si>
  <si>
    <t>J1910021</t>
    <phoneticPr fontId="25"/>
  </si>
  <si>
    <t>長谷川　大空</t>
    <rPh sb="0" eb="3">
      <t>ハセガワ</t>
    </rPh>
    <rPh sb="4" eb="6">
      <t>ソラ</t>
    </rPh>
    <phoneticPr fontId="27"/>
  </si>
  <si>
    <t>J1910010</t>
    <phoneticPr fontId="25"/>
  </si>
  <si>
    <t>服部　峻也</t>
    <rPh sb="0" eb="2">
      <t>ハットリ</t>
    </rPh>
    <rPh sb="3" eb="4">
      <t>シュン</t>
    </rPh>
    <rPh sb="4" eb="5">
      <t>ヤ</t>
    </rPh>
    <phoneticPr fontId="27"/>
  </si>
  <si>
    <t>S2009110</t>
    <phoneticPr fontId="25"/>
  </si>
  <si>
    <t>本田　真央</t>
    <rPh sb="0" eb="2">
      <t>ホンダ</t>
    </rPh>
    <rPh sb="3" eb="5">
      <t>マオ</t>
    </rPh>
    <phoneticPr fontId="27"/>
  </si>
  <si>
    <t>H1908121</t>
    <phoneticPr fontId="25"/>
  </si>
  <si>
    <t>本多　達也</t>
    <rPh sb="0" eb="2">
      <t>ホンダ</t>
    </rPh>
    <rPh sb="3" eb="5">
      <t>タツヤ</t>
    </rPh>
    <phoneticPr fontId="27"/>
  </si>
  <si>
    <t>N1908128</t>
    <phoneticPr fontId="25"/>
  </si>
  <si>
    <t>井上　真紀</t>
    <rPh sb="0" eb="2">
      <t>イノウエ</t>
    </rPh>
    <rPh sb="3" eb="5">
      <t>マキ</t>
    </rPh>
    <phoneticPr fontId="27"/>
  </si>
  <si>
    <t>Z2009086</t>
    <phoneticPr fontId="25"/>
  </si>
  <si>
    <t>伊藤　祐輔</t>
    <rPh sb="0" eb="2">
      <t>イトウ</t>
    </rPh>
    <rPh sb="3" eb="5">
      <t>ユウスケ</t>
    </rPh>
    <phoneticPr fontId="27"/>
  </si>
  <si>
    <t>S0908244</t>
    <phoneticPr fontId="25"/>
  </si>
  <si>
    <t>藤原　美和</t>
    <rPh sb="0" eb="2">
      <t>フジワラ</t>
    </rPh>
    <rPh sb="3" eb="5">
      <t>ミワ</t>
    </rPh>
    <phoneticPr fontId="27"/>
  </si>
  <si>
    <t>K1908153</t>
    <phoneticPr fontId="25"/>
  </si>
  <si>
    <t>加藤　光男</t>
    <rPh sb="0" eb="2">
      <t>カトウ</t>
    </rPh>
    <rPh sb="3" eb="5">
      <t>ミツオ</t>
    </rPh>
    <phoneticPr fontId="27"/>
  </si>
  <si>
    <t>Z2009133</t>
    <phoneticPr fontId="25"/>
  </si>
  <si>
    <t>加藤　芳枝</t>
    <rPh sb="0" eb="2">
      <t>カトウ</t>
    </rPh>
    <rPh sb="3" eb="5">
      <t>ヨシエ</t>
    </rPh>
    <phoneticPr fontId="27"/>
  </si>
  <si>
    <t>H2010012</t>
    <phoneticPr fontId="25"/>
  </si>
  <si>
    <t>加藤　淑子</t>
    <rPh sb="0" eb="2">
      <t>カトウ</t>
    </rPh>
    <rPh sb="3" eb="4">
      <t>ヨシコ</t>
    </rPh>
    <phoneticPr fontId="27"/>
  </si>
  <si>
    <t>H2010201</t>
    <phoneticPr fontId="25"/>
  </si>
  <si>
    <t>木村　治男</t>
    <rPh sb="0" eb="2">
      <t>キムラ</t>
    </rPh>
    <rPh sb="3" eb="5">
      <t>ハルオ</t>
    </rPh>
    <phoneticPr fontId="27"/>
  </si>
  <si>
    <t>J2011082</t>
    <phoneticPr fontId="25"/>
  </si>
  <si>
    <t>近藤　秋子</t>
    <rPh sb="0" eb="2">
      <t>コンドウ</t>
    </rPh>
    <rPh sb="3" eb="5">
      <t>アキコ</t>
    </rPh>
    <phoneticPr fontId="27"/>
  </si>
  <si>
    <t>K2009113</t>
    <phoneticPr fontId="25"/>
  </si>
  <si>
    <t>工藤　勝則</t>
    <rPh sb="0" eb="2">
      <t>クドウ</t>
    </rPh>
    <rPh sb="3" eb="5">
      <t>カツノリ</t>
    </rPh>
    <phoneticPr fontId="27"/>
  </si>
  <si>
    <t>B1908327</t>
    <phoneticPr fontId="25"/>
  </si>
  <si>
    <t>工藤　洋子</t>
    <rPh sb="0" eb="2">
      <t>クドウ</t>
    </rPh>
    <rPh sb="3" eb="5">
      <t>ヨウコ</t>
    </rPh>
    <phoneticPr fontId="27"/>
  </si>
  <si>
    <t>B1908325</t>
    <phoneticPr fontId="25"/>
  </si>
  <si>
    <t>松本　優</t>
    <rPh sb="0" eb="2">
      <t>マツモト</t>
    </rPh>
    <rPh sb="3" eb="4">
      <t>ユウ</t>
    </rPh>
    <phoneticPr fontId="27"/>
  </si>
  <si>
    <t>N1908078</t>
    <phoneticPr fontId="25"/>
  </si>
  <si>
    <t>望月　奈々子</t>
    <rPh sb="0" eb="2">
      <t>モチヅキ</t>
    </rPh>
    <rPh sb="3" eb="6">
      <t>ナナコ</t>
    </rPh>
    <phoneticPr fontId="27"/>
  </si>
  <si>
    <t>S2009231</t>
    <phoneticPr fontId="25"/>
  </si>
  <si>
    <t>村上　静香</t>
    <rPh sb="0" eb="2">
      <t>ムラカミ</t>
    </rPh>
    <rPh sb="3" eb="5">
      <t>シズカ</t>
    </rPh>
    <phoneticPr fontId="27"/>
  </si>
  <si>
    <t>H1908018</t>
    <phoneticPr fontId="25"/>
  </si>
  <si>
    <t>武藤　律玖</t>
    <rPh sb="0" eb="2">
      <t>ムトウ</t>
    </rPh>
    <rPh sb="3" eb="4">
      <t>リ</t>
    </rPh>
    <rPh sb="4" eb="5">
      <t>ク</t>
    </rPh>
    <phoneticPr fontId="27"/>
  </si>
  <si>
    <t>B2009167</t>
    <phoneticPr fontId="25"/>
  </si>
  <si>
    <t>中浜　範子</t>
    <rPh sb="0" eb="2">
      <t>ナカハマ</t>
    </rPh>
    <rPh sb="3" eb="5">
      <t>ノリコ</t>
    </rPh>
    <phoneticPr fontId="27"/>
  </si>
  <si>
    <t>J2011120</t>
    <phoneticPr fontId="25"/>
  </si>
  <si>
    <t>中村　正昭</t>
    <rPh sb="0" eb="2">
      <t>ナカムラ</t>
    </rPh>
    <rPh sb="3" eb="5">
      <t>マサアキ</t>
    </rPh>
    <phoneticPr fontId="27"/>
  </si>
  <si>
    <t>H2009446</t>
    <phoneticPr fontId="25"/>
  </si>
  <si>
    <t>西田　公一</t>
    <rPh sb="0" eb="2">
      <t>ニシダ</t>
    </rPh>
    <rPh sb="3" eb="5">
      <t>コウイチ</t>
    </rPh>
    <phoneticPr fontId="27"/>
  </si>
  <si>
    <t>B2009076</t>
    <phoneticPr fontId="25"/>
  </si>
  <si>
    <t>新田　真実</t>
    <rPh sb="0" eb="2">
      <t>ニッタ</t>
    </rPh>
    <rPh sb="3" eb="5">
      <t>マミ</t>
    </rPh>
    <phoneticPr fontId="27"/>
  </si>
  <si>
    <t>Z1908020</t>
    <phoneticPr fontId="25"/>
  </si>
  <si>
    <t>野村　慶子</t>
    <rPh sb="0" eb="2">
      <t>ノムラ</t>
    </rPh>
    <rPh sb="3" eb="5">
      <t>ケイコ</t>
    </rPh>
    <phoneticPr fontId="27"/>
  </si>
  <si>
    <t>H1908039</t>
    <phoneticPr fontId="25"/>
  </si>
  <si>
    <t>野村　充</t>
    <rPh sb="0" eb="2">
      <t>ノムラ</t>
    </rPh>
    <rPh sb="3" eb="4">
      <t>ミツル</t>
    </rPh>
    <phoneticPr fontId="27"/>
  </si>
  <si>
    <t>B2010045</t>
    <phoneticPr fontId="25"/>
  </si>
  <si>
    <t>小田　英明</t>
    <rPh sb="0" eb="2">
      <t>オダ</t>
    </rPh>
    <rPh sb="3" eb="5">
      <t>ヒデアキ</t>
    </rPh>
    <phoneticPr fontId="27"/>
  </si>
  <si>
    <t>B2010316</t>
    <phoneticPr fontId="25"/>
  </si>
  <si>
    <t>小川　弘之</t>
    <rPh sb="0" eb="2">
      <t>オガワ</t>
    </rPh>
    <rPh sb="3" eb="5">
      <t>ヒロユキ</t>
    </rPh>
    <phoneticPr fontId="27"/>
  </si>
  <si>
    <t>H2011108</t>
    <phoneticPr fontId="25"/>
  </si>
  <si>
    <t>大坪　由美子</t>
    <rPh sb="0" eb="2">
      <t>オオツボ</t>
    </rPh>
    <rPh sb="3" eb="6">
      <t>ユミコ</t>
    </rPh>
    <phoneticPr fontId="27"/>
  </si>
  <si>
    <t>H1908067</t>
    <phoneticPr fontId="25"/>
  </si>
  <si>
    <t>坂井　勇</t>
    <rPh sb="0" eb="2">
      <t>サカイ</t>
    </rPh>
    <rPh sb="3" eb="4">
      <t>イサム</t>
    </rPh>
    <phoneticPr fontId="27"/>
  </si>
  <si>
    <t>S2009186</t>
    <phoneticPr fontId="25"/>
  </si>
  <si>
    <t>佐々木　碧</t>
    <rPh sb="0" eb="3">
      <t>ササキ</t>
    </rPh>
    <rPh sb="4" eb="5">
      <t>ミドリ</t>
    </rPh>
    <phoneticPr fontId="27"/>
  </si>
  <si>
    <t>Z1908022</t>
    <phoneticPr fontId="25"/>
  </si>
  <si>
    <t>佐藤　圭子</t>
    <rPh sb="0" eb="2">
      <t>サトウ</t>
    </rPh>
    <rPh sb="3" eb="5">
      <t>ケイコ</t>
    </rPh>
    <phoneticPr fontId="27"/>
  </si>
  <si>
    <t>B1908046</t>
    <phoneticPr fontId="25"/>
  </si>
  <si>
    <t>進藤　ゆかり</t>
    <rPh sb="0" eb="2">
      <t>シンドウ</t>
    </rPh>
    <phoneticPr fontId="27"/>
  </si>
  <si>
    <t>H2010153</t>
    <phoneticPr fontId="25"/>
  </si>
  <si>
    <t>高橋　久美</t>
    <rPh sb="0" eb="2">
      <t>タカハシ</t>
    </rPh>
    <rPh sb="3" eb="5">
      <t>クミ</t>
    </rPh>
    <phoneticPr fontId="27"/>
  </si>
  <si>
    <t>I1910156</t>
    <phoneticPr fontId="25"/>
  </si>
  <si>
    <t>田村　和寿</t>
    <rPh sb="0" eb="2">
      <t>タムラ</t>
    </rPh>
    <rPh sb="3" eb="5">
      <t>カズトシ</t>
    </rPh>
    <phoneticPr fontId="27"/>
  </si>
  <si>
    <t>K1908018</t>
    <phoneticPr fontId="25"/>
  </si>
  <si>
    <t>手塚　香</t>
    <rPh sb="0" eb="2">
      <t>テヅカ</t>
    </rPh>
    <rPh sb="3" eb="4">
      <t>カオル</t>
    </rPh>
    <phoneticPr fontId="27"/>
  </si>
  <si>
    <t>H1908098</t>
    <phoneticPr fontId="25"/>
  </si>
  <si>
    <t>戸田　文夫</t>
    <rPh sb="0" eb="2">
      <t>トダ</t>
    </rPh>
    <rPh sb="3" eb="5">
      <t>フミオ</t>
    </rPh>
    <phoneticPr fontId="27"/>
  </si>
  <si>
    <t>B1907048</t>
    <phoneticPr fontId="25"/>
  </si>
  <si>
    <t>上田　孝司</t>
    <rPh sb="0" eb="2">
      <t>ウエダ</t>
    </rPh>
    <rPh sb="3" eb="5">
      <t>コウジ</t>
    </rPh>
    <phoneticPr fontId="27"/>
  </si>
  <si>
    <t>N2010051</t>
    <phoneticPr fontId="25"/>
  </si>
  <si>
    <t>和田　幸二</t>
    <rPh sb="0" eb="2">
      <t>ワダ</t>
    </rPh>
    <rPh sb="3" eb="5">
      <t>コウジ</t>
    </rPh>
    <phoneticPr fontId="27"/>
  </si>
  <si>
    <t>B1908156</t>
    <phoneticPr fontId="25"/>
  </si>
  <si>
    <t>渡部　勇</t>
    <rPh sb="0" eb="2">
      <t>ワタナベ</t>
    </rPh>
    <rPh sb="3" eb="4">
      <t>イサム</t>
    </rPh>
    <phoneticPr fontId="27"/>
  </si>
  <si>
    <t>I2011043</t>
    <phoneticPr fontId="25"/>
  </si>
  <si>
    <t>山本　あい</t>
    <rPh sb="0" eb="2">
      <t>ヤマモト</t>
    </rPh>
    <phoneticPr fontId="27"/>
  </si>
  <si>
    <t>B1908060</t>
    <phoneticPr fontId="25"/>
  </si>
  <si>
    <t>湯来　京香</t>
    <rPh sb="0" eb="2">
      <t>ユキ</t>
    </rPh>
    <rPh sb="3" eb="5">
      <t>キョウカ</t>
    </rPh>
    <phoneticPr fontId="27"/>
  </si>
  <si>
    <t>ダンスコース日程表</t>
    <rPh sb="6" eb="8">
      <t>ニッテイ</t>
    </rPh>
    <rPh sb="8" eb="9">
      <t>ヒョウ</t>
    </rPh>
    <phoneticPr fontId="6"/>
  </si>
  <si>
    <t>日程</t>
    <rPh sb="0" eb="2">
      <t>ニッテイ</t>
    </rPh>
    <phoneticPr fontId="6"/>
  </si>
  <si>
    <t>モダン初級</t>
    <rPh sb="3" eb="5">
      <t>ショキュウ</t>
    </rPh>
    <phoneticPr fontId="5"/>
  </si>
  <si>
    <t>モダン上級</t>
    <rPh sb="3" eb="5">
      <t>ジョウキュウ</t>
    </rPh>
    <phoneticPr fontId="5"/>
  </si>
  <si>
    <t>クラシック初級</t>
    <rPh sb="5" eb="7">
      <t>ショキュウ</t>
    </rPh>
    <phoneticPr fontId="5"/>
  </si>
  <si>
    <t>クラシック上級</t>
    <rPh sb="5" eb="7">
      <t>ジョウキュウ</t>
    </rPh>
    <phoneticPr fontId="5"/>
  </si>
  <si>
    <t>指導者養成</t>
    <rPh sb="0" eb="3">
      <t>シドウシャ</t>
    </rPh>
    <rPh sb="3" eb="5">
      <t>ヨウセイ</t>
    </rPh>
    <phoneticPr fontId="6"/>
  </si>
  <si>
    <t>●</t>
    <phoneticPr fontId="5"/>
  </si>
  <si>
    <t>開催回数</t>
    <rPh sb="0" eb="2">
      <t>カイサイ</t>
    </rPh>
    <rPh sb="2" eb="3">
      <t>カイ</t>
    </rPh>
    <rPh sb="3" eb="4">
      <t>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</si>
</sst>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#,"/>
    <numFmt numFmtId="177" formatCode="0.0_);\(0.0\)"/>
    <numFmt numFmtId="178" formatCode="aaa"/>
    <numFmt numFmtId="179" formatCode="#,##0&quot;人&quot;"/>
    <numFmt numFmtId="180" formatCode="m/d;@"/>
    <numFmt numFmtId="181" formatCode="m&quot;月&quot;d&quot;日&quot;;@"/>
    <numFmt numFmtId="182" formatCode="0_ "/>
    <numFmt numFmtId="183" formatCode="0.0_ "/>
    <numFmt numFmtId="184" formatCode="0.00_);[Red]\(0.00\)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color rgb="FF002060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b/>
      <sz val="11"/>
      <color theme="5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theme="1"/>
      </patternFill>
    </fill>
  </fills>
  <borders count="40">
    <border>
      <left/>
      <right/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double">
        <color rgb="FF7030A0"/>
      </bottom>
      <diagonal/>
    </border>
    <border>
      <left style="medium">
        <color rgb="FF7030A0"/>
      </left>
      <right style="thin">
        <color rgb="FF7030A0"/>
      </right>
      <top style="medium">
        <color rgb="FF7030A0"/>
      </top>
      <bottom style="double">
        <color rgb="FF7030A0"/>
      </bottom>
      <diagonal/>
    </border>
    <border>
      <left style="thin">
        <color rgb="FF7030A0"/>
      </left>
      <right style="thin">
        <color rgb="FF7030A0"/>
      </right>
      <top style="medium">
        <color rgb="FF7030A0"/>
      </top>
      <bottom style="double">
        <color rgb="FF7030A0"/>
      </bottom>
      <diagonal/>
    </border>
    <border>
      <left style="thin">
        <color rgb="FF7030A0"/>
      </left>
      <right style="medium">
        <color rgb="FF7030A0"/>
      </right>
      <top style="medium">
        <color rgb="FF7030A0"/>
      </top>
      <bottom style="double">
        <color rgb="FF7030A0"/>
      </bottom>
      <diagonal/>
    </border>
    <border>
      <left style="medium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/>
      <bottom style="thin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double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double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medium">
        <color theme="8" tint="-0.24994659260841701"/>
      </bottom>
      <diagonal/>
    </border>
    <border>
      <left/>
      <right/>
      <top/>
      <bottom style="thin">
        <color theme="8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8" tint="-0.24994659260841701"/>
      </top>
      <bottom/>
      <diagonal/>
    </border>
    <border>
      <left/>
      <right/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/>
      <top/>
      <bottom style="medium">
        <color theme="1" tint="0.249977111117893"/>
      </bottom>
      <diagonal/>
    </border>
    <border>
      <left/>
      <right/>
      <top/>
      <bottom style="thin">
        <color theme="7" tint="-0.499984740745262"/>
      </bottom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 diagonalDown="1"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 style="thin">
        <color theme="2" tint="-0.749961851863155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1" xfId="1" applyNumberFormat="1" applyFont="1" applyBorder="1">
      <alignment vertical="center"/>
    </xf>
    <xf numFmtId="176" fontId="0" fillId="0" borderId="2" xfId="1" applyNumberFormat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 indent="1"/>
    </xf>
    <xf numFmtId="0" fontId="0" fillId="0" borderId="17" xfId="0" applyFont="1" applyFill="1" applyBorder="1">
      <alignment vertical="center"/>
    </xf>
    <xf numFmtId="0" fontId="0" fillId="0" borderId="18" xfId="0" applyFont="1" applyFill="1" applyBorder="1">
      <alignment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177" fontId="7" fillId="0" borderId="17" xfId="0" applyNumberFormat="1" applyFont="1" applyFill="1" applyBorder="1">
      <alignment vertical="center"/>
    </xf>
    <xf numFmtId="0" fontId="4" fillId="0" borderId="19" xfId="0" applyFont="1" applyFill="1" applyBorder="1" applyAlignment="1">
      <alignment horizontal="left" vertical="center" indent="1"/>
    </xf>
    <xf numFmtId="177" fontId="7" fillId="0" borderId="19" xfId="0" applyNumberFormat="1" applyFont="1" applyFill="1" applyBorder="1">
      <alignment vertical="center"/>
    </xf>
    <xf numFmtId="0" fontId="4" fillId="0" borderId="21" xfId="0" applyFont="1" applyFill="1" applyBorder="1" applyAlignment="1">
      <alignment horizontal="left" vertical="center" indent="1"/>
    </xf>
    <xf numFmtId="177" fontId="7" fillId="0" borderId="21" xfId="0" applyNumberFormat="1" applyFont="1" applyFill="1" applyBorder="1">
      <alignment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>
      <alignment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0" fillId="0" borderId="23" xfId="0" applyBorder="1">
      <alignment vertical="center"/>
    </xf>
    <xf numFmtId="176" fontId="0" fillId="0" borderId="23" xfId="0" applyNumberFormat="1" applyBorder="1">
      <alignment vertical="center"/>
    </xf>
    <xf numFmtId="0" fontId="0" fillId="0" borderId="23" xfId="0" applyBorder="1" applyAlignment="1">
      <alignment horizontal="center" vertical="center"/>
    </xf>
    <xf numFmtId="176" fontId="0" fillId="0" borderId="25" xfId="0" applyNumberFormat="1" applyBorder="1">
      <alignment vertical="center"/>
    </xf>
    <xf numFmtId="0" fontId="11" fillId="4" borderId="23" xfId="2" applyFont="1" applyFill="1" applyBorder="1" applyAlignment="1">
      <alignment horizontal="center" vertical="center"/>
    </xf>
    <xf numFmtId="0" fontId="0" fillId="5" borderId="23" xfId="0" applyFill="1" applyBorder="1">
      <alignment vertical="center"/>
    </xf>
    <xf numFmtId="0" fontId="0" fillId="5" borderId="25" xfId="0" applyFill="1" applyBorder="1">
      <alignment vertical="center"/>
    </xf>
    <xf numFmtId="0" fontId="12" fillId="4" borderId="24" xfId="2" applyFont="1" applyFill="1" applyBorder="1">
      <alignment vertical="center"/>
    </xf>
    <xf numFmtId="0" fontId="11" fillId="4" borderId="26" xfId="2" applyFont="1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0" fontId="15" fillId="6" borderId="23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right"/>
    </xf>
    <xf numFmtId="178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right" vertical="center"/>
    </xf>
    <xf numFmtId="179" fontId="0" fillId="0" borderId="23" xfId="0" applyNumberFormat="1" applyBorder="1">
      <alignment vertical="center"/>
    </xf>
    <xf numFmtId="0" fontId="0" fillId="7" borderId="23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10" borderId="23" xfId="0" applyFill="1" applyBorder="1" applyAlignment="1">
      <alignment horizontal="center" vertical="center"/>
    </xf>
    <xf numFmtId="180" fontId="0" fillId="9" borderId="23" xfId="0" applyNumberFormat="1" applyFill="1" applyBorder="1">
      <alignment vertical="center"/>
    </xf>
    <xf numFmtId="0" fontId="15" fillId="10" borderId="23" xfId="0" applyFont="1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 wrapText="1"/>
    </xf>
    <xf numFmtId="181" fontId="0" fillId="9" borderId="23" xfId="0" applyNumberFormat="1" applyFill="1" applyBorder="1">
      <alignment vertical="center"/>
    </xf>
    <xf numFmtId="0" fontId="20" fillId="0" borderId="0" xfId="0" applyFont="1">
      <alignment vertical="center"/>
    </xf>
    <xf numFmtId="0" fontId="0" fillId="5" borderId="23" xfId="0" applyFill="1" applyBorder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1" fillId="12" borderId="23" xfId="0" applyFont="1" applyFill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182" fontId="0" fillId="0" borderId="23" xfId="1" applyNumberFormat="1" applyFont="1" applyFill="1" applyBorder="1">
      <alignment vertical="center"/>
    </xf>
    <xf numFmtId="182" fontId="0" fillId="0" borderId="23" xfId="0" applyNumberFormat="1" applyFill="1" applyBorder="1">
      <alignment vertical="center"/>
    </xf>
    <xf numFmtId="0" fontId="15" fillId="0" borderId="31" xfId="0" applyFont="1" applyBorder="1" applyAlignment="1">
      <alignment horizontal="center" vertical="center"/>
    </xf>
    <xf numFmtId="182" fontId="0" fillId="0" borderId="31" xfId="0" applyNumberFormat="1" applyBorder="1">
      <alignment vertical="center"/>
    </xf>
    <xf numFmtId="14" fontId="21" fillId="0" borderId="0" xfId="0" applyNumberFormat="1" applyFont="1">
      <alignment vertical="center"/>
    </xf>
    <xf numFmtId="183" fontId="0" fillId="0" borderId="31" xfId="0" applyNumberFormat="1" applyBorder="1">
      <alignment vertical="center"/>
    </xf>
    <xf numFmtId="0" fontId="0" fillId="0" borderId="35" xfId="0" applyBorder="1">
      <alignment vertical="center"/>
    </xf>
    <xf numFmtId="0" fontId="0" fillId="13" borderId="35" xfId="0" applyFill="1" applyBorder="1" applyAlignment="1">
      <alignment horizontal="center" vertical="center"/>
    </xf>
    <xf numFmtId="0" fontId="15" fillId="0" borderId="36" xfId="0" applyFont="1" applyBorder="1">
      <alignment vertical="center"/>
    </xf>
    <xf numFmtId="0" fontId="22" fillId="0" borderId="36" xfId="0" applyFont="1" applyBorder="1">
      <alignment vertical="center"/>
    </xf>
    <xf numFmtId="0" fontId="0" fillId="6" borderId="35" xfId="0" applyFill="1" applyBorder="1" applyAlignment="1">
      <alignment horizontal="center" vertical="center"/>
    </xf>
    <xf numFmtId="183" fontId="0" fillId="0" borderId="35" xfId="0" applyNumberFormat="1" applyBorder="1">
      <alignment vertical="center"/>
    </xf>
    <xf numFmtId="0" fontId="22" fillId="6" borderId="35" xfId="0" applyFont="1" applyFill="1" applyBorder="1">
      <alignment vertical="center"/>
    </xf>
    <xf numFmtId="0" fontId="15" fillId="0" borderId="0" xfId="0" applyFont="1">
      <alignment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184" fontId="0" fillId="0" borderId="38" xfId="0" applyNumberFormat="1" applyFont="1" applyFill="1" applyBorder="1" applyAlignment="1">
      <alignment horizontal="right" vertical="center"/>
    </xf>
    <xf numFmtId="184" fontId="0" fillId="0" borderId="38" xfId="0" applyNumberFormat="1" applyFont="1" applyFill="1" applyBorder="1">
      <alignment vertical="center"/>
    </xf>
    <xf numFmtId="184" fontId="0" fillId="0" borderId="38" xfId="0" applyNumberFormat="1" applyFont="1" applyFill="1" applyBorder="1" applyAlignment="1">
      <alignment horizontal="center" vertical="center"/>
    </xf>
    <xf numFmtId="0" fontId="24" fillId="14" borderId="37" xfId="0" applyFont="1" applyFill="1" applyBorder="1" applyAlignment="1">
      <alignment horizontal="center" vertical="center"/>
    </xf>
    <xf numFmtId="0" fontId="4" fillId="14" borderId="37" xfId="0" applyFont="1" applyFill="1" applyBorder="1" applyAlignment="1">
      <alignment horizontal="center" vertical="center"/>
    </xf>
    <xf numFmtId="0" fontId="4" fillId="14" borderId="37" xfId="0" applyFont="1" applyFill="1" applyBorder="1" applyAlignment="1">
      <alignment horizontal="center" vertical="center" wrapText="1"/>
    </xf>
    <xf numFmtId="182" fontId="0" fillId="0" borderId="39" xfId="0" applyNumberFormat="1" applyBorder="1">
      <alignment vertical="center"/>
    </xf>
    <xf numFmtId="0" fontId="21" fillId="0" borderId="23" xfId="0" applyFont="1" applyBorder="1" applyAlignment="1">
      <alignment horizontal="center" vertical="center"/>
    </xf>
    <xf numFmtId="0" fontId="15" fillId="13" borderId="23" xfId="0" applyFont="1" applyFill="1" applyBorder="1" applyAlignment="1">
      <alignment horizontal="center" vertical="center" wrapText="1"/>
    </xf>
    <xf numFmtId="0" fontId="15" fillId="13" borderId="32" xfId="0" applyFont="1" applyFill="1" applyBorder="1" applyAlignment="1">
      <alignment horizontal="center" vertical="center"/>
    </xf>
    <xf numFmtId="0" fontId="15" fillId="13" borderId="33" xfId="0" applyFont="1" applyFill="1" applyBorder="1" applyAlignment="1">
      <alignment horizontal="center" vertical="center"/>
    </xf>
    <xf numFmtId="0" fontId="15" fillId="13" borderId="34" xfId="0" applyFon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0" fillId="13" borderId="35" xfId="0" applyFill="1" applyBorder="1" applyAlignment="1">
      <alignment horizontal="center"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</xdr:row>
      <xdr:rowOff>0</xdr:rowOff>
    </xdr:from>
    <xdr:to>
      <xdr:col>9</xdr:col>
      <xdr:colOff>0</xdr:colOff>
      <xdr:row>14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E60AC0-E2F5-41AB-B1FB-C2DC42902E15}"/>
            </a:ext>
          </a:extLst>
        </xdr:cNvPr>
        <xdr:cNvSpPr txBox="1">
          <a:spLocks noChangeArrowheads="1"/>
        </xdr:cNvSpPr>
      </xdr:nvSpPr>
      <xdr:spPr bwMode="auto">
        <a:xfrm>
          <a:off x="4124325" y="238125"/>
          <a:ext cx="2047875" cy="3324225"/>
        </a:xfrm>
        <a:prstGeom prst="rect">
          <a:avLst/>
        </a:prstGeom>
        <a:ln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+mn-ea"/>
            <a:ea typeface="+mn-ea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70C0"/>
              </a:solidFill>
              <a:latin typeface="+mn-ea"/>
              <a:ea typeface="+mn-ea"/>
            </a:rPr>
            <a:t>アンケート（質問項目）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+mn-ea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1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Excel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を使いますか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：よく使う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：ほとんど使わない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+mn-ea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2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Word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を使いますか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：よく使う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：ほとんど使わない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+mn-ea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3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Access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を使いますか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：よく使う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</a:rPr>
            <a:t>：ほとんど使わない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0EFFB-9941-4733-A62C-F909BD7E3BF0}">
  <dimension ref="B1:E15"/>
  <sheetViews>
    <sheetView tabSelected="1" workbookViewId="0"/>
  </sheetViews>
  <sheetFormatPr defaultRowHeight="18.75" x14ac:dyDescent="0.4"/>
  <cols>
    <col min="1" max="1" width="2.625" customWidth="1"/>
    <col min="2" max="5" width="12.625" customWidth="1"/>
  </cols>
  <sheetData>
    <row r="1" spans="2:5" ht="24" x14ac:dyDescent="0.4">
      <c r="B1" s="1" t="s">
        <v>0</v>
      </c>
    </row>
    <row r="2" spans="2:5" ht="19.5" thickBot="1" x14ac:dyDescent="0.45">
      <c r="E2" s="2" t="s">
        <v>1</v>
      </c>
    </row>
    <row r="3" spans="2:5" ht="19.5" thickBot="1" x14ac:dyDescent="0.45">
      <c r="B3" s="7" t="s">
        <v>2</v>
      </c>
      <c r="C3" s="8" t="s">
        <v>3</v>
      </c>
      <c r="D3" s="8" t="s">
        <v>4</v>
      </c>
      <c r="E3" s="9" t="s">
        <v>5</v>
      </c>
    </row>
    <row r="4" spans="2:5" ht="19.5" thickTop="1" x14ac:dyDescent="0.4">
      <c r="B4" s="17" t="s">
        <v>6</v>
      </c>
      <c r="C4" s="4">
        <v>3800000</v>
      </c>
      <c r="D4" s="4">
        <v>4000000</v>
      </c>
      <c r="E4" s="10">
        <f t="shared" ref="E4:E14" si="0">SUM(C4:D4)</f>
        <v>7800000</v>
      </c>
    </row>
    <row r="5" spans="2:5" x14ac:dyDescent="0.4">
      <c r="B5" s="18" t="s">
        <v>7</v>
      </c>
      <c r="C5" s="3">
        <v>1550000</v>
      </c>
      <c r="D5" s="3">
        <v>2600000</v>
      </c>
      <c r="E5" s="11">
        <f t="shared" si="0"/>
        <v>4150000</v>
      </c>
    </row>
    <row r="6" spans="2:5" x14ac:dyDescent="0.4">
      <c r="B6" s="18" t="s">
        <v>8</v>
      </c>
      <c r="C6" s="3">
        <v>2300000</v>
      </c>
      <c r="D6" s="3">
        <v>4700000</v>
      </c>
      <c r="E6" s="11">
        <f t="shared" si="0"/>
        <v>7000000</v>
      </c>
    </row>
    <row r="7" spans="2:5" x14ac:dyDescent="0.4">
      <c r="B7" s="18" t="s">
        <v>9</v>
      </c>
      <c r="C7" s="3">
        <v>4200000</v>
      </c>
      <c r="D7" s="3">
        <v>3600000</v>
      </c>
      <c r="E7" s="11">
        <f t="shared" si="0"/>
        <v>7800000</v>
      </c>
    </row>
    <row r="8" spans="2:5" x14ac:dyDescent="0.4">
      <c r="B8" s="18" t="s">
        <v>10</v>
      </c>
      <c r="C8" s="3">
        <v>1900000</v>
      </c>
      <c r="D8" s="3">
        <v>1500000</v>
      </c>
      <c r="E8" s="11">
        <f t="shared" si="0"/>
        <v>3400000</v>
      </c>
    </row>
    <row r="9" spans="2:5" x14ac:dyDescent="0.4">
      <c r="B9" s="18" t="s">
        <v>11</v>
      </c>
      <c r="C9" s="3">
        <v>3900000</v>
      </c>
      <c r="D9" s="3">
        <v>2300000</v>
      </c>
      <c r="E9" s="11">
        <f t="shared" si="0"/>
        <v>6200000</v>
      </c>
    </row>
    <row r="10" spans="2:5" x14ac:dyDescent="0.4">
      <c r="B10" s="18" t="s">
        <v>12</v>
      </c>
      <c r="C10" s="3">
        <v>4200000</v>
      </c>
      <c r="D10" s="3">
        <v>5800000</v>
      </c>
      <c r="E10" s="11">
        <f t="shared" si="0"/>
        <v>10000000</v>
      </c>
    </row>
    <row r="11" spans="2:5" x14ac:dyDescent="0.4">
      <c r="B11" s="18" t="s">
        <v>13</v>
      </c>
      <c r="C11" s="3">
        <v>4900000</v>
      </c>
      <c r="D11" s="3">
        <v>4500000</v>
      </c>
      <c r="E11" s="11">
        <f t="shared" si="0"/>
        <v>9400000</v>
      </c>
    </row>
    <row r="12" spans="2:5" x14ac:dyDescent="0.4">
      <c r="B12" s="18" t="s">
        <v>14</v>
      </c>
      <c r="C12" s="3">
        <v>3100000</v>
      </c>
      <c r="D12" s="3">
        <v>5100000</v>
      </c>
      <c r="E12" s="11">
        <f t="shared" si="0"/>
        <v>8200000</v>
      </c>
    </row>
    <row r="13" spans="2:5" ht="19.5" thickBot="1" x14ac:dyDescent="0.45">
      <c r="B13" s="19" t="s">
        <v>15</v>
      </c>
      <c r="C13" s="6">
        <v>3800000</v>
      </c>
      <c r="D13" s="6">
        <v>3100000</v>
      </c>
      <c r="E13" s="12">
        <f t="shared" si="0"/>
        <v>6900000</v>
      </c>
    </row>
    <row r="14" spans="2:5" ht="19.5" thickTop="1" x14ac:dyDescent="0.4">
      <c r="B14" s="13" t="s">
        <v>16</v>
      </c>
      <c r="C14" s="5">
        <f>SUM(C4:C13)</f>
        <v>33650000</v>
      </c>
      <c r="D14" s="5">
        <f>SUM(D4:D13)</f>
        <v>37200000</v>
      </c>
      <c r="E14" s="10">
        <f t="shared" si="0"/>
        <v>70850000</v>
      </c>
    </row>
    <row r="15" spans="2:5" ht="19.5" thickBot="1" x14ac:dyDescent="0.45">
      <c r="B15" s="14" t="s">
        <v>17</v>
      </c>
      <c r="C15" s="15"/>
      <c r="D15" s="15"/>
      <c r="E15" s="16"/>
    </row>
  </sheetData>
  <phoneticPr fontId="5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2D0FC-EA95-4480-8124-D1CA42D03E70}">
  <dimension ref="B1:G18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7" width="14.625" customWidth="1"/>
  </cols>
  <sheetData>
    <row r="1" spans="2:7" ht="24" x14ac:dyDescent="0.4">
      <c r="B1" s="1" t="s">
        <v>374</v>
      </c>
    </row>
    <row r="3" spans="2:7" x14ac:dyDescent="0.4">
      <c r="B3" s="59" t="s">
        <v>375</v>
      </c>
      <c r="C3" s="60" t="s">
        <v>376</v>
      </c>
      <c r="D3" s="60" t="s">
        <v>377</v>
      </c>
      <c r="E3" s="60" t="s">
        <v>378</v>
      </c>
      <c r="F3" s="60" t="s">
        <v>379</v>
      </c>
      <c r="G3" s="60" t="s">
        <v>380</v>
      </c>
    </row>
    <row r="4" spans="2:7" ht="18" customHeight="1" x14ac:dyDescent="0.4">
      <c r="B4" s="61">
        <v>43862</v>
      </c>
      <c r="C4" s="93" t="s">
        <v>381</v>
      </c>
      <c r="D4" s="93"/>
      <c r="E4" s="93" t="s">
        <v>381</v>
      </c>
      <c r="F4" s="93"/>
      <c r="G4" s="93"/>
    </row>
    <row r="5" spans="2:7" ht="18" customHeight="1" x14ac:dyDescent="0.4">
      <c r="B5" s="61">
        <v>43863</v>
      </c>
      <c r="C5" s="93" t="s">
        <v>381</v>
      </c>
      <c r="D5" s="93"/>
      <c r="E5" s="93"/>
      <c r="F5" s="93"/>
      <c r="G5" s="93"/>
    </row>
    <row r="6" spans="2:7" ht="18" customHeight="1" x14ac:dyDescent="0.4">
      <c r="B6" s="61">
        <v>43864</v>
      </c>
      <c r="C6" s="93"/>
      <c r="D6" s="93" t="s">
        <v>381</v>
      </c>
      <c r="E6" s="93"/>
      <c r="F6" s="93" t="s">
        <v>381</v>
      </c>
      <c r="G6" s="93" t="s">
        <v>381</v>
      </c>
    </row>
    <row r="7" spans="2:7" ht="18" customHeight="1" x14ac:dyDescent="0.4">
      <c r="B7" s="61">
        <v>43865</v>
      </c>
      <c r="C7" s="93" t="s">
        <v>381</v>
      </c>
      <c r="D7" s="93" t="s">
        <v>381</v>
      </c>
      <c r="E7" s="93" t="s">
        <v>381</v>
      </c>
      <c r="F7" s="93" t="s">
        <v>381</v>
      </c>
      <c r="G7" s="93" t="s">
        <v>381</v>
      </c>
    </row>
    <row r="8" spans="2:7" ht="18" customHeight="1" x14ac:dyDescent="0.4">
      <c r="B8" s="61">
        <v>43866</v>
      </c>
      <c r="C8" s="93"/>
      <c r="D8" s="93" t="s">
        <v>381</v>
      </c>
      <c r="E8" s="93"/>
      <c r="F8" s="93" t="s">
        <v>381</v>
      </c>
      <c r="G8" s="93"/>
    </row>
    <row r="9" spans="2:7" ht="18" customHeight="1" x14ac:dyDescent="0.4">
      <c r="B9" s="61">
        <v>43867</v>
      </c>
      <c r="C9" s="93" t="s">
        <v>381</v>
      </c>
      <c r="D9" s="93"/>
      <c r="E9" s="93" t="s">
        <v>381</v>
      </c>
      <c r="F9" s="93"/>
      <c r="G9" s="93" t="s">
        <v>381</v>
      </c>
    </row>
    <row r="10" spans="2:7" ht="18" customHeight="1" x14ac:dyDescent="0.4">
      <c r="B10" s="61">
        <v>43868</v>
      </c>
      <c r="C10" s="93"/>
      <c r="D10" s="93" t="s">
        <v>381</v>
      </c>
      <c r="E10" s="93"/>
      <c r="F10" s="93" t="s">
        <v>381</v>
      </c>
      <c r="G10" s="93"/>
    </row>
    <row r="11" spans="2:7" ht="18" customHeight="1" x14ac:dyDescent="0.4">
      <c r="B11" s="61">
        <v>43869</v>
      </c>
      <c r="C11" s="93" t="s">
        <v>381</v>
      </c>
      <c r="D11" s="93"/>
      <c r="E11" s="93" t="s">
        <v>381</v>
      </c>
      <c r="F11" s="93"/>
      <c r="G11" s="93"/>
    </row>
    <row r="12" spans="2:7" ht="18" customHeight="1" x14ac:dyDescent="0.4">
      <c r="B12" s="61">
        <v>43870</v>
      </c>
      <c r="C12" s="93" t="s">
        <v>381</v>
      </c>
      <c r="D12" s="93"/>
      <c r="E12" s="93" t="s">
        <v>381</v>
      </c>
      <c r="F12" s="93"/>
      <c r="G12" s="93"/>
    </row>
    <row r="13" spans="2:7" ht="18" customHeight="1" x14ac:dyDescent="0.4">
      <c r="B13" s="61">
        <v>43871</v>
      </c>
      <c r="C13" s="93" t="s">
        <v>381</v>
      </c>
      <c r="D13" s="93" t="s">
        <v>381</v>
      </c>
      <c r="E13" s="93" t="s">
        <v>381</v>
      </c>
      <c r="F13" s="93" t="s">
        <v>381</v>
      </c>
      <c r="G13" s="93" t="s">
        <v>381</v>
      </c>
    </row>
    <row r="14" spans="2:7" ht="18" customHeight="1" x14ac:dyDescent="0.4">
      <c r="B14" s="61">
        <v>43872</v>
      </c>
      <c r="C14" s="93"/>
      <c r="D14" s="93" t="s">
        <v>381</v>
      </c>
      <c r="E14" s="93"/>
      <c r="F14" s="93" t="s">
        <v>381</v>
      </c>
      <c r="G14" s="93" t="s">
        <v>381</v>
      </c>
    </row>
    <row r="15" spans="2:7" ht="18" customHeight="1" x14ac:dyDescent="0.4">
      <c r="B15" s="61">
        <v>43873</v>
      </c>
      <c r="C15" s="93" t="s">
        <v>381</v>
      </c>
      <c r="D15" s="93"/>
      <c r="E15" s="93" t="s">
        <v>381</v>
      </c>
      <c r="F15" s="93"/>
      <c r="G15" s="93"/>
    </row>
    <row r="16" spans="2:7" ht="18" customHeight="1" x14ac:dyDescent="0.4">
      <c r="B16" s="61">
        <v>43874</v>
      </c>
      <c r="C16" s="93"/>
      <c r="D16" s="93" t="s">
        <v>381</v>
      </c>
      <c r="E16" s="93" t="s">
        <v>381</v>
      </c>
      <c r="F16" s="93" t="s">
        <v>381</v>
      </c>
      <c r="G16" s="93" t="s">
        <v>381</v>
      </c>
    </row>
    <row r="17" spans="2:7" ht="18" customHeight="1" x14ac:dyDescent="0.4">
      <c r="B17" s="61">
        <v>43875</v>
      </c>
      <c r="C17" s="93" t="s">
        <v>381</v>
      </c>
      <c r="D17" s="93" t="s">
        <v>381</v>
      </c>
      <c r="E17" s="93"/>
      <c r="F17" s="93" t="s">
        <v>381</v>
      </c>
      <c r="G17" s="93"/>
    </row>
    <row r="18" spans="2:7" x14ac:dyDescent="0.4">
      <c r="B18" s="59" t="s">
        <v>382</v>
      </c>
      <c r="C18" s="59"/>
      <c r="D18" s="59"/>
      <c r="E18" s="59"/>
      <c r="F18" s="59"/>
      <c r="G18" s="59"/>
    </row>
  </sheetData>
  <phoneticPr fontId="1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2A3E5-7E73-47A6-A68A-2558B852A477}">
  <dimension ref="B1:E18"/>
  <sheetViews>
    <sheetView workbookViewId="0"/>
  </sheetViews>
  <sheetFormatPr defaultRowHeight="18.75" x14ac:dyDescent="0.4"/>
  <cols>
    <col min="1" max="1" width="2.625" customWidth="1"/>
    <col min="6" max="6" width="4.625" customWidth="1"/>
  </cols>
  <sheetData>
    <row r="1" spans="2:5" ht="24" x14ac:dyDescent="0.4">
      <c r="B1" s="62" t="s">
        <v>53</v>
      </c>
    </row>
    <row r="2" spans="2:5" x14ac:dyDescent="0.4">
      <c r="B2" s="63" t="s">
        <v>54</v>
      </c>
      <c r="C2" s="63" t="s">
        <v>55</v>
      </c>
      <c r="D2" s="63" t="s">
        <v>56</v>
      </c>
      <c r="E2" s="63" t="s">
        <v>57</v>
      </c>
    </row>
    <row r="3" spans="2:5" x14ac:dyDescent="0.4">
      <c r="B3" s="38">
        <v>10010</v>
      </c>
      <c r="C3" s="40" t="s">
        <v>58</v>
      </c>
      <c r="D3" s="40" t="s">
        <v>59</v>
      </c>
      <c r="E3" s="40" t="s">
        <v>58</v>
      </c>
    </row>
    <row r="4" spans="2:5" x14ac:dyDescent="0.4">
      <c r="B4" s="38">
        <v>10020</v>
      </c>
      <c r="C4" s="40" t="s">
        <v>58</v>
      </c>
      <c r="D4" s="40" t="s">
        <v>59</v>
      </c>
      <c r="E4" s="40" t="s">
        <v>58</v>
      </c>
    </row>
    <row r="5" spans="2:5" x14ac:dyDescent="0.4">
      <c r="B5" s="38">
        <v>10030</v>
      </c>
      <c r="C5" s="40" t="s">
        <v>60</v>
      </c>
      <c r="D5" s="40" t="s">
        <v>58</v>
      </c>
      <c r="E5" s="40" t="s">
        <v>59</v>
      </c>
    </row>
    <row r="6" spans="2:5" x14ac:dyDescent="0.4">
      <c r="B6" s="38">
        <v>10040</v>
      </c>
      <c r="C6" s="40" t="s">
        <v>58</v>
      </c>
      <c r="D6" s="40" t="s">
        <v>58</v>
      </c>
      <c r="E6" s="40" t="s">
        <v>58</v>
      </c>
    </row>
    <row r="7" spans="2:5" x14ac:dyDescent="0.4">
      <c r="B7" s="38">
        <v>10050</v>
      </c>
      <c r="C7" s="40" t="s">
        <v>59</v>
      </c>
      <c r="D7" s="40" t="s">
        <v>60</v>
      </c>
      <c r="E7" s="40" t="s">
        <v>59</v>
      </c>
    </row>
    <row r="8" spans="2:5" x14ac:dyDescent="0.4">
      <c r="B8" s="38">
        <v>10060</v>
      </c>
      <c r="C8" s="40" t="s">
        <v>58</v>
      </c>
      <c r="D8" s="40" t="s">
        <v>60</v>
      </c>
      <c r="E8" s="40" t="s">
        <v>58</v>
      </c>
    </row>
    <row r="9" spans="2:5" x14ac:dyDescent="0.4">
      <c r="B9" s="38">
        <v>10070</v>
      </c>
      <c r="C9" s="40" t="s">
        <v>58</v>
      </c>
      <c r="D9" s="40" t="s">
        <v>59</v>
      </c>
      <c r="E9" s="40" t="s">
        <v>58</v>
      </c>
    </row>
    <row r="10" spans="2:5" x14ac:dyDescent="0.4">
      <c r="B10" s="38">
        <v>10080</v>
      </c>
      <c r="C10" s="40" t="s">
        <v>59</v>
      </c>
      <c r="D10" s="40" t="s">
        <v>58</v>
      </c>
      <c r="E10" s="40" t="s">
        <v>59</v>
      </c>
    </row>
    <row r="11" spans="2:5" x14ac:dyDescent="0.4">
      <c r="B11" s="38">
        <v>10090</v>
      </c>
      <c r="C11" s="40" t="s">
        <v>59</v>
      </c>
      <c r="D11" s="40" t="s">
        <v>60</v>
      </c>
      <c r="E11" s="40" t="s">
        <v>60</v>
      </c>
    </row>
    <row r="12" spans="2:5" x14ac:dyDescent="0.4">
      <c r="B12" s="38">
        <v>10100</v>
      </c>
      <c r="C12" s="40" t="s">
        <v>58</v>
      </c>
      <c r="D12" s="40" t="s">
        <v>58</v>
      </c>
      <c r="E12" s="40" t="s">
        <v>60</v>
      </c>
    </row>
    <row r="14" spans="2:5" ht="24" x14ac:dyDescent="0.4">
      <c r="B14" s="62" t="s">
        <v>61</v>
      </c>
    </row>
    <row r="15" spans="2:5" x14ac:dyDescent="0.4">
      <c r="B15" s="54" t="s">
        <v>62</v>
      </c>
      <c r="C15" s="54" t="s">
        <v>55</v>
      </c>
      <c r="D15" s="54" t="s">
        <v>56</v>
      </c>
      <c r="E15" s="54" t="s">
        <v>57</v>
      </c>
    </row>
    <row r="16" spans="2:5" x14ac:dyDescent="0.4">
      <c r="B16" s="40" t="s">
        <v>58</v>
      </c>
      <c r="C16" s="38"/>
      <c r="D16" s="38"/>
      <c r="E16" s="38"/>
    </row>
    <row r="17" spans="2:5" x14ac:dyDescent="0.4">
      <c r="B17" s="40" t="s">
        <v>59</v>
      </c>
      <c r="C17" s="38"/>
      <c r="D17" s="38"/>
      <c r="E17" s="38"/>
    </row>
    <row r="18" spans="2:5" x14ac:dyDescent="0.4">
      <c r="B18" s="40" t="s">
        <v>60</v>
      </c>
      <c r="C18" s="38"/>
      <c r="D18" s="38"/>
      <c r="E18" s="38"/>
    </row>
  </sheetData>
  <phoneticPr fontId="14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C1542-77F6-4998-AAEA-9931A5A579F0}">
  <dimension ref="B1:F13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3" bestFit="1" customWidth="1"/>
    <col min="4" max="4" width="5.25" bestFit="1" customWidth="1"/>
    <col min="6" max="6" width="11" bestFit="1" customWidth="1"/>
  </cols>
  <sheetData>
    <row r="1" spans="2:6" ht="24" x14ac:dyDescent="0.4">
      <c r="B1" s="1" t="s">
        <v>63</v>
      </c>
    </row>
    <row r="3" spans="2:6" x14ac:dyDescent="0.4">
      <c r="B3" s="55" t="s">
        <v>54</v>
      </c>
      <c r="C3" s="55" t="s">
        <v>39</v>
      </c>
      <c r="D3" s="55" t="s">
        <v>64</v>
      </c>
      <c r="E3" s="55" t="s">
        <v>65</v>
      </c>
      <c r="F3" s="55" t="s">
        <v>66</v>
      </c>
    </row>
    <row r="4" spans="2:6" x14ac:dyDescent="0.4">
      <c r="B4" s="38">
        <v>1</v>
      </c>
      <c r="C4" s="38" t="s">
        <v>67</v>
      </c>
      <c r="D4" s="38">
        <v>38</v>
      </c>
      <c r="E4" s="38" t="s">
        <v>68</v>
      </c>
      <c r="F4" s="38"/>
    </row>
    <row r="5" spans="2:6" x14ac:dyDescent="0.4">
      <c r="B5" s="38">
        <v>2</v>
      </c>
      <c r="C5" s="38" t="s">
        <v>69</v>
      </c>
      <c r="D5" s="38">
        <v>24</v>
      </c>
      <c r="E5" s="38" t="s">
        <v>70</v>
      </c>
      <c r="F5" s="38"/>
    </row>
    <row r="6" spans="2:6" x14ac:dyDescent="0.4">
      <c r="B6" s="38">
        <v>3</v>
      </c>
      <c r="C6" s="38" t="s">
        <v>71</v>
      </c>
      <c r="D6" s="38">
        <v>48</v>
      </c>
      <c r="E6" s="38" t="s">
        <v>68</v>
      </c>
      <c r="F6" s="38"/>
    </row>
    <row r="7" spans="2:6" x14ac:dyDescent="0.4">
      <c r="B7" s="38">
        <v>4</v>
      </c>
      <c r="C7" s="38" t="s">
        <v>72</v>
      </c>
      <c r="D7" s="38">
        <v>22</v>
      </c>
      <c r="E7" s="38" t="s">
        <v>73</v>
      </c>
      <c r="F7" s="38"/>
    </row>
    <row r="8" spans="2:6" x14ac:dyDescent="0.4">
      <c r="B8" s="38">
        <v>5</v>
      </c>
      <c r="C8" s="38" t="s">
        <v>74</v>
      </c>
      <c r="D8" s="38">
        <v>59</v>
      </c>
      <c r="E8" s="38" t="s">
        <v>68</v>
      </c>
      <c r="F8" s="38"/>
    </row>
    <row r="9" spans="2:6" x14ac:dyDescent="0.4">
      <c r="B9" s="38">
        <v>6</v>
      </c>
      <c r="C9" s="38" t="s">
        <v>75</v>
      </c>
      <c r="D9" s="38">
        <v>62</v>
      </c>
      <c r="E9" s="38" t="s">
        <v>76</v>
      </c>
      <c r="F9" s="38"/>
    </row>
    <row r="10" spans="2:6" x14ac:dyDescent="0.4">
      <c r="B10" s="38">
        <v>7</v>
      </c>
      <c r="C10" s="38" t="s">
        <v>69</v>
      </c>
      <c r="D10" s="38">
        <v>24</v>
      </c>
      <c r="E10" s="38" t="s">
        <v>70</v>
      </c>
      <c r="F10" s="38"/>
    </row>
    <row r="11" spans="2:6" x14ac:dyDescent="0.4">
      <c r="B11" s="38">
        <v>8</v>
      </c>
      <c r="C11" s="38" t="s">
        <v>77</v>
      </c>
      <c r="D11" s="38">
        <v>32</v>
      </c>
      <c r="E11" s="38" t="s">
        <v>68</v>
      </c>
      <c r="F11" s="38"/>
    </row>
    <row r="12" spans="2:6" x14ac:dyDescent="0.4">
      <c r="B12" s="38">
        <v>9</v>
      </c>
      <c r="C12" s="38" t="s">
        <v>74</v>
      </c>
      <c r="D12" s="38">
        <v>59</v>
      </c>
      <c r="E12" s="38" t="s">
        <v>68</v>
      </c>
      <c r="F12" s="38"/>
    </row>
    <row r="13" spans="2:6" x14ac:dyDescent="0.4">
      <c r="B13" s="38">
        <v>10</v>
      </c>
      <c r="C13" s="38" t="s">
        <v>78</v>
      </c>
      <c r="D13" s="38">
        <v>25</v>
      </c>
      <c r="E13" s="38" t="s">
        <v>70</v>
      </c>
      <c r="F13" s="38"/>
    </row>
  </sheetData>
  <phoneticPr fontId="1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E52D2-AD89-4C16-85E7-A2B96F6DAC34}">
  <dimension ref="B1:H27"/>
  <sheetViews>
    <sheetView workbookViewId="0"/>
  </sheetViews>
  <sheetFormatPr defaultRowHeight="18.75" x14ac:dyDescent="0.4"/>
  <cols>
    <col min="1" max="1" width="2.625" customWidth="1"/>
    <col min="3" max="3" width="13" bestFit="1" customWidth="1"/>
    <col min="4" max="4" width="10.625" customWidth="1"/>
    <col min="5" max="5" width="9.875" bestFit="1" customWidth="1"/>
    <col min="6" max="6" width="27.625" bestFit="1" customWidth="1"/>
    <col min="7" max="7" width="26.75" bestFit="1" customWidth="1"/>
    <col min="8" max="8" width="14.75" bestFit="1" customWidth="1"/>
  </cols>
  <sheetData>
    <row r="1" spans="2:8" x14ac:dyDescent="0.4">
      <c r="B1" s="65" t="s">
        <v>98</v>
      </c>
      <c r="C1" s="65" t="s">
        <v>101</v>
      </c>
      <c r="D1" s="65" t="s">
        <v>99</v>
      </c>
    </row>
    <row r="2" spans="2:8" x14ac:dyDescent="0.4">
      <c r="B2" s="38" t="s">
        <v>204</v>
      </c>
      <c r="C2" s="38" t="s">
        <v>102</v>
      </c>
      <c r="D2" s="38"/>
    </row>
    <row r="4" spans="2:8" x14ac:dyDescent="0.4">
      <c r="B4" s="64" t="s">
        <v>103</v>
      </c>
      <c r="C4" s="64" t="s">
        <v>39</v>
      </c>
      <c r="D4" s="64" t="s">
        <v>104</v>
      </c>
      <c r="E4" s="64" t="s">
        <v>105</v>
      </c>
      <c r="F4" s="64" t="s">
        <v>106</v>
      </c>
      <c r="G4" s="64" t="s">
        <v>107</v>
      </c>
      <c r="H4" s="64" t="s">
        <v>108</v>
      </c>
    </row>
    <row r="5" spans="2:8" x14ac:dyDescent="0.4">
      <c r="B5" s="66">
        <v>1001</v>
      </c>
      <c r="C5" s="66" t="s">
        <v>109</v>
      </c>
      <c r="D5" s="66" t="s">
        <v>110</v>
      </c>
      <c r="E5" s="66" t="s">
        <v>111</v>
      </c>
      <c r="F5" s="66" t="s">
        <v>112</v>
      </c>
      <c r="G5" s="66"/>
      <c r="H5" s="66" t="s">
        <v>113</v>
      </c>
    </row>
    <row r="6" spans="2:8" x14ac:dyDescent="0.4">
      <c r="B6" s="67">
        <v>1002</v>
      </c>
      <c r="C6" s="67" t="s">
        <v>114</v>
      </c>
      <c r="D6" s="67" t="s">
        <v>115</v>
      </c>
      <c r="E6" s="67" t="s">
        <v>116</v>
      </c>
      <c r="F6" s="67" t="s">
        <v>117</v>
      </c>
      <c r="G6" s="67"/>
      <c r="H6" s="67" t="s">
        <v>118</v>
      </c>
    </row>
    <row r="7" spans="2:8" x14ac:dyDescent="0.4">
      <c r="B7" s="67">
        <v>1003</v>
      </c>
      <c r="C7" s="67" t="s">
        <v>119</v>
      </c>
      <c r="D7" s="67" t="s">
        <v>115</v>
      </c>
      <c r="E7" s="67" t="s">
        <v>120</v>
      </c>
      <c r="F7" s="67" t="s">
        <v>121</v>
      </c>
      <c r="G7" s="67"/>
      <c r="H7" s="67" t="s">
        <v>122</v>
      </c>
    </row>
    <row r="8" spans="2:8" x14ac:dyDescent="0.4">
      <c r="B8" s="67">
        <v>1004</v>
      </c>
      <c r="C8" s="67" t="s">
        <v>123</v>
      </c>
      <c r="D8" s="67" t="s">
        <v>100</v>
      </c>
      <c r="E8" s="67" t="s">
        <v>124</v>
      </c>
      <c r="F8" s="67" t="s">
        <v>125</v>
      </c>
      <c r="G8" s="67" t="s">
        <v>126</v>
      </c>
      <c r="H8" s="67" t="s">
        <v>127</v>
      </c>
    </row>
    <row r="9" spans="2:8" x14ac:dyDescent="0.4">
      <c r="B9" s="67">
        <v>1005</v>
      </c>
      <c r="C9" s="67" t="s">
        <v>128</v>
      </c>
      <c r="D9" s="67" t="s">
        <v>115</v>
      </c>
      <c r="E9" s="67" t="s">
        <v>129</v>
      </c>
      <c r="F9" s="67" t="s">
        <v>130</v>
      </c>
      <c r="G9" s="67"/>
      <c r="H9" s="67" t="s">
        <v>131</v>
      </c>
    </row>
    <row r="10" spans="2:8" x14ac:dyDescent="0.4">
      <c r="B10" s="67">
        <v>1006</v>
      </c>
      <c r="C10" s="67" t="s">
        <v>132</v>
      </c>
      <c r="D10" s="67" t="s">
        <v>100</v>
      </c>
      <c r="E10" s="67" t="s">
        <v>133</v>
      </c>
      <c r="F10" s="67" t="s">
        <v>134</v>
      </c>
      <c r="G10" s="67"/>
      <c r="H10" s="67" t="s">
        <v>135</v>
      </c>
    </row>
    <row r="11" spans="2:8" x14ac:dyDescent="0.4">
      <c r="B11" s="67">
        <v>1007</v>
      </c>
      <c r="C11" s="67" t="s">
        <v>136</v>
      </c>
      <c r="D11" s="67" t="s">
        <v>115</v>
      </c>
      <c r="E11" s="67" t="s">
        <v>137</v>
      </c>
      <c r="F11" s="67" t="s">
        <v>138</v>
      </c>
      <c r="G11" s="67"/>
      <c r="H11" s="67" t="s">
        <v>139</v>
      </c>
    </row>
    <row r="12" spans="2:8" x14ac:dyDescent="0.4">
      <c r="B12" s="67">
        <v>1008</v>
      </c>
      <c r="C12" s="67" t="s">
        <v>140</v>
      </c>
      <c r="D12" s="67" t="s">
        <v>110</v>
      </c>
      <c r="E12" s="67" t="s">
        <v>141</v>
      </c>
      <c r="F12" s="67" t="s">
        <v>142</v>
      </c>
      <c r="G12" s="67" t="s">
        <v>143</v>
      </c>
      <c r="H12" s="67" t="s">
        <v>144</v>
      </c>
    </row>
    <row r="13" spans="2:8" x14ac:dyDescent="0.4">
      <c r="B13" s="67">
        <v>1009</v>
      </c>
      <c r="C13" s="67" t="s">
        <v>145</v>
      </c>
      <c r="D13" s="67" t="s">
        <v>115</v>
      </c>
      <c r="E13" s="67" t="s">
        <v>137</v>
      </c>
      <c r="F13" s="67" t="s">
        <v>146</v>
      </c>
      <c r="G13" s="67"/>
      <c r="H13" s="67" t="s">
        <v>147</v>
      </c>
    </row>
    <row r="14" spans="2:8" x14ac:dyDescent="0.4">
      <c r="B14" s="67">
        <v>1010</v>
      </c>
      <c r="C14" s="67" t="s">
        <v>148</v>
      </c>
      <c r="D14" s="67" t="s">
        <v>115</v>
      </c>
      <c r="E14" s="67" t="s">
        <v>149</v>
      </c>
      <c r="F14" s="67" t="s">
        <v>150</v>
      </c>
      <c r="G14" s="67"/>
      <c r="H14" s="67" t="s">
        <v>151</v>
      </c>
    </row>
    <row r="15" spans="2:8" x14ac:dyDescent="0.4">
      <c r="B15" s="67">
        <v>1011</v>
      </c>
      <c r="C15" s="67" t="s">
        <v>152</v>
      </c>
      <c r="D15" s="67" t="s">
        <v>100</v>
      </c>
      <c r="E15" s="67" t="s">
        <v>153</v>
      </c>
      <c r="F15" s="67" t="s">
        <v>154</v>
      </c>
      <c r="G15" s="67"/>
      <c r="H15" s="67" t="s">
        <v>155</v>
      </c>
    </row>
    <row r="16" spans="2:8" x14ac:dyDescent="0.4">
      <c r="B16" s="67">
        <v>1012</v>
      </c>
      <c r="C16" s="67" t="s">
        <v>156</v>
      </c>
      <c r="D16" s="67" t="s">
        <v>110</v>
      </c>
      <c r="E16" s="67" t="s">
        <v>157</v>
      </c>
      <c r="F16" s="67" t="s">
        <v>158</v>
      </c>
      <c r="G16" s="67"/>
      <c r="H16" s="67" t="s">
        <v>159</v>
      </c>
    </row>
    <row r="17" spans="2:8" x14ac:dyDescent="0.4">
      <c r="B17" s="67">
        <v>1013</v>
      </c>
      <c r="C17" s="67" t="s">
        <v>160</v>
      </c>
      <c r="D17" s="67" t="s">
        <v>115</v>
      </c>
      <c r="E17" s="67" t="s">
        <v>157</v>
      </c>
      <c r="F17" s="67" t="s">
        <v>161</v>
      </c>
      <c r="G17" s="67" t="s">
        <v>162</v>
      </c>
      <c r="H17" s="67" t="s">
        <v>163</v>
      </c>
    </row>
    <row r="18" spans="2:8" x14ac:dyDescent="0.4">
      <c r="B18" s="67">
        <v>1014</v>
      </c>
      <c r="C18" s="67" t="s">
        <v>164</v>
      </c>
      <c r="D18" s="67" t="s">
        <v>115</v>
      </c>
      <c r="E18" s="67" t="s">
        <v>116</v>
      </c>
      <c r="F18" s="67" t="s">
        <v>165</v>
      </c>
      <c r="G18" s="67"/>
      <c r="H18" s="67" t="s">
        <v>166</v>
      </c>
    </row>
    <row r="19" spans="2:8" x14ac:dyDescent="0.4">
      <c r="B19" s="67">
        <v>1015</v>
      </c>
      <c r="C19" s="67" t="s">
        <v>167</v>
      </c>
      <c r="D19" s="67" t="s">
        <v>115</v>
      </c>
      <c r="E19" s="67" t="s">
        <v>157</v>
      </c>
      <c r="F19" s="67" t="s">
        <v>168</v>
      </c>
      <c r="G19" s="67" t="s">
        <v>169</v>
      </c>
      <c r="H19" s="67" t="s">
        <v>170</v>
      </c>
    </row>
    <row r="20" spans="2:8" x14ac:dyDescent="0.4">
      <c r="B20" s="67">
        <v>1016</v>
      </c>
      <c r="C20" s="67" t="s">
        <v>171</v>
      </c>
      <c r="D20" s="67" t="s">
        <v>115</v>
      </c>
      <c r="E20" s="67" t="s">
        <v>172</v>
      </c>
      <c r="F20" s="67" t="s">
        <v>173</v>
      </c>
      <c r="G20" s="67"/>
      <c r="H20" s="67" t="s">
        <v>174</v>
      </c>
    </row>
    <row r="21" spans="2:8" x14ac:dyDescent="0.4">
      <c r="B21" s="67">
        <v>1017</v>
      </c>
      <c r="C21" s="67" t="s">
        <v>175</v>
      </c>
      <c r="D21" s="67" t="s">
        <v>115</v>
      </c>
      <c r="E21" s="67" t="s">
        <v>176</v>
      </c>
      <c r="F21" s="67" t="s">
        <v>177</v>
      </c>
      <c r="G21" s="67"/>
      <c r="H21" s="67" t="s">
        <v>178</v>
      </c>
    </row>
    <row r="22" spans="2:8" x14ac:dyDescent="0.4">
      <c r="B22" s="67">
        <v>1018</v>
      </c>
      <c r="C22" s="67" t="s">
        <v>179</v>
      </c>
      <c r="D22" s="67" t="s">
        <v>110</v>
      </c>
      <c r="E22" s="67" t="s">
        <v>180</v>
      </c>
      <c r="F22" s="67" t="s">
        <v>181</v>
      </c>
      <c r="G22" s="67" t="s">
        <v>182</v>
      </c>
      <c r="H22" s="67" t="s">
        <v>183</v>
      </c>
    </row>
    <row r="23" spans="2:8" x14ac:dyDescent="0.4">
      <c r="B23" s="67">
        <v>1019</v>
      </c>
      <c r="C23" s="67" t="s">
        <v>184</v>
      </c>
      <c r="D23" s="67" t="s">
        <v>115</v>
      </c>
      <c r="E23" s="67" t="s">
        <v>185</v>
      </c>
      <c r="F23" s="67" t="s">
        <v>186</v>
      </c>
      <c r="G23" s="67"/>
      <c r="H23" s="67" t="s">
        <v>187</v>
      </c>
    </row>
    <row r="24" spans="2:8" x14ac:dyDescent="0.4">
      <c r="B24" s="67">
        <v>1020</v>
      </c>
      <c r="C24" s="67" t="s">
        <v>188</v>
      </c>
      <c r="D24" s="67" t="s">
        <v>115</v>
      </c>
      <c r="E24" s="67" t="s">
        <v>189</v>
      </c>
      <c r="F24" s="67" t="s">
        <v>190</v>
      </c>
      <c r="G24" s="67"/>
      <c r="H24" s="67" t="s">
        <v>191</v>
      </c>
    </row>
    <row r="25" spans="2:8" x14ac:dyDescent="0.4">
      <c r="B25" s="67">
        <v>1021</v>
      </c>
      <c r="C25" s="67" t="s">
        <v>192</v>
      </c>
      <c r="D25" s="67" t="s">
        <v>115</v>
      </c>
      <c r="E25" s="67" t="s">
        <v>193</v>
      </c>
      <c r="F25" s="67" t="s">
        <v>194</v>
      </c>
      <c r="G25" s="67"/>
      <c r="H25" s="67" t="s">
        <v>195</v>
      </c>
    </row>
    <row r="26" spans="2:8" x14ac:dyDescent="0.4">
      <c r="B26" s="67">
        <v>1022</v>
      </c>
      <c r="C26" s="67" t="s">
        <v>196</v>
      </c>
      <c r="D26" s="67" t="s">
        <v>100</v>
      </c>
      <c r="E26" s="67" t="s">
        <v>116</v>
      </c>
      <c r="F26" s="67" t="s">
        <v>197</v>
      </c>
      <c r="G26" s="67"/>
      <c r="H26" s="67" t="s">
        <v>198</v>
      </c>
    </row>
    <row r="27" spans="2:8" x14ac:dyDescent="0.4">
      <c r="B27" s="67">
        <v>1023</v>
      </c>
      <c r="C27" s="67" t="s">
        <v>199</v>
      </c>
      <c r="D27" s="67" t="s">
        <v>115</v>
      </c>
      <c r="E27" s="67" t="s">
        <v>200</v>
      </c>
      <c r="F27" s="67" t="s">
        <v>201</v>
      </c>
      <c r="G27" s="67" t="s">
        <v>202</v>
      </c>
      <c r="H27" s="67" t="s">
        <v>203</v>
      </c>
    </row>
  </sheetData>
  <phoneticPr fontId="14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6C0D8-1563-4199-91CA-B34BF5AD8DE4}">
  <dimension ref="A1:L36"/>
  <sheetViews>
    <sheetView workbookViewId="0"/>
  </sheetViews>
  <sheetFormatPr defaultRowHeight="18.75" x14ac:dyDescent="0.4"/>
  <cols>
    <col min="5" max="5" width="8.875" customWidth="1"/>
    <col min="11" max="11" width="9" customWidth="1"/>
  </cols>
  <sheetData>
    <row r="1" spans="1:12" ht="24" x14ac:dyDescent="0.4">
      <c r="A1" s="1" t="s">
        <v>205</v>
      </c>
      <c r="E1" s="94" t="s">
        <v>206</v>
      </c>
      <c r="F1" s="38" t="s">
        <v>207</v>
      </c>
      <c r="G1" s="52" t="s">
        <v>208</v>
      </c>
      <c r="K1" s="2" t="s">
        <v>209</v>
      </c>
      <c r="L1" s="72">
        <v>43840</v>
      </c>
    </row>
    <row r="2" spans="1:12" x14ac:dyDescent="0.4">
      <c r="E2" s="94"/>
      <c r="F2" s="38" t="s">
        <v>210</v>
      </c>
      <c r="G2" s="52" t="s">
        <v>23</v>
      </c>
    </row>
    <row r="3" spans="1:12" x14ac:dyDescent="0.4">
      <c r="E3" s="94"/>
      <c r="F3" s="38" t="s">
        <v>211</v>
      </c>
      <c r="G3" s="38">
        <v>10</v>
      </c>
      <c r="H3" t="s">
        <v>212</v>
      </c>
    </row>
    <row r="4" spans="1:12" x14ac:dyDescent="0.4">
      <c r="A4" t="s">
        <v>213</v>
      </c>
    </row>
    <row r="5" spans="1:12" x14ac:dyDescent="0.4">
      <c r="A5" s="95" t="s">
        <v>214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7"/>
    </row>
    <row r="6" spans="1:12" x14ac:dyDescent="0.4">
      <c r="A6" s="70" t="s">
        <v>22</v>
      </c>
      <c r="B6" s="70" t="s">
        <v>36</v>
      </c>
      <c r="C6" s="70" t="s">
        <v>37</v>
      </c>
      <c r="D6" s="70" t="s">
        <v>217</v>
      </c>
      <c r="E6" s="70" t="s">
        <v>218</v>
      </c>
      <c r="F6" s="70" t="s">
        <v>219</v>
      </c>
      <c r="G6" s="70" t="s">
        <v>220</v>
      </c>
      <c r="H6" s="70" t="s">
        <v>221</v>
      </c>
      <c r="I6" s="70" t="s">
        <v>222</v>
      </c>
      <c r="J6" s="70" t="s">
        <v>223</v>
      </c>
      <c r="K6" s="70" t="s">
        <v>33</v>
      </c>
      <c r="L6" s="70" t="s">
        <v>34</v>
      </c>
    </row>
    <row r="7" spans="1:12" x14ac:dyDescent="0.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2" x14ac:dyDescent="0.4">
      <c r="A8" s="95" t="s">
        <v>215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7"/>
    </row>
    <row r="9" spans="1:12" x14ac:dyDescent="0.4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</row>
    <row r="10" spans="1:12" x14ac:dyDescent="0.4">
      <c r="A10" s="95" t="s">
        <v>216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7"/>
    </row>
    <row r="11" spans="1:12" x14ac:dyDescent="0.4">
      <c r="A11" s="70" t="s">
        <v>22</v>
      </c>
      <c r="B11" s="70" t="s">
        <v>36</v>
      </c>
      <c r="C11" s="70" t="s">
        <v>37</v>
      </c>
      <c r="D11" s="70" t="s">
        <v>217</v>
      </c>
      <c r="E11" s="70" t="s">
        <v>218</v>
      </c>
      <c r="F11" s="70" t="s">
        <v>219</v>
      </c>
      <c r="G11" s="70" t="s">
        <v>220</v>
      </c>
      <c r="H11" s="70" t="s">
        <v>221</v>
      </c>
      <c r="I11" s="70" t="s">
        <v>222</v>
      </c>
      <c r="J11" s="70" t="s">
        <v>223</v>
      </c>
      <c r="K11" s="70" t="s">
        <v>33</v>
      </c>
      <c r="L11" s="70" t="s">
        <v>34</v>
      </c>
    </row>
    <row r="12" spans="1:12" x14ac:dyDescent="0.4">
      <c r="A12" s="71">
        <v>213</v>
      </c>
      <c r="B12" s="71">
        <v>243</v>
      </c>
      <c r="C12" s="71">
        <v>325</v>
      </c>
      <c r="D12" s="71">
        <v>348</v>
      </c>
      <c r="E12" s="71">
        <v>345</v>
      </c>
      <c r="F12" s="71">
        <v>322</v>
      </c>
      <c r="G12" s="71">
        <v>359</v>
      </c>
      <c r="H12" s="71">
        <v>360</v>
      </c>
      <c r="I12" s="71">
        <v>370</v>
      </c>
      <c r="J12" s="71">
        <v>378</v>
      </c>
      <c r="K12" s="71">
        <v>374</v>
      </c>
      <c r="L12" s="71">
        <v>391</v>
      </c>
    </row>
    <row r="13" spans="1:12" x14ac:dyDescent="0.4">
      <c r="A13" s="71">
        <v>262</v>
      </c>
      <c r="B13" s="71">
        <v>325</v>
      </c>
      <c r="C13" s="71">
        <v>339</v>
      </c>
      <c r="D13" s="71">
        <v>349</v>
      </c>
      <c r="E13" s="71">
        <v>321</v>
      </c>
      <c r="F13" s="71">
        <v>322</v>
      </c>
      <c r="G13" s="71">
        <v>350</v>
      </c>
      <c r="H13" s="71">
        <v>362</v>
      </c>
      <c r="I13" s="71">
        <v>379</v>
      </c>
      <c r="J13" s="71">
        <v>370</v>
      </c>
      <c r="K13" s="71">
        <v>380</v>
      </c>
      <c r="L13" s="71">
        <v>411</v>
      </c>
    </row>
    <row r="14" spans="1:12" x14ac:dyDescent="0.4">
      <c r="A14" s="71">
        <v>255</v>
      </c>
      <c r="B14" s="71">
        <v>318</v>
      </c>
      <c r="C14" s="71">
        <v>327</v>
      </c>
      <c r="D14" s="71">
        <v>308</v>
      </c>
      <c r="E14" s="71">
        <v>344</v>
      </c>
      <c r="F14" s="71">
        <v>329</v>
      </c>
      <c r="G14" s="71">
        <v>375</v>
      </c>
      <c r="H14" s="71">
        <v>363</v>
      </c>
      <c r="I14" s="71">
        <v>373</v>
      </c>
      <c r="J14" s="71">
        <v>373</v>
      </c>
      <c r="K14" s="71">
        <v>376</v>
      </c>
      <c r="L14" s="71">
        <v>389</v>
      </c>
    </row>
    <row r="15" spans="1:12" x14ac:dyDescent="0.4">
      <c r="A15" s="71">
        <v>252</v>
      </c>
      <c r="B15" s="71">
        <v>238</v>
      </c>
      <c r="C15" s="71">
        <v>310</v>
      </c>
      <c r="D15" s="71">
        <v>312</v>
      </c>
      <c r="E15" s="71">
        <v>343</v>
      </c>
      <c r="F15" s="71">
        <v>350</v>
      </c>
      <c r="G15" s="71">
        <v>379</v>
      </c>
      <c r="H15" s="71">
        <v>365</v>
      </c>
      <c r="I15" s="71">
        <v>377</v>
      </c>
      <c r="J15" s="71">
        <v>378</v>
      </c>
      <c r="K15" s="71">
        <v>371</v>
      </c>
      <c r="L15" s="71">
        <v>363</v>
      </c>
    </row>
    <row r="16" spans="1:12" x14ac:dyDescent="0.4">
      <c r="A16" s="71">
        <v>255</v>
      </c>
      <c r="B16" s="71">
        <v>237</v>
      </c>
      <c r="C16" s="71">
        <v>310</v>
      </c>
      <c r="D16" s="71">
        <v>370</v>
      </c>
      <c r="E16" s="71">
        <v>356</v>
      </c>
      <c r="F16" s="71">
        <v>365</v>
      </c>
      <c r="G16" s="71">
        <v>350</v>
      </c>
      <c r="H16" s="71">
        <v>365</v>
      </c>
      <c r="I16" s="71">
        <v>378</v>
      </c>
      <c r="J16" s="71">
        <v>374</v>
      </c>
      <c r="K16" s="71">
        <v>374</v>
      </c>
      <c r="L16" s="71">
        <v>409</v>
      </c>
    </row>
    <row r="17" spans="1:12" x14ac:dyDescent="0.4">
      <c r="A17" s="71">
        <v>258</v>
      </c>
      <c r="B17" s="71">
        <v>275</v>
      </c>
      <c r="C17" s="71">
        <v>312</v>
      </c>
      <c r="D17" s="71">
        <v>316</v>
      </c>
      <c r="E17" s="71">
        <v>338</v>
      </c>
      <c r="F17" s="71">
        <v>312</v>
      </c>
      <c r="G17" s="71">
        <v>380</v>
      </c>
      <c r="H17" s="71">
        <v>363</v>
      </c>
      <c r="I17" s="71">
        <v>370</v>
      </c>
      <c r="J17" s="71">
        <v>372</v>
      </c>
      <c r="K17" s="71">
        <v>370</v>
      </c>
      <c r="L17" s="71">
        <v>386</v>
      </c>
    </row>
    <row r="18" spans="1:12" x14ac:dyDescent="0.4">
      <c r="A18" s="71">
        <v>250</v>
      </c>
      <c r="B18" s="71">
        <v>334</v>
      </c>
      <c r="C18" s="71">
        <v>339</v>
      </c>
      <c r="D18" s="71">
        <v>364</v>
      </c>
      <c r="E18" s="71">
        <v>352</v>
      </c>
      <c r="F18" s="71">
        <v>316</v>
      </c>
      <c r="G18" s="71">
        <v>364</v>
      </c>
      <c r="H18" s="71">
        <v>368</v>
      </c>
      <c r="I18" s="71">
        <v>375</v>
      </c>
      <c r="J18" s="71">
        <v>378</v>
      </c>
      <c r="K18" s="71">
        <v>373</v>
      </c>
      <c r="L18" s="71">
        <v>412</v>
      </c>
    </row>
    <row r="19" spans="1:12" x14ac:dyDescent="0.4">
      <c r="A19" s="71">
        <v>253</v>
      </c>
      <c r="B19" s="71">
        <v>233</v>
      </c>
      <c r="C19" s="71">
        <v>303</v>
      </c>
      <c r="D19" s="71">
        <v>348</v>
      </c>
      <c r="E19" s="71">
        <v>321</v>
      </c>
      <c r="F19" s="71">
        <v>322</v>
      </c>
      <c r="G19" s="71">
        <v>369</v>
      </c>
      <c r="H19" s="71">
        <v>366</v>
      </c>
      <c r="I19" s="71">
        <v>378</v>
      </c>
      <c r="J19" s="71">
        <v>372</v>
      </c>
      <c r="K19" s="71">
        <v>374</v>
      </c>
      <c r="L19" s="71">
        <v>385</v>
      </c>
    </row>
    <row r="20" spans="1:12" x14ac:dyDescent="0.4">
      <c r="A20" s="71">
        <v>255</v>
      </c>
      <c r="B20" s="71">
        <v>275</v>
      </c>
      <c r="C20" s="71">
        <v>310</v>
      </c>
      <c r="D20" s="71">
        <v>357</v>
      </c>
      <c r="E20" s="71">
        <v>368</v>
      </c>
      <c r="F20" s="71">
        <v>314</v>
      </c>
      <c r="G20" s="71">
        <v>364</v>
      </c>
      <c r="H20" s="71">
        <v>360</v>
      </c>
      <c r="I20" s="71">
        <v>378</v>
      </c>
      <c r="J20" s="71">
        <v>371</v>
      </c>
      <c r="K20" s="71">
        <v>380</v>
      </c>
      <c r="L20" s="71">
        <v>367</v>
      </c>
    </row>
    <row r="21" spans="1:12" x14ac:dyDescent="0.4">
      <c r="A21" s="71">
        <v>255</v>
      </c>
      <c r="B21" s="71">
        <v>337</v>
      </c>
      <c r="C21" s="71">
        <v>330</v>
      </c>
      <c r="D21" s="71">
        <v>345</v>
      </c>
      <c r="E21" s="71">
        <v>327</v>
      </c>
      <c r="F21" s="71">
        <v>353</v>
      </c>
      <c r="G21" s="71">
        <v>371</v>
      </c>
      <c r="H21" s="71">
        <v>366</v>
      </c>
      <c r="I21" s="71">
        <v>376</v>
      </c>
      <c r="J21" s="71">
        <v>378</v>
      </c>
      <c r="K21" s="71">
        <v>370</v>
      </c>
      <c r="L21" s="71">
        <v>391</v>
      </c>
    </row>
    <row r="22" spans="1:12" x14ac:dyDescent="0.4">
      <c r="A22" s="71">
        <v>268</v>
      </c>
      <c r="B22" s="71">
        <v>282</v>
      </c>
      <c r="C22" s="71">
        <v>324</v>
      </c>
      <c r="D22" s="71">
        <v>348</v>
      </c>
      <c r="E22" s="71">
        <v>310</v>
      </c>
      <c r="F22" s="71">
        <v>322</v>
      </c>
      <c r="G22" s="71">
        <v>363</v>
      </c>
      <c r="H22" s="71">
        <v>365</v>
      </c>
      <c r="I22" s="71">
        <v>370</v>
      </c>
      <c r="J22" s="71">
        <v>370</v>
      </c>
      <c r="K22" s="71">
        <v>380</v>
      </c>
      <c r="L22" s="71">
        <v>391</v>
      </c>
    </row>
    <row r="23" spans="1:12" x14ac:dyDescent="0.4">
      <c r="A23" s="71">
        <v>267</v>
      </c>
      <c r="B23" s="71">
        <v>305</v>
      </c>
      <c r="C23" s="71">
        <v>326</v>
      </c>
      <c r="D23" s="71">
        <v>324</v>
      </c>
      <c r="E23" s="71">
        <v>358</v>
      </c>
      <c r="F23" s="71">
        <v>372</v>
      </c>
      <c r="G23" s="71">
        <v>350</v>
      </c>
      <c r="H23" s="71">
        <v>370</v>
      </c>
      <c r="I23" s="71">
        <v>380</v>
      </c>
      <c r="J23" s="71">
        <v>380</v>
      </c>
      <c r="K23" s="71">
        <v>376</v>
      </c>
      <c r="L23" s="71">
        <v>402</v>
      </c>
    </row>
    <row r="24" spans="1:12" x14ac:dyDescent="0.4">
      <c r="A24" s="71">
        <v>321</v>
      </c>
      <c r="B24" s="71">
        <v>275</v>
      </c>
      <c r="C24" s="71">
        <v>303</v>
      </c>
      <c r="D24" s="71">
        <v>363</v>
      </c>
      <c r="E24" s="71">
        <v>377</v>
      </c>
      <c r="F24" s="71">
        <v>307</v>
      </c>
      <c r="G24" s="71">
        <v>367</v>
      </c>
      <c r="H24" s="71">
        <v>360</v>
      </c>
      <c r="I24" s="71">
        <v>370</v>
      </c>
      <c r="J24" s="71">
        <v>375</v>
      </c>
      <c r="K24" s="71">
        <v>373</v>
      </c>
      <c r="L24" s="71">
        <v>367</v>
      </c>
    </row>
    <row r="25" spans="1:12" x14ac:dyDescent="0.4">
      <c r="A25" s="71">
        <v>280</v>
      </c>
      <c r="B25" s="71">
        <v>293</v>
      </c>
      <c r="C25" s="71">
        <v>310</v>
      </c>
      <c r="D25" s="71">
        <v>331</v>
      </c>
      <c r="E25" s="71">
        <v>321</v>
      </c>
      <c r="F25" s="71">
        <v>303</v>
      </c>
      <c r="G25" s="71">
        <v>378</v>
      </c>
      <c r="H25" s="71">
        <v>365</v>
      </c>
      <c r="I25" s="71">
        <v>380</v>
      </c>
      <c r="J25" s="71">
        <v>376</v>
      </c>
      <c r="K25" s="71">
        <v>380</v>
      </c>
      <c r="L25" s="71">
        <v>376</v>
      </c>
    </row>
    <row r="26" spans="1:12" x14ac:dyDescent="0.4">
      <c r="A26" s="71">
        <v>325</v>
      </c>
      <c r="B26" s="71">
        <v>307</v>
      </c>
      <c r="C26" s="71">
        <v>301</v>
      </c>
      <c r="D26" s="71">
        <v>348</v>
      </c>
      <c r="E26" s="71">
        <v>328</v>
      </c>
      <c r="F26" s="71">
        <v>309</v>
      </c>
      <c r="G26" s="71">
        <v>361</v>
      </c>
      <c r="H26" s="71">
        <v>370</v>
      </c>
      <c r="I26" s="71">
        <v>370</v>
      </c>
      <c r="J26" s="71">
        <v>372</v>
      </c>
      <c r="K26" s="71">
        <v>370</v>
      </c>
      <c r="L26" s="71">
        <v>404</v>
      </c>
    </row>
    <row r="27" spans="1:12" x14ac:dyDescent="0.4">
      <c r="A27" s="71">
        <v>256</v>
      </c>
      <c r="B27" s="71">
        <v>310</v>
      </c>
      <c r="C27" s="71">
        <v>271</v>
      </c>
      <c r="D27" s="71">
        <v>341</v>
      </c>
      <c r="E27" s="71">
        <v>315</v>
      </c>
      <c r="F27" s="71">
        <v>340</v>
      </c>
      <c r="G27" s="71">
        <v>372</v>
      </c>
      <c r="H27" s="71">
        <v>369</v>
      </c>
      <c r="I27" s="71">
        <v>380</v>
      </c>
      <c r="J27" s="71">
        <v>373</v>
      </c>
      <c r="K27" s="71">
        <v>380</v>
      </c>
      <c r="L27" s="71">
        <v>402</v>
      </c>
    </row>
    <row r="28" spans="1:12" x14ac:dyDescent="0.4">
      <c r="A28" s="71">
        <v>255</v>
      </c>
      <c r="B28" s="71">
        <v>307</v>
      </c>
      <c r="C28" s="71">
        <v>293</v>
      </c>
      <c r="D28" s="71">
        <v>335</v>
      </c>
      <c r="E28" s="71">
        <v>321</v>
      </c>
      <c r="F28" s="71">
        <v>313</v>
      </c>
      <c r="G28" s="71">
        <v>362</v>
      </c>
      <c r="H28" s="71">
        <v>369</v>
      </c>
      <c r="I28" s="71">
        <v>377</v>
      </c>
      <c r="J28" s="71">
        <v>370</v>
      </c>
      <c r="K28" s="71">
        <v>374</v>
      </c>
      <c r="L28" s="71">
        <v>391</v>
      </c>
    </row>
    <row r="29" spans="1:12" x14ac:dyDescent="0.4">
      <c r="A29" s="71">
        <v>258</v>
      </c>
      <c r="B29" s="71">
        <v>275</v>
      </c>
      <c r="C29" s="71">
        <v>249</v>
      </c>
      <c r="D29" s="71">
        <v>336</v>
      </c>
      <c r="E29" s="71">
        <v>378</v>
      </c>
      <c r="F29" s="71">
        <v>375</v>
      </c>
      <c r="G29" s="71">
        <v>367</v>
      </c>
      <c r="H29" s="71">
        <v>365</v>
      </c>
      <c r="I29" s="71">
        <v>377</v>
      </c>
      <c r="J29" s="71">
        <v>378</v>
      </c>
      <c r="K29" s="71">
        <v>378</v>
      </c>
      <c r="L29" s="71">
        <v>396</v>
      </c>
    </row>
    <row r="30" spans="1:12" x14ac:dyDescent="0.4">
      <c r="A30" s="71">
        <v>255</v>
      </c>
      <c r="B30" s="71">
        <v>275</v>
      </c>
      <c r="C30" s="71">
        <v>264</v>
      </c>
      <c r="D30" s="71">
        <v>313</v>
      </c>
      <c r="E30" s="71">
        <v>326</v>
      </c>
      <c r="F30" s="71">
        <v>310</v>
      </c>
      <c r="G30" s="71">
        <v>364</v>
      </c>
      <c r="H30" s="71">
        <v>368</v>
      </c>
      <c r="I30" s="71">
        <v>379</v>
      </c>
      <c r="J30" s="71">
        <v>378</v>
      </c>
      <c r="K30" s="71">
        <v>374</v>
      </c>
      <c r="L30" s="71">
        <v>366</v>
      </c>
    </row>
    <row r="31" spans="1:12" x14ac:dyDescent="0.4">
      <c r="A31" s="71">
        <v>263</v>
      </c>
      <c r="B31" s="71">
        <v>333</v>
      </c>
      <c r="C31" s="71">
        <v>278</v>
      </c>
      <c r="D31" s="71">
        <v>338</v>
      </c>
      <c r="E31" s="71">
        <v>344</v>
      </c>
      <c r="F31" s="71">
        <v>350</v>
      </c>
      <c r="G31" s="71">
        <v>351</v>
      </c>
      <c r="H31" s="71">
        <v>367</v>
      </c>
      <c r="I31" s="71">
        <v>374</v>
      </c>
      <c r="J31" s="71">
        <v>374</v>
      </c>
      <c r="K31" s="71">
        <v>374</v>
      </c>
      <c r="L31" s="71">
        <v>383</v>
      </c>
    </row>
    <row r="32" spans="1:12" x14ac:dyDescent="0.4">
      <c r="A32" s="71">
        <v>295</v>
      </c>
      <c r="B32" s="71">
        <v>310</v>
      </c>
      <c r="C32" s="71">
        <v>260</v>
      </c>
      <c r="D32" s="71">
        <v>307</v>
      </c>
      <c r="E32" s="71">
        <v>310</v>
      </c>
      <c r="F32" s="71">
        <v>336</v>
      </c>
      <c r="G32" s="71">
        <v>350</v>
      </c>
      <c r="H32" s="71">
        <v>363</v>
      </c>
      <c r="I32" s="71">
        <v>378</v>
      </c>
      <c r="J32" s="71">
        <v>372</v>
      </c>
      <c r="K32" s="71">
        <v>370</v>
      </c>
      <c r="L32" s="71">
        <v>414</v>
      </c>
    </row>
    <row r="33" spans="1:12" x14ac:dyDescent="0.4">
      <c r="A33" s="71">
        <v>299</v>
      </c>
      <c r="B33" s="71">
        <v>253</v>
      </c>
      <c r="C33" s="71">
        <v>284</v>
      </c>
      <c r="D33" s="71">
        <v>317</v>
      </c>
      <c r="E33" s="71">
        <v>310</v>
      </c>
      <c r="F33" s="71">
        <v>365</v>
      </c>
      <c r="G33" s="71">
        <v>370</v>
      </c>
      <c r="H33" s="71">
        <v>360</v>
      </c>
      <c r="I33" s="71">
        <v>377</v>
      </c>
      <c r="J33" s="71">
        <v>371</v>
      </c>
      <c r="K33" s="71">
        <v>376</v>
      </c>
      <c r="L33" s="71">
        <v>374</v>
      </c>
    </row>
    <row r="34" spans="1:12" x14ac:dyDescent="0.4">
      <c r="A34" s="71">
        <v>269</v>
      </c>
      <c r="B34" s="71">
        <v>334</v>
      </c>
      <c r="C34" s="71">
        <v>273</v>
      </c>
      <c r="D34" s="71">
        <v>376</v>
      </c>
      <c r="E34" s="71">
        <v>336</v>
      </c>
      <c r="F34" s="71">
        <v>357</v>
      </c>
      <c r="G34" s="71">
        <v>371</v>
      </c>
      <c r="H34" s="71">
        <v>368</v>
      </c>
      <c r="I34" s="71">
        <v>372</v>
      </c>
      <c r="J34" s="71">
        <v>370</v>
      </c>
      <c r="K34" s="71">
        <v>375</v>
      </c>
      <c r="L34" s="71">
        <v>383</v>
      </c>
    </row>
    <row r="35" spans="1:12" x14ac:dyDescent="0.4">
      <c r="A35" s="71">
        <v>264</v>
      </c>
      <c r="B35" s="71">
        <v>275</v>
      </c>
      <c r="C35" s="71">
        <v>265</v>
      </c>
      <c r="D35" s="71">
        <v>362</v>
      </c>
      <c r="E35" s="71">
        <v>321</v>
      </c>
      <c r="F35" s="71">
        <v>343</v>
      </c>
      <c r="G35" s="71">
        <v>362</v>
      </c>
      <c r="H35" s="71">
        <v>366</v>
      </c>
      <c r="I35" s="71">
        <v>370</v>
      </c>
      <c r="J35" s="71">
        <v>372</v>
      </c>
      <c r="K35" s="71">
        <v>376</v>
      </c>
      <c r="L35" s="71">
        <v>419</v>
      </c>
    </row>
    <row r="36" spans="1:12" x14ac:dyDescent="0.4">
      <c r="A36" s="71">
        <v>260</v>
      </c>
      <c r="B36" s="71">
        <v>295</v>
      </c>
      <c r="C36" s="71">
        <v>240</v>
      </c>
      <c r="D36" s="71">
        <v>348</v>
      </c>
      <c r="E36" s="71">
        <v>336</v>
      </c>
      <c r="F36" s="71">
        <v>346</v>
      </c>
      <c r="G36" s="71">
        <v>373</v>
      </c>
      <c r="H36" s="71">
        <v>361</v>
      </c>
      <c r="I36" s="71">
        <v>378</v>
      </c>
      <c r="J36" s="71">
        <v>377</v>
      </c>
      <c r="K36" s="71">
        <v>374</v>
      </c>
      <c r="L36" s="71">
        <v>404</v>
      </c>
    </row>
  </sheetData>
  <mergeCells count="4">
    <mergeCell ref="E1:E3"/>
    <mergeCell ref="A5:L5"/>
    <mergeCell ref="A8:L8"/>
    <mergeCell ref="A10:L10"/>
  </mergeCells>
  <phoneticPr fontId="14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0830-E755-4B02-B6C1-010C8C291554}">
  <dimension ref="B1:I18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3" bestFit="1" customWidth="1"/>
    <col min="6" max="6" width="4.625" customWidth="1"/>
    <col min="8" max="8" width="17.5" bestFit="1" customWidth="1"/>
  </cols>
  <sheetData>
    <row r="1" spans="2:9" ht="24" x14ac:dyDescent="0.4">
      <c r="B1" s="1" t="s">
        <v>79</v>
      </c>
    </row>
    <row r="3" spans="2:9" x14ac:dyDescent="0.4">
      <c r="B3" s="55" t="s">
        <v>54</v>
      </c>
      <c r="C3" s="55" t="s">
        <v>80</v>
      </c>
      <c r="D3" s="55" t="s">
        <v>64</v>
      </c>
      <c r="E3" s="55" t="s">
        <v>65</v>
      </c>
      <c r="G3" s="98" t="s">
        <v>81</v>
      </c>
      <c r="H3" s="99"/>
      <c r="I3" s="55" t="s">
        <v>82</v>
      </c>
    </row>
    <row r="4" spans="2:9" x14ac:dyDescent="0.4">
      <c r="B4" s="38">
        <v>1</v>
      </c>
      <c r="C4" s="38" t="s">
        <v>67</v>
      </c>
      <c r="D4" s="38">
        <v>38</v>
      </c>
      <c r="E4" s="38" t="s">
        <v>68</v>
      </c>
      <c r="G4" s="38">
        <v>20</v>
      </c>
      <c r="H4" s="38" t="s">
        <v>83</v>
      </c>
      <c r="I4" s="38"/>
    </row>
    <row r="5" spans="2:9" x14ac:dyDescent="0.4">
      <c r="B5" s="38">
        <v>2</v>
      </c>
      <c r="C5" s="38" t="s">
        <v>69</v>
      </c>
      <c r="D5" s="38">
        <v>24</v>
      </c>
      <c r="E5" s="38" t="s">
        <v>70</v>
      </c>
      <c r="G5" s="38">
        <v>30</v>
      </c>
      <c r="H5" s="38" t="s">
        <v>84</v>
      </c>
      <c r="I5" s="38"/>
    </row>
    <row r="6" spans="2:9" x14ac:dyDescent="0.4">
      <c r="B6" s="38">
        <v>3</v>
      </c>
      <c r="C6" s="38" t="s">
        <v>71</v>
      </c>
      <c r="D6" s="38">
        <v>48</v>
      </c>
      <c r="E6" s="38" t="s">
        <v>68</v>
      </c>
      <c r="G6" s="38">
        <v>40</v>
      </c>
      <c r="H6" s="38" t="s">
        <v>85</v>
      </c>
      <c r="I6" s="38"/>
    </row>
    <row r="7" spans="2:9" x14ac:dyDescent="0.4">
      <c r="B7" s="38">
        <v>4</v>
      </c>
      <c r="C7" s="38" t="s">
        <v>72</v>
      </c>
      <c r="D7" s="38">
        <v>22</v>
      </c>
      <c r="E7" s="38" t="s">
        <v>73</v>
      </c>
      <c r="G7" s="38">
        <v>50</v>
      </c>
      <c r="H7" s="38" t="s">
        <v>86</v>
      </c>
      <c r="I7" s="38"/>
    </row>
    <row r="8" spans="2:9" x14ac:dyDescent="0.4">
      <c r="B8" s="38">
        <v>5</v>
      </c>
      <c r="C8" s="38" t="s">
        <v>74</v>
      </c>
      <c r="D8" s="38">
        <v>59</v>
      </c>
      <c r="E8" s="38" t="s">
        <v>68</v>
      </c>
      <c r="G8" s="38">
        <v>60</v>
      </c>
      <c r="H8" s="38" t="s">
        <v>87</v>
      </c>
      <c r="I8" s="38"/>
    </row>
    <row r="9" spans="2:9" x14ac:dyDescent="0.4">
      <c r="B9" s="38">
        <v>6</v>
      </c>
      <c r="C9" s="38" t="s">
        <v>75</v>
      </c>
      <c r="D9" s="38">
        <v>62</v>
      </c>
      <c r="E9" s="38" t="s">
        <v>76</v>
      </c>
      <c r="G9" s="38"/>
      <c r="H9" s="38" t="s">
        <v>88</v>
      </c>
      <c r="I9" s="38"/>
    </row>
    <row r="10" spans="2:9" x14ac:dyDescent="0.4">
      <c r="B10" s="38">
        <v>7</v>
      </c>
      <c r="C10" s="38" t="s">
        <v>89</v>
      </c>
      <c r="D10" s="38">
        <v>29</v>
      </c>
      <c r="E10" s="38" t="s">
        <v>68</v>
      </c>
    </row>
    <row r="11" spans="2:9" x14ac:dyDescent="0.4">
      <c r="B11" s="38">
        <v>8</v>
      </c>
      <c r="C11" s="38" t="s">
        <v>77</v>
      </c>
      <c r="D11" s="38">
        <v>32</v>
      </c>
      <c r="E11" s="38" t="s">
        <v>68</v>
      </c>
    </row>
    <row r="12" spans="2:9" x14ac:dyDescent="0.4">
      <c r="B12" s="38">
        <v>9</v>
      </c>
      <c r="C12" s="38" t="s">
        <v>78</v>
      </c>
      <c r="D12" s="38">
        <v>25</v>
      </c>
      <c r="E12" s="38" t="s">
        <v>70</v>
      </c>
    </row>
    <row r="13" spans="2:9" x14ac:dyDescent="0.4">
      <c r="B13" s="38">
        <v>10</v>
      </c>
      <c r="C13" s="38" t="s">
        <v>90</v>
      </c>
      <c r="D13" s="38">
        <v>51</v>
      </c>
      <c r="E13" s="38" t="s">
        <v>68</v>
      </c>
    </row>
    <row r="14" spans="2:9" x14ac:dyDescent="0.4">
      <c r="B14" s="38">
        <v>11</v>
      </c>
      <c r="C14" s="38" t="s">
        <v>91</v>
      </c>
      <c r="D14" s="38">
        <v>27</v>
      </c>
      <c r="E14" s="38" t="s">
        <v>92</v>
      </c>
    </row>
    <row r="15" spans="2:9" x14ac:dyDescent="0.4">
      <c r="B15" s="38">
        <v>12</v>
      </c>
      <c r="C15" s="38" t="s">
        <v>93</v>
      </c>
      <c r="D15" s="38">
        <v>20</v>
      </c>
      <c r="E15" s="38" t="s">
        <v>73</v>
      </c>
    </row>
    <row r="16" spans="2:9" x14ac:dyDescent="0.4">
      <c r="B16" s="38">
        <v>13</v>
      </c>
      <c r="C16" s="38" t="s">
        <v>94</v>
      </c>
      <c r="D16" s="38">
        <v>34</v>
      </c>
      <c r="E16" s="38" t="s">
        <v>70</v>
      </c>
    </row>
    <row r="17" spans="2:5" x14ac:dyDescent="0.4">
      <c r="B17" s="38">
        <v>14</v>
      </c>
      <c r="C17" s="38" t="s">
        <v>95</v>
      </c>
      <c r="D17" s="38">
        <v>36</v>
      </c>
      <c r="E17" s="38" t="s">
        <v>68</v>
      </c>
    </row>
    <row r="18" spans="2:5" x14ac:dyDescent="0.4">
      <c r="B18" s="38">
        <v>15</v>
      </c>
      <c r="C18" s="38" t="s">
        <v>96</v>
      </c>
      <c r="D18" s="38">
        <v>45</v>
      </c>
      <c r="E18" s="38" t="s">
        <v>97</v>
      </c>
    </row>
  </sheetData>
  <mergeCells count="1">
    <mergeCell ref="G3:H3"/>
  </mergeCells>
  <phoneticPr fontId="14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E623A-9E3B-4D7D-9FE0-28374F402C86}">
  <dimension ref="A1:L37"/>
  <sheetViews>
    <sheetView workbookViewId="0"/>
  </sheetViews>
  <sheetFormatPr defaultRowHeight="18.75" x14ac:dyDescent="0.4"/>
  <cols>
    <col min="5" max="5" width="8.875" customWidth="1"/>
    <col min="11" max="11" width="9" customWidth="1"/>
  </cols>
  <sheetData>
    <row r="1" spans="1:12" ht="24" x14ac:dyDescent="0.4">
      <c r="A1" s="1" t="s">
        <v>205</v>
      </c>
      <c r="E1" s="94" t="s">
        <v>206</v>
      </c>
      <c r="F1" s="38" t="s">
        <v>207</v>
      </c>
      <c r="G1" s="52" t="s">
        <v>208</v>
      </c>
      <c r="K1" s="2" t="s">
        <v>209</v>
      </c>
      <c r="L1" s="72">
        <v>43840</v>
      </c>
    </row>
    <row r="2" spans="1:12" x14ac:dyDescent="0.4">
      <c r="E2" s="94"/>
      <c r="F2" s="38" t="s">
        <v>210</v>
      </c>
      <c r="G2" s="52" t="s">
        <v>23</v>
      </c>
    </row>
    <row r="3" spans="1:12" x14ac:dyDescent="0.4">
      <c r="E3" s="94"/>
      <c r="F3" s="38" t="s">
        <v>211</v>
      </c>
      <c r="G3" s="38">
        <v>10</v>
      </c>
      <c r="H3" t="s">
        <v>212</v>
      </c>
    </row>
    <row r="4" spans="1:12" x14ac:dyDescent="0.4">
      <c r="A4" t="s">
        <v>213</v>
      </c>
    </row>
    <row r="5" spans="1:12" x14ac:dyDescent="0.4">
      <c r="A5" s="95" t="s">
        <v>249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7"/>
    </row>
    <row r="6" spans="1:12" x14ac:dyDescent="0.4">
      <c r="A6" s="100">
        <v>0.2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2"/>
    </row>
    <row r="7" spans="1:12" x14ac:dyDescent="0.4">
      <c r="A7" s="70" t="s">
        <v>22</v>
      </c>
      <c r="B7" s="70" t="s">
        <v>36</v>
      </c>
      <c r="C7" s="70" t="s">
        <v>37</v>
      </c>
      <c r="D7" s="70" t="s">
        <v>217</v>
      </c>
      <c r="E7" s="70" t="s">
        <v>218</v>
      </c>
      <c r="F7" s="70" t="s">
        <v>219</v>
      </c>
      <c r="G7" s="70" t="s">
        <v>220</v>
      </c>
      <c r="H7" s="70" t="s">
        <v>221</v>
      </c>
      <c r="I7" s="70" t="s">
        <v>222</v>
      </c>
      <c r="J7" s="70" t="s">
        <v>223</v>
      </c>
      <c r="K7" s="70" t="s">
        <v>33</v>
      </c>
      <c r="L7" s="70" t="s">
        <v>34</v>
      </c>
    </row>
    <row r="8" spans="1:12" x14ac:dyDescent="0.4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</row>
    <row r="9" spans="1:12" x14ac:dyDescent="0.4">
      <c r="A9" s="95" t="s">
        <v>224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7"/>
    </row>
    <row r="10" spans="1:12" x14ac:dyDescent="0.4">
      <c r="A10" s="92"/>
      <c r="B10" s="73">
        <f>B8-A8</f>
        <v>0</v>
      </c>
      <c r="C10" s="73">
        <f>C8-B8+B10</f>
        <v>0</v>
      </c>
      <c r="D10" s="73">
        <f t="shared" ref="D10:L10" si="0">D8-C8+C10</f>
        <v>0</v>
      </c>
      <c r="E10" s="73">
        <f t="shared" si="0"/>
        <v>0</v>
      </c>
      <c r="F10" s="73">
        <f t="shared" si="0"/>
        <v>0</v>
      </c>
      <c r="G10" s="73">
        <f t="shared" si="0"/>
        <v>0</v>
      </c>
      <c r="H10" s="73">
        <f t="shared" si="0"/>
        <v>0</v>
      </c>
      <c r="I10" s="73">
        <f t="shared" si="0"/>
        <v>0</v>
      </c>
      <c r="J10" s="73">
        <f t="shared" si="0"/>
        <v>0</v>
      </c>
      <c r="K10" s="73">
        <f t="shared" si="0"/>
        <v>0</v>
      </c>
      <c r="L10" s="73">
        <f t="shared" si="0"/>
        <v>0</v>
      </c>
    </row>
    <row r="11" spans="1:12" x14ac:dyDescent="0.4">
      <c r="A11" s="95" t="s">
        <v>216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7"/>
    </row>
    <row r="12" spans="1:12" x14ac:dyDescent="0.4">
      <c r="A12" s="70" t="s">
        <v>22</v>
      </c>
      <c r="B12" s="70" t="s">
        <v>36</v>
      </c>
      <c r="C12" s="70" t="s">
        <v>37</v>
      </c>
      <c r="D12" s="70" t="s">
        <v>217</v>
      </c>
      <c r="E12" s="70" t="s">
        <v>218</v>
      </c>
      <c r="F12" s="70" t="s">
        <v>219</v>
      </c>
      <c r="G12" s="70" t="s">
        <v>220</v>
      </c>
      <c r="H12" s="70" t="s">
        <v>221</v>
      </c>
      <c r="I12" s="70" t="s">
        <v>222</v>
      </c>
      <c r="J12" s="70" t="s">
        <v>223</v>
      </c>
      <c r="K12" s="70" t="s">
        <v>33</v>
      </c>
      <c r="L12" s="70" t="s">
        <v>34</v>
      </c>
    </row>
    <row r="13" spans="1:12" x14ac:dyDescent="0.4">
      <c r="A13" s="71">
        <v>213</v>
      </c>
      <c r="B13" s="71">
        <v>243</v>
      </c>
      <c r="C13" s="71">
        <v>325</v>
      </c>
      <c r="D13" s="71">
        <v>348</v>
      </c>
      <c r="E13" s="71">
        <v>345</v>
      </c>
      <c r="F13" s="71">
        <v>322</v>
      </c>
      <c r="G13" s="71">
        <v>359</v>
      </c>
      <c r="H13" s="71">
        <v>360</v>
      </c>
      <c r="I13" s="71">
        <v>370</v>
      </c>
      <c r="J13" s="71">
        <v>378</v>
      </c>
      <c r="K13" s="71">
        <v>374</v>
      </c>
      <c r="L13" s="71">
        <v>391</v>
      </c>
    </row>
    <row r="14" spans="1:12" x14ac:dyDescent="0.4">
      <c r="A14" s="71">
        <v>262</v>
      </c>
      <c r="B14" s="71">
        <v>325</v>
      </c>
      <c r="C14" s="71">
        <v>339</v>
      </c>
      <c r="D14" s="71">
        <v>349</v>
      </c>
      <c r="E14" s="71">
        <v>321</v>
      </c>
      <c r="F14" s="71">
        <v>322</v>
      </c>
      <c r="G14" s="71">
        <v>350</v>
      </c>
      <c r="H14" s="71">
        <v>362</v>
      </c>
      <c r="I14" s="71">
        <v>379</v>
      </c>
      <c r="J14" s="71">
        <v>370</v>
      </c>
      <c r="K14" s="71">
        <v>380</v>
      </c>
      <c r="L14" s="71">
        <v>411</v>
      </c>
    </row>
    <row r="15" spans="1:12" x14ac:dyDescent="0.4">
      <c r="A15" s="71">
        <v>255</v>
      </c>
      <c r="B15" s="71">
        <v>318</v>
      </c>
      <c r="C15" s="71">
        <v>327</v>
      </c>
      <c r="D15" s="71">
        <v>308</v>
      </c>
      <c r="E15" s="71">
        <v>344</v>
      </c>
      <c r="F15" s="71">
        <v>329</v>
      </c>
      <c r="G15" s="71">
        <v>375</v>
      </c>
      <c r="H15" s="71">
        <v>363</v>
      </c>
      <c r="I15" s="71">
        <v>373</v>
      </c>
      <c r="J15" s="71">
        <v>373</v>
      </c>
      <c r="K15" s="71">
        <v>376</v>
      </c>
      <c r="L15" s="71">
        <v>389</v>
      </c>
    </row>
    <row r="16" spans="1:12" x14ac:dyDescent="0.4">
      <c r="A16" s="71">
        <v>252</v>
      </c>
      <c r="B16" s="71">
        <v>238</v>
      </c>
      <c r="C16" s="71">
        <v>310</v>
      </c>
      <c r="D16" s="71">
        <v>312</v>
      </c>
      <c r="E16" s="71">
        <v>343</v>
      </c>
      <c r="F16" s="71">
        <v>350</v>
      </c>
      <c r="G16" s="71">
        <v>379</v>
      </c>
      <c r="H16" s="71">
        <v>365</v>
      </c>
      <c r="I16" s="71">
        <v>377</v>
      </c>
      <c r="J16" s="71">
        <v>378</v>
      </c>
      <c r="K16" s="71">
        <v>371</v>
      </c>
      <c r="L16" s="71">
        <v>363</v>
      </c>
    </row>
    <row r="17" spans="1:12" x14ac:dyDescent="0.4">
      <c r="A17" s="71">
        <v>255</v>
      </c>
      <c r="B17" s="71">
        <v>237</v>
      </c>
      <c r="C17" s="71">
        <v>310</v>
      </c>
      <c r="D17" s="71">
        <v>370</v>
      </c>
      <c r="E17" s="71">
        <v>356</v>
      </c>
      <c r="F17" s="71">
        <v>365</v>
      </c>
      <c r="G17" s="71">
        <v>350</v>
      </c>
      <c r="H17" s="71">
        <v>365</v>
      </c>
      <c r="I17" s="71">
        <v>378</v>
      </c>
      <c r="J17" s="71">
        <v>374</v>
      </c>
      <c r="K17" s="71">
        <v>374</v>
      </c>
      <c r="L17" s="71">
        <v>409</v>
      </c>
    </row>
    <row r="18" spans="1:12" x14ac:dyDescent="0.4">
      <c r="A18" s="71">
        <v>258</v>
      </c>
      <c r="B18" s="71">
        <v>275</v>
      </c>
      <c r="C18" s="71">
        <v>312</v>
      </c>
      <c r="D18" s="71">
        <v>316</v>
      </c>
      <c r="E18" s="71">
        <v>338</v>
      </c>
      <c r="F18" s="71">
        <v>312</v>
      </c>
      <c r="G18" s="71">
        <v>380</v>
      </c>
      <c r="H18" s="71">
        <v>363</v>
      </c>
      <c r="I18" s="71">
        <v>370</v>
      </c>
      <c r="J18" s="71">
        <v>372</v>
      </c>
      <c r="K18" s="71">
        <v>370</v>
      </c>
      <c r="L18" s="71">
        <v>386</v>
      </c>
    </row>
    <row r="19" spans="1:12" x14ac:dyDescent="0.4">
      <c r="A19" s="71">
        <v>250</v>
      </c>
      <c r="B19" s="71">
        <v>334</v>
      </c>
      <c r="C19" s="71">
        <v>339</v>
      </c>
      <c r="D19" s="71">
        <v>364</v>
      </c>
      <c r="E19" s="71">
        <v>352</v>
      </c>
      <c r="F19" s="71">
        <v>316</v>
      </c>
      <c r="G19" s="71">
        <v>364</v>
      </c>
      <c r="H19" s="71">
        <v>368</v>
      </c>
      <c r="I19" s="71">
        <v>375</v>
      </c>
      <c r="J19" s="71">
        <v>378</v>
      </c>
      <c r="K19" s="71">
        <v>373</v>
      </c>
      <c r="L19" s="71">
        <v>412</v>
      </c>
    </row>
    <row r="20" spans="1:12" x14ac:dyDescent="0.4">
      <c r="A20" s="71">
        <v>253</v>
      </c>
      <c r="B20" s="71">
        <v>233</v>
      </c>
      <c r="C20" s="71">
        <v>303</v>
      </c>
      <c r="D20" s="71">
        <v>348</v>
      </c>
      <c r="E20" s="71">
        <v>321</v>
      </c>
      <c r="F20" s="71">
        <v>322</v>
      </c>
      <c r="G20" s="71">
        <v>369</v>
      </c>
      <c r="H20" s="71">
        <v>366</v>
      </c>
      <c r="I20" s="71">
        <v>378</v>
      </c>
      <c r="J20" s="71">
        <v>372</v>
      </c>
      <c r="K20" s="71">
        <v>374</v>
      </c>
      <c r="L20" s="71">
        <v>385</v>
      </c>
    </row>
    <row r="21" spans="1:12" x14ac:dyDescent="0.4">
      <c r="A21" s="71">
        <v>255</v>
      </c>
      <c r="B21" s="71">
        <v>275</v>
      </c>
      <c r="C21" s="71">
        <v>310</v>
      </c>
      <c r="D21" s="71">
        <v>357</v>
      </c>
      <c r="E21" s="71">
        <v>368</v>
      </c>
      <c r="F21" s="71">
        <v>314</v>
      </c>
      <c r="G21" s="71">
        <v>364</v>
      </c>
      <c r="H21" s="71">
        <v>360</v>
      </c>
      <c r="I21" s="71">
        <v>378</v>
      </c>
      <c r="J21" s="71">
        <v>371</v>
      </c>
      <c r="K21" s="71">
        <v>380</v>
      </c>
      <c r="L21" s="71">
        <v>367</v>
      </c>
    </row>
    <row r="22" spans="1:12" x14ac:dyDescent="0.4">
      <c r="A22" s="71">
        <v>255</v>
      </c>
      <c r="B22" s="71">
        <v>337</v>
      </c>
      <c r="C22" s="71">
        <v>330</v>
      </c>
      <c r="D22" s="71">
        <v>345</v>
      </c>
      <c r="E22" s="71">
        <v>327</v>
      </c>
      <c r="F22" s="71">
        <v>353</v>
      </c>
      <c r="G22" s="71">
        <v>371</v>
      </c>
      <c r="H22" s="71">
        <v>366</v>
      </c>
      <c r="I22" s="71">
        <v>376</v>
      </c>
      <c r="J22" s="71">
        <v>378</v>
      </c>
      <c r="K22" s="71">
        <v>370</v>
      </c>
      <c r="L22" s="71">
        <v>391</v>
      </c>
    </row>
    <row r="23" spans="1:12" x14ac:dyDescent="0.4">
      <c r="A23" s="71">
        <v>268</v>
      </c>
      <c r="B23" s="71">
        <v>282</v>
      </c>
      <c r="C23" s="71">
        <v>324</v>
      </c>
      <c r="D23" s="71">
        <v>348</v>
      </c>
      <c r="E23" s="71">
        <v>310</v>
      </c>
      <c r="F23" s="71">
        <v>322</v>
      </c>
      <c r="G23" s="71">
        <v>363</v>
      </c>
      <c r="H23" s="71">
        <v>365</v>
      </c>
      <c r="I23" s="71">
        <v>370</v>
      </c>
      <c r="J23" s="71">
        <v>370</v>
      </c>
      <c r="K23" s="71">
        <v>380</v>
      </c>
      <c r="L23" s="71">
        <v>391</v>
      </c>
    </row>
    <row r="24" spans="1:12" x14ac:dyDescent="0.4">
      <c r="A24" s="71">
        <v>267</v>
      </c>
      <c r="B24" s="71">
        <v>305</v>
      </c>
      <c r="C24" s="71">
        <v>326</v>
      </c>
      <c r="D24" s="71">
        <v>324</v>
      </c>
      <c r="E24" s="71">
        <v>358</v>
      </c>
      <c r="F24" s="71">
        <v>372</v>
      </c>
      <c r="G24" s="71">
        <v>350</v>
      </c>
      <c r="H24" s="71">
        <v>370</v>
      </c>
      <c r="I24" s="71">
        <v>380</v>
      </c>
      <c r="J24" s="71">
        <v>380</v>
      </c>
      <c r="K24" s="71">
        <v>376</v>
      </c>
      <c r="L24" s="71">
        <v>402</v>
      </c>
    </row>
    <row r="25" spans="1:12" x14ac:dyDescent="0.4">
      <c r="A25" s="71">
        <v>321</v>
      </c>
      <c r="B25" s="71">
        <v>275</v>
      </c>
      <c r="C25" s="71">
        <v>303</v>
      </c>
      <c r="D25" s="71">
        <v>363</v>
      </c>
      <c r="E25" s="71">
        <v>377</v>
      </c>
      <c r="F25" s="71">
        <v>307</v>
      </c>
      <c r="G25" s="71">
        <v>367</v>
      </c>
      <c r="H25" s="71">
        <v>360</v>
      </c>
      <c r="I25" s="71">
        <v>370</v>
      </c>
      <c r="J25" s="71">
        <v>375</v>
      </c>
      <c r="K25" s="71">
        <v>373</v>
      </c>
      <c r="L25" s="71">
        <v>367</v>
      </c>
    </row>
    <row r="26" spans="1:12" x14ac:dyDescent="0.4">
      <c r="A26" s="71">
        <v>280</v>
      </c>
      <c r="B26" s="71">
        <v>293</v>
      </c>
      <c r="C26" s="71">
        <v>310</v>
      </c>
      <c r="D26" s="71">
        <v>331</v>
      </c>
      <c r="E26" s="71">
        <v>321</v>
      </c>
      <c r="F26" s="71">
        <v>303</v>
      </c>
      <c r="G26" s="71">
        <v>378</v>
      </c>
      <c r="H26" s="71">
        <v>365</v>
      </c>
      <c r="I26" s="71">
        <v>380</v>
      </c>
      <c r="J26" s="71">
        <v>376</v>
      </c>
      <c r="K26" s="71">
        <v>380</v>
      </c>
      <c r="L26" s="71">
        <v>376</v>
      </c>
    </row>
    <row r="27" spans="1:12" x14ac:dyDescent="0.4">
      <c r="A27" s="71">
        <v>325</v>
      </c>
      <c r="B27" s="71">
        <v>307</v>
      </c>
      <c r="C27" s="71">
        <v>301</v>
      </c>
      <c r="D27" s="71">
        <v>348</v>
      </c>
      <c r="E27" s="71">
        <v>328</v>
      </c>
      <c r="F27" s="71">
        <v>309</v>
      </c>
      <c r="G27" s="71">
        <v>361</v>
      </c>
      <c r="H27" s="71">
        <v>370</v>
      </c>
      <c r="I27" s="71">
        <v>370</v>
      </c>
      <c r="J27" s="71">
        <v>372</v>
      </c>
      <c r="K27" s="71">
        <v>370</v>
      </c>
      <c r="L27" s="71">
        <v>404</v>
      </c>
    </row>
    <row r="28" spans="1:12" x14ac:dyDescent="0.4">
      <c r="A28" s="71">
        <v>256</v>
      </c>
      <c r="B28" s="71">
        <v>310</v>
      </c>
      <c r="C28" s="71">
        <v>271</v>
      </c>
      <c r="D28" s="71">
        <v>341</v>
      </c>
      <c r="E28" s="71">
        <v>315</v>
      </c>
      <c r="F28" s="71">
        <v>340</v>
      </c>
      <c r="G28" s="71">
        <v>372</v>
      </c>
      <c r="H28" s="71">
        <v>369</v>
      </c>
      <c r="I28" s="71">
        <v>380</v>
      </c>
      <c r="J28" s="71">
        <v>373</v>
      </c>
      <c r="K28" s="71">
        <v>380</v>
      </c>
      <c r="L28" s="71">
        <v>402</v>
      </c>
    </row>
    <row r="29" spans="1:12" x14ac:dyDescent="0.4">
      <c r="A29" s="71">
        <v>255</v>
      </c>
      <c r="B29" s="71">
        <v>307</v>
      </c>
      <c r="C29" s="71">
        <v>293</v>
      </c>
      <c r="D29" s="71">
        <v>335</v>
      </c>
      <c r="E29" s="71">
        <v>321</v>
      </c>
      <c r="F29" s="71">
        <v>313</v>
      </c>
      <c r="G29" s="71">
        <v>362</v>
      </c>
      <c r="H29" s="71">
        <v>369</v>
      </c>
      <c r="I29" s="71">
        <v>377</v>
      </c>
      <c r="J29" s="71">
        <v>370</v>
      </c>
      <c r="K29" s="71">
        <v>374</v>
      </c>
      <c r="L29" s="71">
        <v>391</v>
      </c>
    </row>
    <row r="30" spans="1:12" x14ac:dyDescent="0.4">
      <c r="A30" s="71">
        <v>258</v>
      </c>
      <c r="B30" s="71">
        <v>275</v>
      </c>
      <c r="C30" s="71">
        <v>249</v>
      </c>
      <c r="D30" s="71">
        <v>336</v>
      </c>
      <c r="E30" s="71">
        <v>378</v>
      </c>
      <c r="F30" s="71">
        <v>375</v>
      </c>
      <c r="G30" s="71">
        <v>367</v>
      </c>
      <c r="H30" s="71">
        <v>365</v>
      </c>
      <c r="I30" s="71">
        <v>377</v>
      </c>
      <c r="J30" s="71">
        <v>378</v>
      </c>
      <c r="K30" s="71">
        <v>378</v>
      </c>
      <c r="L30" s="71">
        <v>396</v>
      </c>
    </row>
    <row r="31" spans="1:12" x14ac:dyDescent="0.4">
      <c r="A31" s="71">
        <v>255</v>
      </c>
      <c r="B31" s="71">
        <v>275</v>
      </c>
      <c r="C31" s="71">
        <v>264</v>
      </c>
      <c r="D31" s="71">
        <v>313</v>
      </c>
      <c r="E31" s="71">
        <v>326</v>
      </c>
      <c r="F31" s="71">
        <v>310</v>
      </c>
      <c r="G31" s="71">
        <v>364</v>
      </c>
      <c r="H31" s="71">
        <v>368</v>
      </c>
      <c r="I31" s="71">
        <v>379</v>
      </c>
      <c r="J31" s="71">
        <v>378</v>
      </c>
      <c r="K31" s="71">
        <v>374</v>
      </c>
      <c r="L31" s="71">
        <v>366</v>
      </c>
    </row>
    <row r="32" spans="1:12" x14ac:dyDescent="0.4">
      <c r="A32" s="71">
        <v>263</v>
      </c>
      <c r="B32" s="71">
        <v>333</v>
      </c>
      <c r="C32" s="71">
        <v>278</v>
      </c>
      <c r="D32" s="71">
        <v>338</v>
      </c>
      <c r="E32" s="71">
        <v>344</v>
      </c>
      <c r="F32" s="71">
        <v>350</v>
      </c>
      <c r="G32" s="71">
        <v>351</v>
      </c>
      <c r="H32" s="71">
        <v>367</v>
      </c>
      <c r="I32" s="71">
        <v>374</v>
      </c>
      <c r="J32" s="71">
        <v>374</v>
      </c>
      <c r="K32" s="71">
        <v>374</v>
      </c>
      <c r="L32" s="71">
        <v>383</v>
      </c>
    </row>
    <row r="33" spans="1:12" x14ac:dyDescent="0.4">
      <c r="A33" s="71">
        <v>295</v>
      </c>
      <c r="B33" s="71">
        <v>310</v>
      </c>
      <c r="C33" s="71">
        <v>260</v>
      </c>
      <c r="D33" s="71">
        <v>307</v>
      </c>
      <c r="E33" s="71">
        <v>310</v>
      </c>
      <c r="F33" s="71">
        <v>336</v>
      </c>
      <c r="G33" s="71">
        <v>350</v>
      </c>
      <c r="H33" s="71">
        <v>363</v>
      </c>
      <c r="I33" s="71">
        <v>378</v>
      </c>
      <c r="J33" s="71">
        <v>372</v>
      </c>
      <c r="K33" s="71">
        <v>370</v>
      </c>
      <c r="L33" s="71">
        <v>414</v>
      </c>
    </row>
    <row r="34" spans="1:12" x14ac:dyDescent="0.4">
      <c r="A34" s="71">
        <v>299</v>
      </c>
      <c r="B34" s="71">
        <v>253</v>
      </c>
      <c r="C34" s="71">
        <v>284</v>
      </c>
      <c r="D34" s="71">
        <v>317</v>
      </c>
      <c r="E34" s="71">
        <v>310</v>
      </c>
      <c r="F34" s="71">
        <v>365</v>
      </c>
      <c r="G34" s="71">
        <v>370</v>
      </c>
      <c r="H34" s="71">
        <v>360</v>
      </c>
      <c r="I34" s="71">
        <v>377</v>
      </c>
      <c r="J34" s="71">
        <v>371</v>
      </c>
      <c r="K34" s="71">
        <v>376</v>
      </c>
      <c r="L34" s="71">
        <v>374</v>
      </c>
    </row>
    <row r="35" spans="1:12" x14ac:dyDescent="0.4">
      <c r="A35" s="71">
        <v>269</v>
      </c>
      <c r="B35" s="71">
        <v>334</v>
      </c>
      <c r="C35" s="71">
        <v>273</v>
      </c>
      <c r="D35" s="71">
        <v>376</v>
      </c>
      <c r="E35" s="71">
        <v>336</v>
      </c>
      <c r="F35" s="71">
        <v>357</v>
      </c>
      <c r="G35" s="71">
        <v>371</v>
      </c>
      <c r="H35" s="71">
        <v>368</v>
      </c>
      <c r="I35" s="71">
        <v>372</v>
      </c>
      <c r="J35" s="71">
        <v>370</v>
      </c>
      <c r="K35" s="71">
        <v>375</v>
      </c>
      <c r="L35" s="71">
        <v>383</v>
      </c>
    </row>
    <row r="36" spans="1:12" x14ac:dyDescent="0.4">
      <c r="A36" s="71">
        <v>264</v>
      </c>
      <c r="B36" s="71">
        <v>275</v>
      </c>
      <c r="C36" s="71">
        <v>265</v>
      </c>
      <c r="D36" s="71">
        <v>362</v>
      </c>
      <c r="E36" s="71">
        <v>321</v>
      </c>
      <c r="F36" s="71">
        <v>343</v>
      </c>
      <c r="G36" s="71">
        <v>362</v>
      </c>
      <c r="H36" s="71">
        <v>366</v>
      </c>
      <c r="I36" s="71">
        <v>370</v>
      </c>
      <c r="J36" s="71">
        <v>372</v>
      </c>
      <c r="K36" s="71">
        <v>376</v>
      </c>
      <c r="L36" s="71">
        <v>419</v>
      </c>
    </row>
    <row r="37" spans="1:12" x14ac:dyDescent="0.4">
      <c r="A37" s="71">
        <v>260</v>
      </c>
      <c r="B37" s="71">
        <v>295</v>
      </c>
      <c r="C37" s="71">
        <v>240</v>
      </c>
      <c r="D37" s="71">
        <v>348</v>
      </c>
      <c r="E37" s="71">
        <v>336</v>
      </c>
      <c r="F37" s="71">
        <v>346</v>
      </c>
      <c r="G37" s="71">
        <v>373</v>
      </c>
      <c r="H37" s="71">
        <v>361</v>
      </c>
      <c r="I37" s="71">
        <v>378</v>
      </c>
      <c r="J37" s="71">
        <v>377</v>
      </c>
      <c r="K37" s="71">
        <v>374</v>
      </c>
      <c r="L37" s="71">
        <v>404</v>
      </c>
    </row>
  </sheetData>
  <mergeCells count="5">
    <mergeCell ref="E1:E3"/>
    <mergeCell ref="A5:L5"/>
    <mergeCell ref="A9:L9"/>
    <mergeCell ref="A11:L11"/>
    <mergeCell ref="A6:L6"/>
  </mergeCells>
  <phoneticPr fontId="10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AB8F3-A43A-4B9F-B22E-BF6F4336F3F6}">
  <dimension ref="A1:L34"/>
  <sheetViews>
    <sheetView workbookViewId="0"/>
  </sheetViews>
  <sheetFormatPr defaultRowHeight="18.75" x14ac:dyDescent="0.4"/>
  <cols>
    <col min="5" max="5" width="8.875" customWidth="1"/>
    <col min="11" max="11" width="9" customWidth="1"/>
  </cols>
  <sheetData>
    <row r="1" spans="1:12" ht="24" x14ac:dyDescent="0.4">
      <c r="A1" s="1" t="s">
        <v>205</v>
      </c>
      <c r="E1" s="94" t="s">
        <v>206</v>
      </c>
      <c r="F1" s="38" t="s">
        <v>207</v>
      </c>
      <c r="G1" s="52" t="s">
        <v>208</v>
      </c>
      <c r="K1" s="2" t="s">
        <v>209</v>
      </c>
      <c r="L1" s="72">
        <v>43840</v>
      </c>
    </row>
    <row r="2" spans="1:12" x14ac:dyDescent="0.4">
      <c r="E2" s="94"/>
      <c r="F2" s="38" t="s">
        <v>210</v>
      </c>
      <c r="G2" s="52" t="s">
        <v>23</v>
      </c>
    </row>
    <row r="3" spans="1:12" x14ac:dyDescent="0.4">
      <c r="E3" s="94"/>
      <c r="F3" s="38" t="s">
        <v>211</v>
      </c>
      <c r="G3" s="38">
        <v>10</v>
      </c>
      <c r="H3" t="s">
        <v>212</v>
      </c>
    </row>
    <row r="4" spans="1:12" x14ac:dyDescent="0.4">
      <c r="A4" t="s">
        <v>213</v>
      </c>
    </row>
    <row r="5" spans="1:12" x14ac:dyDescent="0.4">
      <c r="A5" s="95" t="s">
        <v>225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7"/>
    </row>
    <row r="6" spans="1:12" x14ac:dyDescent="0.4">
      <c r="A6" s="70" t="s">
        <v>22</v>
      </c>
      <c r="B6" s="70" t="s">
        <v>36</v>
      </c>
      <c r="C6" s="70" t="s">
        <v>37</v>
      </c>
      <c r="D6" s="70" t="s">
        <v>217</v>
      </c>
      <c r="E6" s="70" t="s">
        <v>218</v>
      </c>
      <c r="F6" s="70" t="s">
        <v>219</v>
      </c>
      <c r="G6" s="70" t="s">
        <v>220</v>
      </c>
      <c r="H6" s="70" t="s">
        <v>221</v>
      </c>
      <c r="I6" s="70" t="s">
        <v>222</v>
      </c>
      <c r="J6" s="70" t="s">
        <v>223</v>
      </c>
      <c r="K6" s="70" t="s">
        <v>33</v>
      </c>
      <c r="L6" s="70" t="s">
        <v>34</v>
      </c>
    </row>
    <row r="7" spans="1:12" x14ac:dyDescent="0.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2" x14ac:dyDescent="0.4">
      <c r="A8" s="95" t="s">
        <v>216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7"/>
    </row>
    <row r="9" spans="1:12" x14ac:dyDescent="0.4">
      <c r="A9" s="70" t="s">
        <v>22</v>
      </c>
      <c r="B9" s="70" t="s">
        <v>36</v>
      </c>
      <c r="C9" s="70" t="s">
        <v>37</v>
      </c>
      <c r="D9" s="70" t="s">
        <v>217</v>
      </c>
      <c r="E9" s="70" t="s">
        <v>218</v>
      </c>
      <c r="F9" s="70" t="s">
        <v>219</v>
      </c>
      <c r="G9" s="70" t="s">
        <v>220</v>
      </c>
      <c r="H9" s="70" t="s">
        <v>221</v>
      </c>
      <c r="I9" s="70" t="s">
        <v>222</v>
      </c>
      <c r="J9" s="70" t="s">
        <v>223</v>
      </c>
      <c r="K9" s="70" t="s">
        <v>33</v>
      </c>
      <c r="L9" s="70" t="s">
        <v>34</v>
      </c>
    </row>
    <row r="10" spans="1:12" x14ac:dyDescent="0.4">
      <c r="A10" s="71">
        <v>213</v>
      </c>
      <c r="B10" s="71">
        <v>243</v>
      </c>
      <c r="C10" s="71">
        <v>325</v>
      </c>
      <c r="D10" s="71">
        <v>348</v>
      </c>
      <c r="E10" s="71">
        <v>345</v>
      </c>
      <c r="F10" s="71">
        <v>322</v>
      </c>
      <c r="G10" s="71">
        <v>359</v>
      </c>
      <c r="H10" s="71">
        <v>360</v>
      </c>
      <c r="I10" s="71">
        <v>370</v>
      </c>
      <c r="J10" s="71">
        <v>378</v>
      </c>
      <c r="K10" s="71">
        <v>374</v>
      </c>
      <c r="L10" s="71">
        <v>391</v>
      </c>
    </row>
    <row r="11" spans="1:12" x14ac:dyDescent="0.4">
      <c r="A11" s="71">
        <v>262</v>
      </c>
      <c r="B11" s="71">
        <v>325</v>
      </c>
      <c r="C11" s="71">
        <v>339</v>
      </c>
      <c r="D11" s="71">
        <v>349</v>
      </c>
      <c r="E11" s="71">
        <v>321</v>
      </c>
      <c r="F11" s="71">
        <v>322</v>
      </c>
      <c r="G11" s="71">
        <v>350</v>
      </c>
      <c r="H11" s="71">
        <v>362</v>
      </c>
      <c r="I11" s="71">
        <v>379</v>
      </c>
      <c r="J11" s="71">
        <v>370</v>
      </c>
      <c r="K11" s="71">
        <v>380</v>
      </c>
      <c r="L11" s="71">
        <v>411</v>
      </c>
    </row>
    <row r="12" spans="1:12" x14ac:dyDescent="0.4">
      <c r="A12" s="71">
        <v>255</v>
      </c>
      <c r="B12" s="71">
        <v>318</v>
      </c>
      <c r="C12" s="71">
        <v>327</v>
      </c>
      <c r="D12" s="71">
        <v>308</v>
      </c>
      <c r="E12" s="71">
        <v>344</v>
      </c>
      <c r="F12" s="71">
        <v>329</v>
      </c>
      <c r="G12" s="71">
        <v>375</v>
      </c>
      <c r="H12" s="71">
        <v>363</v>
      </c>
      <c r="I12" s="71">
        <v>373</v>
      </c>
      <c r="J12" s="71">
        <v>373</v>
      </c>
      <c r="K12" s="71">
        <v>376</v>
      </c>
      <c r="L12" s="71">
        <v>389</v>
      </c>
    </row>
    <row r="13" spans="1:12" x14ac:dyDescent="0.4">
      <c r="A13" s="71">
        <v>252</v>
      </c>
      <c r="B13" s="71">
        <v>238</v>
      </c>
      <c r="C13" s="71">
        <v>310</v>
      </c>
      <c r="D13" s="71">
        <v>312</v>
      </c>
      <c r="E13" s="71">
        <v>343</v>
      </c>
      <c r="F13" s="71">
        <v>350</v>
      </c>
      <c r="G13" s="71">
        <v>379</v>
      </c>
      <c r="H13" s="71">
        <v>365</v>
      </c>
      <c r="I13" s="71">
        <v>377</v>
      </c>
      <c r="J13" s="71">
        <v>378</v>
      </c>
      <c r="K13" s="71">
        <v>371</v>
      </c>
      <c r="L13" s="71">
        <v>363</v>
      </c>
    </row>
    <row r="14" spans="1:12" x14ac:dyDescent="0.4">
      <c r="A14" s="71">
        <v>255</v>
      </c>
      <c r="B14" s="71">
        <v>237</v>
      </c>
      <c r="C14" s="71">
        <v>310</v>
      </c>
      <c r="D14" s="71">
        <v>370</v>
      </c>
      <c r="E14" s="71">
        <v>356</v>
      </c>
      <c r="F14" s="71">
        <v>365</v>
      </c>
      <c r="G14" s="71">
        <v>350</v>
      </c>
      <c r="H14" s="71">
        <v>365</v>
      </c>
      <c r="I14" s="71">
        <v>378</v>
      </c>
      <c r="J14" s="71">
        <v>374</v>
      </c>
      <c r="K14" s="71">
        <v>374</v>
      </c>
      <c r="L14" s="71">
        <v>409</v>
      </c>
    </row>
    <row r="15" spans="1:12" x14ac:dyDescent="0.4">
      <c r="A15" s="71">
        <v>258</v>
      </c>
      <c r="B15" s="71">
        <v>275</v>
      </c>
      <c r="C15" s="71">
        <v>312</v>
      </c>
      <c r="D15" s="71">
        <v>316</v>
      </c>
      <c r="E15" s="71">
        <v>338</v>
      </c>
      <c r="F15" s="71">
        <v>312</v>
      </c>
      <c r="G15" s="71">
        <v>380</v>
      </c>
      <c r="H15" s="71">
        <v>363</v>
      </c>
      <c r="I15" s="71">
        <v>370</v>
      </c>
      <c r="J15" s="71">
        <v>372</v>
      </c>
      <c r="K15" s="71">
        <v>370</v>
      </c>
      <c r="L15" s="71">
        <v>386</v>
      </c>
    </row>
    <row r="16" spans="1:12" x14ac:dyDescent="0.4">
      <c r="A16" s="71">
        <v>250</v>
      </c>
      <c r="B16" s="71">
        <v>334</v>
      </c>
      <c r="C16" s="71">
        <v>339</v>
      </c>
      <c r="D16" s="71">
        <v>364</v>
      </c>
      <c r="E16" s="71">
        <v>352</v>
      </c>
      <c r="F16" s="71">
        <v>316</v>
      </c>
      <c r="G16" s="71">
        <v>364</v>
      </c>
      <c r="H16" s="71">
        <v>368</v>
      </c>
      <c r="I16" s="71">
        <v>375</v>
      </c>
      <c r="J16" s="71">
        <v>378</v>
      </c>
      <c r="K16" s="71">
        <v>373</v>
      </c>
      <c r="L16" s="71">
        <v>412</v>
      </c>
    </row>
    <row r="17" spans="1:12" x14ac:dyDescent="0.4">
      <c r="A17" s="71">
        <v>253</v>
      </c>
      <c r="B17" s="71">
        <v>233</v>
      </c>
      <c r="C17" s="71">
        <v>303</v>
      </c>
      <c r="D17" s="71">
        <v>348</v>
      </c>
      <c r="E17" s="71">
        <v>321</v>
      </c>
      <c r="F17" s="71">
        <v>322</v>
      </c>
      <c r="G17" s="71">
        <v>369</v>
      </c>
      <c r="H17" s="71">
        <v>366</v>
      </c>
      <c r="I17" s="71">
        <v>378</v>
      </c>
      <c r="J17" s="71">
        <v>372</v>
      </c>
      <c r="K17" s="71">
        <v>374</v>
      </c>
      <c r="L17" s="71">
        <v>385</v>
      </c>
    </row>
    <row r="18" spans="1:12" x14ac:dyDescent="0.4">
      <c r="A18" s="71">
        <v>255</v>
      </c>
      <c r="B18" s="71">
        <v>275</v>
      </c>
      <c r="C18" s="71">
        <v>310</v>
      </c>
      <c r="D18" s="71">
        <v>357</v>
      </c>
      <c r="E18" s="71">
        <v>368</v>
      </c>
      <c r="F18" s="71">
        <v>314</v>
      </c>
      <c r="G18" s="71">
        <v>364</v>
      </c>
      <c r="H18" s="71">
        <v>360</v>
      </c>
      <c r="I18" s="71">
        <v>378</v>
      </c>
      <c r="J18" s="71">
        <v>371</v>
      </c>
      <c r="K18" s="71">
        <v>380</v>
      </c>
      <c r="L18" s="71">
        <v>367</v>
      </c>
    </row>
    <row r="19" spans="1:12" x14ac:dyDescent="0.4">
      <c r="A19" s="71">
        <v>255</v>
      </c>
      <c r="B19" s="71">
        <v>337</v>
      </c>
      <c r="C19" s="71">
        <v>330</v>
      </c>
      <c r="D19" s="71">
        <v>345</v>
      </c>
      <c r="E19" s="71">
        <v>327</v>
      </c>
      <c r="F19" s="71">
        <v>353</v>
      </c>
      <c r="G19" s="71">
        <v>371</v>
      </c>
      <c r="H19" s="71">
        <v>366</v>
      </c>
      <c r="I19" s="71">
        <v>376</v>
      </c>
      <c r="J19" s="71">
        <v>378</v>
      </c>
      <c r="K19" s="71">
        <v>370</v>
      </c>
      <c r="L19" s="71">
        <v>391</v>
      </c>
    </row>
    <row r="20" spans="1:12" x14ac:dyDescent="0.4">
      <c r="A20" s="71">
        <v>268</v>
      </c>
      <c r="B20" s="71">
        <v>282</v>
      </c>
      <c r="C20" s="71">
        <v>324</v>
      </c>
      <c r="D20" s="71">
        <v>348</v>
      </c>
      <c r="E20" s="71">
        <v>310</v>
      </c>
      <c r="F20" s="71">
        <v>322</v>
      </c>
      <c r="G20" s="71">
        <v>363</v>
      </c>
      <c r="H20" s="71">
        <v>365</v>
      </c>
      <c r="I20" s="71">
        <v>370</v>
      </c>
      <c r="J20" s="71">
        <v>370</v>
      </c>
      <c r="K20" s="71">
        <v>380</v>
      </c>
      <c r="L20" s="71">
        <v>391</v>
      </c>
    </row>
    <row r="21" spans="1:12" x14ac:dyDescent="0.4">
      <c r="A21" s="71">
        <v>267</v>
      </c>
      <c r="B21" s="71">
        <v>305</v>
      </c>
      <c r="C21" s="71">
        <v>326</v>
      </c>
      <c r="D21" s="71">
        <v>324</v>
      </c>
      <c r="E21" s="71">
        <v>358</v>
      </c>
      <c r="F21" s="71">
        <v>372</v>
      </c>
      <c r="G21" s="71">
        <v>350</v>
      </c>
      <c r="H21" s="71">
        <v>370</v>
      </c>
      <c r="I21" s="71">
        <v>380</v>
      </c>
      <c r="J21" s="71">
        <v>380</v>
      </c>
      <c r="K21" s="71">
        <v>376</v>
      </c>
      <c r="L21" s="71">
        <v>402</v>
      </c>
    </row>
    <row r="22" spans="1:12" x14ac:dyDescent="0.4">
      <c r="A22" s="71">
        <v>321</v>
      </c>
      <c r="B22" s="71">
        <v>275</v>
      </c>
      <c r="C22" s="71">
        <v>303</v>
      </c>
      <c r="D22" s="71">
        <v>363</v>
      </c>
      <c r="E22" s="71">
        <v>377</v>
      </c>
      <c r="F22" s="71">
        <v>307</v>
      </c>
      <c r="G22" s="71">
        <v>367</v>
      </c>
      <c r="H22" s="71">
        <v>360</v>
      </c>
      <c r="I22" s="71">
        <v>370</v>
      </c>
      <c r="J22" s="71">
        <v>375</v>
      </c>
      <c r="K22" s="71">
        <v>373</v>
      </c>
      <c r="L22" s="71">
        <v>367</v>
      </c>
    </row>
    <row r="23" spans="1:12" x14ac:dyDescent="0.4">
      <c r="A23" s="71">
        <v>280</v>
      </c>
      <c r="B23" s="71">
        <v>293</v>
      </c>
      <c r="C23" s="71">
        <v>310</v>
      </c>
      <c r="D23" s="71">
        <v>331</v>
      </c>
      <c r="E23" s="71">
        <v>321</v>
      </c>
      <c r="F23" s="71">
        <v>303</v>
      </c>
      <c r="G23" s="71">
        <v>378</v>
      </c>
      <c r="H23" s="71">
        <v>365</v>
      </c>
      <c r="I23" s="71">
        <v>380</v>
      </c>
      <c r="J23" s="71">
        <v>376</v>
      </c>
      <c r="K23" s="71">
        <v>380</v>
      </c>
      <c r="L23" s="71">
        <v>376</v>
      </c>
    </row>
    <row r="24" spans="1:12" x14ac:dyDescent="0.4">
      <c r="A24" s="71">
        <v>325</v>
      </c>
      <c r="B24" s="71">
        <v>307</v>
      </c>
      <c r="C24" s="71">
        <v>301</v>
      </c>
      <c r="D24" s="71">
        <v>348</v>
      </c>
      <c r="E24" s="71">
        <v>328</v>
      </c>
      <c r="F24" s="71">
        <v>309</v>
      </c>
      <c r="G24" s="71">
        <v>361</v>
      </c>
      <c r="H24" s="71">
        <v>370</v>
      </c>
      <c r="I24" s="71">
        <v>370</v>
      </c>
      <c r="J24" s="71">
        <v>372</v>
      </c>
      <c r="K24" s="71">
        <v>370</v>
      </c>
      <c r="L24" s="71">
        <v>404</v>
      </c>
    </row>
    <row r="25" spans="1:12" x14ac:dyDescent="0.4">
      <c r="A25" s="71">
        <v>256</v>
      </c>
      <c r="B25" s="71">
        <v>310</v>
      </c>
      <c r="C25" s="71">
        <v>271</v>
      </c>
      <c r="D25" s="71">
        <v>341</v>
      </c>
      <c r="E25" s="71">
        <v>315</v>
      </c>
      <c r="F25" s="71">
        <v>340</v>
      </c>
      <c r="G25" s="71">
        <v>372</v>
      </c>
      <c r="H25" s="71">
        <v>369</v>
      </c>
      <c r="I25" s="71">
        <v>380</v>
      </c>
      <c r="J25" s="71">
        <v>373</v>
      </c>
      <c r="K25" s="71">
        <v>380</v>
      </c>
      <c r="L25" s="71">
        <v>402</v>
      </c>
    </row>
    <row r="26" spans="1:12" x14ac:dyDescent="0.4">
      <c r="A26" s="71">
        <v>255</v>
      </c>
      <c r="B26" s="71">
        <v>307</v>
      </c>
      <c r="C26" s="71">
        <v>293</v>
      </c>
      <c r="D26" s="71">
        <v>335</v>
      </c>
      <c r="E26" s="71">
        <v>321</v>
      </c>
      <c r="F26" s="71">
        <v>313</v>
      </c>
      <c r="G26" s="71">
        <v>362</v>
      </c>
      <c r="H26" s="71">
        <v>369</v>
      </c>
      <c r="I26" s="71">
        <v>377</v>
      </c>
      <c r="J26" s="71">
        <v>370</v>
      </c>
      <c r="K26" s="71">
        <v>374</v>
      </c>
      <c r="L26" s="71">
        <v>391</v>
      </c>
    </row>
    <row r="27" spans="1:12" x14ac:dyDescent="0.4">
      <c r="A27" s="71">
        <v>258</v>
      </c>
      <c r="B27" s="71">
        <v>275</v>
      </c>
      <c r="C27" s="71">
        <v>249</v>
      </c>
      <c r="D27" s="71">
        <v>336</v>
      </c>
      <c r="E27" s="71">
        <v>378</v>
      </c>
      <c r="F27" s="71">
        <v>375</v>
      </c>
      <c r="G27" s="71">
        <v>367</v>
      </c>
      <c r="H27" s="71">
        <v>365</v>
      </c>
      <c r="I27" s="71">
        <v>377</v>
      </c>
      <c r="J27" s="71">
        <v>378</v>
      </c>
      <c r="K27" s="71">
        <v>378</v>
      </c>
      <c r="L27" s="71">
        <v>396</v>
      </c>
    </row>
    <row r="28" spans="1:12" x14ac:dyDescent="0.4">
      <c r="A28" s="71">
        <v>255</v>
      </c>
      <c r="B28" s="71">
        <v>275</v>
      </c>
      <c r="C28" s="71">
        <v>264</v>
      </c>
      <c r="D28" s="71">
        <v>313</v>
      </c>
      <c r="E28" s="71">
        <v>326</v>
      </c>
      <c r="F28" s="71">
        <v>310</v>
      </c>
      <c r="G28" s="71">
        <v>364</v>
      </c>
      <c r="H28" s="71">
        <v>368</v>
      </c>
      <c r="I28" s="71">
        <v>379</v>
      </c>
      <c r="J28" s="71">
        <v>378</v>
      </c>
      <c r="K28" s="71">
        <v>374</v>
      </c>
      <c r="L28" s="71">
        <v>366</v>
      </c>
    </row>
    <row r="29" spans="1:12" x14ac:dyDescent="0.4">
      <c r="A29" s="71">
        <v>263</v>
      </c>
      <c r="B29" s="71">
        <v>333</v>
      </c>
      <c r="C29" s="71">
        <v>278</v>
      </c>
      <c r="D29" s="71">
        <v>338</v>
      </c>
      <c r="E29" s="71">
        <v>344</v>
      </c>
      <c r="F29" s="71">
        <v>350</v>
      </c>
      <c r="G29" s="71">
        <v>351</v>
      </c>
      <c r="H29" s="71">
        <v>367</v>
      </c>
      <c r="I29" s="71">
        <v>374</v>
      </c>
      <c r="J29" s="71">
        <v>374</v>
      </c>
      <c r="K29" s="71">
        <v>374</v>
      </c>
      <c r="L29" s="71">
        <v>383</v>
      </c>
    </row>
    <row r="30" spans="1:12" x14ac:dyDescent="0.4">
      <c r="A30" s="71">
        <v>295</v>
      </c>
      <c r="B30" s="71">
        <v>310</v>
      </c>
      <c r="C30" s="71">
        <v>260</v>
      </c>
      <c r="D30" s="71">
        <v>307</v>
      </c>
      <c r="E30" s="71">
        <v>310</v>
      </c>
      <c r="F30" s="71">
        <v>336</v>
      </c>
      <c r="G30" s="71">
        <v>350</v>
      </c>
      <c r="H30" s="71">
        <v>363</v>
      </c>
      <c r="I30" s="71">
        <v>378</v>
      </c>
      <c r="J30" s="71">
        <v>372</v>
      </c>
      <c r="K30" s="71">
        <v>370</v>
      </c>
      <c r="L30" s="71">
        <v>414</v>
      </c>
    </row>
    <row r="31" spans="1:12" x14ac:dyDescent="0.4">
      <c r="A31" s="71">
        <v>299</v>
      </c>
      <c r="B31" s="71">
        <v>253</v>
      </c>
      <c r="C31" s="71">
        <v>284</v>
      </c>
      <c r="D31" s="71">
        <v>317</v>
      </c>
      <c r="E31" s="71">
        <v>310</v>
      </c>
      <c r="F31" s="71">
        <v>365</v>
      </c>
      <c r="G31" s="71">
        <v>370</v>
      </c>
      <c r="H31" s="71">
        <v>360</v>
      </c>
      <c r="I31" s="71">
        <v>377</v>
      </c>
      <c r="J31" s="71">
        <v>371</v>
      </c>
      <c r="K31" s="71">
        <v>376</v>
      </c>
      <c r="L31" s="71">
        <v>374</v>
      </c>
    </row>
    <row r="32" spans="1:12" x14ac:dyDescent="0.4">
      <c r="A32" s="71">
        <v>269</v>
      </c>
      <c r="B32" s="71">
        <v>334</v>
      </c>
      <c r="C32" s="71">
        <v>273</v>
      </c>
      <c r="D32" s="71">
        <v>376</v>
      </c>
      <c r="E32" s="71">
        <v>336</v>
      </c>
      <c r="F32" s="71">
        <v>357</v>
      </c>
      <c r="G32" s="71">
        <v>371</v>
      </c>
      <c r="H32" s="71">
        <v>368</v>
      </c>
      <c r="I32" s="71">
        <v>372</v>
      </c>
      <c r="J32" s="71">
        <v>370</v>
      </c>
      <c r="K32" s="71">
        <v>375</v>
      </c>
      <c r="L32" s="71">
        <v>383</v>
      </c>
    </row>
    <row r="33" spans="1:12" x14ac:dyDescent="0.4">
      <c r="A33" s="71">
        <v>264</v>
      </c>
      <c r="B33" s="71">
        <v>275</v>
      </c>
      <c r="C33" s="71">
        <v>265</v>
      </c>
      <c r="D33" s="71">
        <v>362</v>
      </c>
      <c r="E33" s="71">
        <v>321</v>
      </c>
      <c r="F33" s="71">
        <v>343</v>
      </c>
      <c r="G33" s="71">
        <v>362</v>
      </c>
      <c r="H33" s="71">
        <v>366</v>
      </c>
      <c r="I33" s="71">
        <v>370</v>
      </c>
      <c r="J33" s="71">
        <v>372</v>
      </c>
      <c r="K33" s="71">
        <v>376</v>
      </c>
      <c r="L33" s="71">
        <v>419</v>
      </c>
    </row>
    <row r="34" spans="1:12" x14ac:dyDescent="0.4">
      <c r="A34" s="71">
        <v>260</v>
      </c>
      <c r="B34" s="71">
        <v>295</v>
      </c>
      <c r="C34" s="71">
        <v>240</v>
      </c>
      <c r="D34" s="71">
        <v>348</v>
      </c>
      <c r="E34" s="71">
        <v>336</v>
      </c>
      <c r="F34" s="71">
        <v>346</v>
      </c>
      <c r="G34" s="71">
        <v>373</v>
      </c>
      <c r="H34" s="71">
        <v>361</v>
      </c>
      <c r="I34" s="71">
        <v>378</v>
      </c>
      <c r="J34" s="71">
        <v>377</v>
      </c>
      <c r="K34" s="71">
        <v>374</v>
      </c>
      <c r="L34" s="71">
        <v>404</v>
      </c>
    </row>
  </sheetData>
  <mergeCells count="3">
    <mergeCell ref="E1:E3"/>
    <mergeCell ref="A5:L5"/>
    <mergeCell ref="A8:L8"/>
  </mergeCells>
  <phoneticPr fontId="10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6409E-E04F-4DAE-9026-0000867E6B44}">
  <dimension ref="A1:D10"/>
  <sheetViews>
    <sheetView workbookViewId="0"/>
  </sheetViews>
  <sheetFormatPr defaultRowHeight="18.75" x14ac:dyDescent="0.4"/>
  <sheetData>
    <row r="1" spans="1:4" ht="24" x14ac:dyDescent="0.4">
      <c r="A1" s="1" t="s">
        <v>226</v>
      </c>
    </row>
    <row r="3" spans="1:4" ht="19.5" thickBot="1" x14ac:dyDescent="0.45">
      <c r="A3" s="76" t="s">
        <v>227</v>
      </c>
      <c r="B3" s="77" t="s">
        <v>228</v>
      </c>
    </row>
    <row r="4" spans="1:4" ht="19.5" thickBot="1" x14ac:dyDescent="0.45">
      <c r="A4" s="76" t="s">
        <v>39</v>
      </c>
      <c r="B4" s="77" t="s">
        <v>229</v>
      </c>
    </row>
    <row r="6" spans="1:4" x14ac:dyDescent="0.4">
      <c r="A6" s="78" t="s">
        <v>230</v>
      </c>
      <c r="B6" s="78" t="s">
        <v>231</v>
      </c>
      <c r="C6" s="78" t="s">
        <v>232</v>
      </c>
      <c r="D6" s="78" t="s">
        <v>233</v>
      </c>
    </row>
    <row r="7" spans="1:4" x14ac:dyDescent="0.4">
      <c r="A7" s="80" t="s">
        <v>234</v>
      </c>
      <c r="B7" s="79">
        <v>70</v>
      </c>
      <c r="C7" s="79">
        <v>90</v>
      </c>
      <c r="D7" s="79">
        <v>70</v>
      </c>
    </row>
    <row r="8" spans="1:4" x14ac:dyDescent="0.4">
      <c r="A8" s="80" t="s">
        <v>235</v>
      </c>
      <c r="B8" s="79"/>
      <c r="C8" s="79"/>
      <c r="D8" s="79"/>
    </row>
    <row r="9" spans="1:4" x14ac:dyDescent="0.4">
      <c r="A9" s="80" t="s">
        <v>236</v>
      </c>
      <c r="B9" s="79"/>
      <c r="C9" s="79"/>
      <c r="D9" s="79"/>
    </row>
    <row r="10" spans="1:4" x14ac:dyDescent="0.4">
      <c r="A10" s="80" t="s">
        <v>237</v>
      </c>
      <c r="B10" s="79"/>
      <c r="C10" s="79"/>
      <c r="D10" s="79"/>
    </row>
  </sheetData>
  <phoneticPr fontId="14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0DB69-0040-4AB0-8B9E-3E76E8B09928}">
  <dimension ref="A1:C152"/>
  <sheetViews>
    <sheetView workbookViewId="0">
      <selection sqref="A1:C1"/>
    </sheetView>
  </sheetViews>
  <sheetFormatPr defaultRowHeight="18.75" x14ac:dyDescent="0.4"/>
  <cols>
    <col min="1" max="3" width="6.625" customWidth="1"/>
  </cols>
  <sheetData>
    <row r="1" spans="1:3" x14ac:dyDescent="0.4">
      <c r="A1" s="103" t="s">
        <v>250</v>
      </c>
      <c r="B1" s="103"/>
      <c r="C1" s="103"/>
    </row>
    <row r="2" spans="1:3" x14ac:dyDescent="0.4">
      <c r="A2" s="75" t="s">
        <v>251</v>
      </c>
      <c r="B2" s="75" t="s">
        <v>252</v>
      </c>
      <c r="C2" s="75" t="s">
        <v>253</v>
      </c>
    </row>
    <row r="3" spans="1:3" x14ac:dyDescent="0.4">
      <c r="A3" s="74">
        <v>70</v>
      </c>
      <c r="B3" s="74">
        <v>90</v>
      </c>
      <c r="C3" s="74">
        <v>80</v>
      </c>
    </row>
    <row r="4" spans="1:3" x14ac:dyDescent="0.4">
      <c r="A4" s="74">
        <v>70</v>
      </c>
      <c r="B4" s="74">
        <v>48</v>
      </c>
      <c r="C4" s="74">
        <v>94</v>
      </c>
    </row>
    <row r="5" spans="1:3" x14ac:dyDescent="0.4">
      <c r="A5" s="74">
        <v>33</v>
      </c>
      <c r="B5" s="74">
        <v>64</v>
      </c>
      <c r="C5" s="74">
        <v>76</v>
      </c>
    </row>
    <row r="6" spans="1:3" x14ac:dyDescent="0.4">
      <c r="A6" s="74">
        <v>69</v>
      </c>
      <c r="B6" s="74">
        <v>84</v>
      </c>
      <c r="C6" s="74">
        <v>19</v>
      </c>
    </row>
    <row r="7" spans="1:3" x14ac:dyDescent="0.4">
      <c r="A7" s="74">
        <v>42</v>
      </c>
      <c r="B7" s="74">
        <v>24</v>
      </c>
      <c r="C7" s="74">
        <v>92</v>
      </c>
    </row>
    <row r="8" spans="1:3" x14ac:dyDescent="0.4">
      <c r="A8" s="74">
        <v>33</v>
      </c>
      <c r="B8" s="74">
        <v>62</v>
      </c>
      <c r="C8" s="74">
        <v>60</v>
      </c>
    </row>
    <row r="9" spans="1:3" x14ac:dyDescent="0.4">
      <c r="A9" s="74">
        <v>88</v>
      </c>
      <c r="B9" s="74">
        <v>97</v>
      </c>
      <c r="C9" s="74">
        <v>11</v>
      </c>
    </row>
    <row r="10" spans="1:3" x14ac:dyDescent="0.4">
      <c r="A10" s="74">
        <v>80</v>
      </c>
      <c r="B10" s="74">
        <v>90</v>
      </c>
      <c r="C10" s="74">
        <v>28</v>
      </c>
    </row>
    <row r="11" spans="1:3" x14ac:dyDescent="0.4">
      <c r="A11" s="74">
        <v>56</v>
      </c>
      <c r="B11" s="74">
        <v>62</v>
      </c>
      <c r="C11" s="74">
        <v>88</v>
      </c>
    </row>
    <row r="12" spans="1:3" x14ac:dyDescent="0.4">
      <c r="A12" s="74">
        <v>81</v>
      </c>
      <c r="B12" s="74">
        <v>24</v>
      </c>
      <c r="C12" s="74">
        <v>15</v>
      </c>
    </row>
    <row r="13" spans="1:3" x14ac:dyDescent="0.4">
      <c r="A13" s="74">
        <v>70</v>
      </c>
      <c r="B13" s="74">
        <v>92</v>
      </c>
      <c r="C13" s="74">
        <v>78</v>
      </c>
    </row>
    <row r="14" spans="1:3" x14ac:dyDescent="0.4">
      <c r="A14" s="74">
        <v>72</v>
      </c>
      <c r="B14" s="74">
        <v>55</v>
      </c>
      <c r="C14" s="74">
        <v>15</v>
      </c>
    </row>
    <row r="15" spans="1:3" x14ac:dyDescent="0.4">
      <c r="A15" s="74">
        <v>63</v>
      </c>
      <c r="B15" s="74">
        <v>74</v>
      </c>
      <c r="C15" s="74">
        <v>85</v>
      </c>
    </row>
    <row r="16" spans="1:3" x14ac:dyDescent="0.4">
      <c r="A16" s="74">
        <v>82</v>
      </c>
      <c r="B16" s="74">
        <v>44</v>
      </c>
      <c r="C16" s="74">
        <v>76</v>
      </c>
    </row>
    <row r="17" spans="1:3" x14ac:dyDescent="0.4">
      <c r="A17" s="74">
        <v>70</v>
      </c>
      <c r="B17" s="74">
        <v>47</v>
      </c>
      <c r="C17" s="74">
        <v>80</v>
      </c>
    </row>
    <row r="18" spans="1:3" x14ac:dyDescent="0.4">
      <c r="A18" s="74">
        <v>82</v>
      </c>
      <c r="B18" s="74">
        <v>44</v>
      </c>
      <c r="C18" s="74">
        <v>61</v>
      </c>
    </row>
    <row r="19" spans="1:3" x14ac:dyDescent="0.4">
      <c r="A19" s="74">
        <v>60</v>
      </c>
      <c r="B19" s="74">
        <v>55</v>
      </c>
      <c r="C19" s="74">
        <v>56</v>
      </c>
    </row>
    <row r="20" spans="1:3" x14ac:dyDescent="0.4">
      <c r="A20" s="74">
        <v>40</v>
      </c>
      <c r="B20" s="74">
        <v>78</v>
      </c>
      <c r="C20" s="74">
        <v>65</v>
      </c>
    </row>
    <row r="21" spans="1:3" x14ac:dyDescent="0.4">
      <c r="A21" s="74">
        <v>63</v>
      </c>
      <c r="B21" s="74">
        <v>29</v>
      </c>
      <c r="C21" s="74">
        <v>63</v>
      </c>
    </row>
    <row r="22" spans="1:3" x14ac:dyDescent="0.4">
      <c r="A22" s="74">
        <v>64</v>
      </c>
      <c r="B22" s="74">
        <v>78</v>
      </c>
      <c r="C22" s="74">
        <v>77</v>
      </c>
    </row>
    <row r="23" spans="1:3" x14ac:dyDescent="0.4">
      <c r="A23" s="74">
        <v>45</v>
      </c>
      <c r="B23" s="74">
        <v>62</v>
      </c>
      <c r="C23" s="74">
        <v>24</v>
      </c>
    </row>
    <row r="24" spans="1:3" x14ac:dyDescent="0.4">
      <c r="A24" s="74">
        <v>72</v>
      </c>
      <c r="B24" s="74">
        <v>26</v>
      </c>
      <c r="C24" s="74">
        <v>32</v>
      </c>
    </row>
    <row r="25" spans="1:3" x14ac:dyDescent="0.4">
      <c r="A25" s="74">
        <v>31</v>
      </c>
      <c r="B25" s="74">
        <v>98</v>
      </c>
      <c r="C25" s="74">
        <v>49</v>
      </c>
    </row>
    <row r="26" spans="1:3" x14ac:dyDescent="0.4">
      <c r="A26" s="74">
        <v>45</v>
      </c>
      <c r="B26" s="74">
        <v>63</v>
      </c>
      <c r="C26" s="74">
        <v>41</v>
      </c>
    </row>
    <row r="27" spans="1:3" x14ac:dyDescent="0.4">
      <c r="A27" s="74">
        <v>42</v>
      </c>
      <c r="B27" s="74">
        <v>48</v>
      </c>
      <c r="C27" s="74">
        <v>90</v>
      </c>
    </row>
    <row r="28" spans="1:3" x14ac:dyDescent="0.4">
      <c r="A28" s="74">
        <v>60</v>
      </c>
      <c r="B28" s="74">
        <v>50</v>
      </c>
      <c r="C28" s="74">
        <v>88</v>
      </c>
    </row>
    <row r="29" spans="1:3" x14ac:dyDescent="0.4">
      <c r="A29" s="74">
        <v>81</v>
      </c>
      <c r="B29" s="74">
        <v>96</v>
      </c>
      <c r="C29" s="74">
        <v>47</v>
      </c>
    </row>
    <row r="30" spans="1:3" x14ac:dyDescent="0.4">
      <c r="A30" s="74">
        <v>85</v>
      </c>
      <c r="B30" s="74">
        <v>32</v>
      </c>
      <c r="C30" s="74">
        <v>52</v>
      </c>
    </row>
    <row r="31" spans="1:3" x14ac:dyDescent="0.4">
      <c r="A31" s="74">
        <v>55</v>
      </c>
      <c r="B31" s="74">
        <v>80</v>
      </c>
      <c r="C31" s="74">
        <v>88</v>
      </c>
    </row>
    <row r="32" spans="1:3" x14ac:dyDescent="0.4">
      <c r="A32" s="74">
        <v>59</v>
      </c>
      <c r="B32" s="74">
        <v>96</v>
      </c>
      <c r="C32" s="74">
        <v>64</v>
      </c>
    </row>
    <row r="33" spans="1:3" x14ac:dyDescent="0.4">
      <c r="A33" s="74">
        <v>90</v>
      </c>
      <c r="B33" s="74">
        <v>66</v>
      </c>
      <c r="C33" s="74">
        <v>32</v>
      </c>
    </row>
    <row r="34" spans="1:3" x14ac:dyDescent="0.4">
      <c r="A34" s="74">
        <v>81</v>
      </c>
      <c r="B34" s="74">
        <v>18</v>
      </c>
      <c r="C34" s="74">
        <v>97</v>
      </c>
    </row>
    <row r="35" spans="1:3" x14ac:dyDescent="0.4">
      <c r="A35" s="74">
        <v>70</v>
      </c>
      <c r="B35" s="74">
        <v>98</v>
      </c>
      <c r="C35" s="74">
        <v>44</v>
      </c>
    </row>
    <row r="36" spans="1:3" x14ac:dyDescent="0.4">
      <c r="A36" s="74">
        <v>65</v>
      </c>
      <c r="B36" s="74">
        <v>32</v>
      </c>
      <c r="C36" s="74">
        <v>91</v>
      </c>
    </row>
    <row r="37" spans="1:3" x14ac:dyDescent="0.4">
      <c r="A37" s="74">
        <v>70</v>
      </c>
      <c r="B37" s="74">
        <v>54</v>
      </c>
      <c r="C37" s="74">
        <v>46</v>
      </c>
    </row>
    <row r="38" spans="1:3" x14ac:dyDescent="0.4">
      <c r="A38" s="74">
        <v>56</v>
      </c>
      <c r="B38" s="74">
        <v>83</v>
      </c>
      <c r="C38" s="74">
        <v>22</v>
      </c>
    </row>
    <row r="39" spans="1:3" x14ac:dyDescent="0.4">
      <c r="A39" s="74">
        <v>73</v>
      </c>
      <c r="B39" s="74">
        <v>92</v>
      </c>
      <c r="C39" s="74">
        <v>49</v>
      </c>
    </row>
    <row r="40" spans="1:3" x14ac:dyDescent="0.4">
      <c r="A40" s="74">
        <v>75</v>
      </c>
      <c r="B40" s="74">
        <v>79</v>
      </c>
      <c r="C40" s="74">
        <v>59</v>
      </c>
    </row>
    <row r="41" spans="1:3" x14ac:dyDescent="0.4">
      <c r="A41" s="74">
        <v>36</v>
      </c>
      <c r="B41" s="74">
        <v>44</v>
      </c>
      <c r="C41" s="74">
        <v>73</v>
      </c>
    </row>
    <row r="42" spans="1:3" x14ac:dyDescent="0.4">
      <c r="A42" s="74">
        <v>70</v>
      </c>
      <c r="B42" s="74">
        <v>82</v>
      </c>
      <c r="C42" s="74">
        <v>74</v>
      </c>
    </row>
    <row r="43" spans="1:3" x14ac:dyDescent="0.4">
      <c r="A43" s="74">
        <v>36</v>
      </c>
      <c r="B43" s="74">
        <v>72</v>
      </c>
      <c r="C43" s="74">
        <v>58</v>
      </c>
    </row>
    <row r="44" spans="1:3" x14ac:dyDescent="0.4">
      <c r="A44" s="74">
        <v>20</v>
      </c>
      <c r="B44" s="74">
        <v>95</v>
      </c>
      <c r="C44" s="74">
        <v>41</v>
      </c>
    </row>
    <row r="45" spans="1:3" x14ac:dyDescent="0.4">
      <c r="A45" s="74">
        <v>39</v>
      </c>
      <c r="B45" s="74">
        <v>40</v>
      </c>
      <c r="C45" s="74">
        <v>73</v>
      </c>
    </row>
    <row r="46" spans="1:3" x14ac:dyDescent="0.4">
      <c r="A46" s="74">
        <v>49</v>
      </c>
      <c r="B46" s="74">
        <v>68</v>
      </c>
      <c r="C46" s="74">
        <v>86</v>
      </c>
    </row>
    <row r="47" spans="1:3" x14ac:dyDescent="0.4">
      <c r="A47" s="74">
        <v>62</v>
      </c>
      <c r="B47" s="74">
        <v>95</v>
      </c>
      <c r="C47" s="74">
        <v>90</v>
      </c>
    </row>
    <row r="48" spans="1:3" x14ac:dyDescent="0.4">
      <c r="A48" s="74">
        <v>48</v>
      </c>
      <c r="B48" s="74">
        <v>79</v>
      </c>
      <c r="C48" s="74">
        <v>93</v>
      </c>
    </row>
    <row r="49" spans="1:3" x14ac:dyDescent="0.4">
      <c r="A49" s="74">
        <v>80</v>
      </c>
      <c r="B49" s="74">
        <v>41</v>
      </c>
      <c r="C49" s="74">
        <v>29</v>
      </c>
    </row>
    <row r="50" spans="1:3" x14ac:dyDescent="0.4">
      <c r="A50" s="74">
        <v>30</v>
      </c>
      <c r="B50" s="74">
        <v>54</v>
      </c>
      <c r="C50" s="74">
        <v>91</v>
      </c>
    </row>
    <row r="51" spans="1:3" x14ac:dyDescent="0.4">
      <c r="A51" s="74">
        <v>44</v>
      </c>
      <c r="B51" s="74">
        <v>27</v>
      </c>
      <c r="C51" s="74">
        <v>61</v>
      </c>
    </row>
    <row r="52" spans="1:3" x14ac:dyDescent="0.4">
      <c r="A52" s="74">
        <v>73</v>
      </c>
      <c r="B52" s="74">
        <v>47</v>
      </c>
      <c r="C52" s="74">
        <v>35</v>
      </c>
    </row>
    <row r="53" spans="1:3" x14ac:dyDescent="0.4">
      <c r="A53" s="74">
        <v>70</v>
      </c>
      <c r="B53" s="74">
        <v>37</v>
      </c>
      <c r="C53" s="74">
        <v>18</v>
      </c>
    </row>
    <row r="54" spans="1:3" x14ac:dyDescent="0.4">
      <c r="A54" s="74">
        <v>95</v>
      </c>
      <c r="B54" s="74">
        <v>57</v>
      </c>
      <c r="C54" s="74">
        <v>10</v>
      </c>
    </row>
    <row r="55" spans="1:3" x14ac:dyDescent="0.4">
      <c r="A55" s="74">
        <v>40</v>
      </c>
      <c r="B55" s="74">
        <v>100</v>
      </c>
      <c r="C55" s="74">
        <v>77</v>
      </c>
    </row>
    <row r="56" spans="1:3" x14ac:dyDescent="0.4">
      <c r="A56" s="74">
        <v>48</v>
      </c>
      <c r="B56" s="74">
        <v>10</v>
      </c>
      <c r="C56" s="74">
        <v>69</v>
      </c>
    </row>
    <row r="57" spans="1:3" x14ac:dyDescent="0.4">
      <c r="A57" s="74">
        <v>50</v>
      </c>
      <c r="B57" s="74">
        <v>25</v>
      </c>
      <c r="C57" s="74">
        <v>79</v>
      </c>
    </row>
    <row r="58" spans="1:3" x14ac:dyDescent="0.4">
      <c r="A58" s="74">
        <v>51</v>
      </c>
      <c r="B58" s="74">
        <v>94</v>
      </c>
      <c r="C58" s="74">
        <v>10</v>
      </c>
    </row>
    <row r="59" spans="1:3" x14ac:dyDescent="0.4">
      <c r="A59" s="74">
        <v>35</v>
      </c>
      <c r="B59" s="74">
        <v>72</v>
      </c>
      <c r="C59" s="74">
        <v>13</v>
      </c>
    </row>
    <row r="60" spans="1:3" x14ac:dyDescent="0.4">
      <c r="A60" s="74">
        <v>38</v>
      </c>
      <c r="B60" s="74">
        <v>36</v>
      </c>
      <c r="C60" s="74">
        <v>32</v>
      </c>
    </row>
    <row r="61" spans="1:3" x14ac:dyDescent="0.4">
      <c r="A61" s="74">
        <v>39</v>
      </c>
      <c r="B61" s="74">
        <v>48</v>
      </c>
      <c r="C61" s="74">
        <v>31</v>
      </c>
    </row>
    <row r="62" spans="1:3" x14ac:dyDescent="0.4">
      <c r="A62" s="74">
        <v>55</v>
      </c>
      <c r="B62" s="74">
        <v>21</v>
      </c>
      <c r="C62" s="74">
        <v>51</v>
      </c>
    </row>
    <row r="63" spans="1:3" x14ac:dyDescent="0.4">
      <c r="A63" s="74">
        <v>34</v>
      </c>
      <c r="B63" s="74">
        <v>20</v>
      </c>
      <c r="C63" s="74">
        <v>52</v>
      </c>
    </row>
    <row r="64" spans="1:3" x14ac:dyDescent="0.4">
      <c r="A64" s="74">
        <v>82</v>
      </c>
      <c r="B64" s="74">
        <v>20</v>
      </c>
      <c r="C64" s="74">
        <v>83</v>
      </c>
    </row>
    <row r="65" spans="1:3" x14ac:dyDescent="0.4">
      <c r="A65" s="74">
        <v>36</v>
      </c>
      <c r="B65" s="74">
        <v>80</v>
      </c>
      <c r="C65" s="74">
        <v>78</v>
      </c>
    </row>
    <row r="66" spans="1:3" x14ac:dyDescent="0.4">
      <c r="A66" s="74">
        <v>84</v>
      </c>
      <c r="B66" s="74">
        <v>95</v>
      </c>
      <c r="C66" s="74">
        <v>38</v>
      </c>
    </row>
    <row r="67" spans="1:3" x14ac:dyDescent="0.4">
      <c r="A67" s="74">
        <v>70</v>
      </c>
      <c r="B67" s="74">
        <v>94</v>
      </c>
      <c r="C67" s="74">
        <v>50</v>
      </c>
    </row>
    <row r="68" spans="1:3" x14ac:dyDescent="0.4">
      <c r="A68" s="74">
        <v>99</v>
      </c>
      <c r="B68" s="74">
        <v>90</v>
      </c>
      <c r="C68" s="74">
        <v>19</v>
      </c>
    </row>
    <row r="69" spans="1:3" x14ac:dyDescent="0.4">
      <c r="A69" s="74">
        <v>77</v>
      </c>
      <c r="B69" s="74">
        <v>87</v>
      </c>
      <c r="C69" s="74">
        <v>24</v>
      </c>
    </row>
    <row r="70" spans="1:3" x14ac:dyDescent="0.4">
      <c r="A70" s="74">
        <v>56</v>
      </c>
      <c r="B70" s="74">
        <v>100</v>
      </c>
      <c r="C70" s="74">
        <v>79</v>
      </c>
    </row>
    <row r="71" spans="1:3" x14ac:dyDescent="0.4">
      <c r="A71" s="74">
        <v>46</v>
      </c>
      <c r="B71" s="74">
        <v>92</v>
      </c>
      <c r="C71" s="74">
        <v>24</v>
      </c>
    </row>
    <row r="72" spans="1:3" x14ac:dyDescent="0.4">
      <c r="A72" s="74">
        <v>85</v>
      </c>
      <c r="B72" s="74">
        <v>24</v>
      </c>
      <c r="C72" s="74">
        <v>85</v>
      </c>
    </row>
    <row r="73" spans="1:3" x14ac:dyDescent="0.4">
      <c r="A73" s="74">
        <v>60</v>
      </c>
      <c r="B73" s="74">
        <v>60</v>
      </c>
      <c r="C73" s="74">
        <v>28</v>
      </c>
    </row>
    <row r="74" spans="1:3" x14ac:dyDescent="0.4">
      <c r="A74" s="74">
        <v>30</v>
      </c>
      <c r="B74" s="74">
        <v>73</v>
      </c>
      <c r="C74" s="74">
        <v>84</v>
      </c>
    </row>
    <row r="75" spans="1:3" x14ac:dyDescent="0.4">
      <c r="A75" s="74">
        <v>68</v>
      </c>
      <c r="B75" s="74">
        <v>78</v>
      </c>
      <c r="C75" s="74">
        <v>11</v>
      </c>
    </row>
    <row r="76" spans="1:3" x14ac:dyDescent="0.4">
      <c r="A76" s="74">
        <v>40</v>
      </c>
      <c r="B76" s="74">
        <v>85</v>
      </c>
      <c r="C76" s="74">
        <v>22</v>
      </c>
    </row>
    <row r="77" spans="1:3" x14ac:dyDescent="0.4">
      <c r="A77" s="74">
        <v>54</v>
      </c>
      <c r="B77" s="74">
        <v>96</v>
      </c>
      <c r="C77" s="74">
        <v>20</v>
      </c>
    </row>
    <row r="78" spans="1:3" x14ac:dyDescent="0.4">
      <c r="A78" s="74">
        <v>47</v>
      </c>
      <c r="B78" s="74">
        <v>51</v>
      </c>
      <c r="C78" s="74">
        <v>55</v>
      </c>
    </row>
    <row r="79" spans="1:3" x14ac:dyDescent="0.4">
      <c r="A79" s="74">
        <v>60</v>
      </c>
      <c r="B79" s="74">
        <v>20</v>
      </c>
      <c r="C79" s="74">
        <v>31</v>
      </c>
    </row>
    <row r="80" spans="1:3" x14ac:dyDescent="0.4">
      <c r="A80" s="74">
        <v>68</v>
      </c>
      <c r="B80" s="74">
        <v>70</v>
      </c>
      <c r="C80" s="74">
        <v>93</v>
      </c>
    </row>
    <row r="81" spans="1:3" x14ac:dyDescent="0.4">
      <c r="A81" s="74">
        <v>56</v>
      </c>
      <c r="B81" s="74">
        <v>58</v>
      </c>
      <c r="C81" s="74">
        <v>18</v>
      </c>
    </row>
    <row r="82" spans="1:3" x14ac:dyDescent="0.4">
      <c r="A82" s="74">
        <v>65</v>
      </c>
      <c r="B82" s="74">
        <v>49</v>
      </c>
      <c r="C82" s="74">
        <v>98</v>
      </c>
    </row>
    <row r="83" spans="1:3" x14ac:dyDescent="0.4">
      <c r="A83" s="74">
        <v>50</v>
      </c>
      <c r="B83" s="74">
        <v>42</v>
      </c>
      <c r="C83" s="74">
        <v>17</v>
      </c>
    </row>
    <row r="84" spans="1:3" x14ac:dyDescent="0.4">
      <c r="A84" s="74">
        <v>66</v>
      </c>
      <c r="B84" s="74">
        <v>73</v>
      </c>
      <c r="C84" s="74">
        <v>83</v>
      </c>
    </row>
    <row r="85" spans="1:3" x14ac:dyDescent="0.4">
      <c r="A85" s="74">
        <v>54</v>
      </c>
      <c r="B85" s="74">
        <v>12</v>
      </c>
      <c r="C85" s="74">
        <v>93</v>
      </c>
    </row>
    <row r="86" spans="1:3" x14ac:dyDescent="0.4">
      <c r="A86" s="74">
        <v>50</v>
      </c>
      <c r="B86" s="74">
        <v>28</v>
      </c>
      <c r="C86" s="74">
        <v>72</v>
      </c>
    </row>
    <row r="87" spans="1:3" x14ac:dyDescent="0.4">
      <c r="A87" s="74">
        <v>55</v>
      </c>
      <c r="B87" s="74">
        <v>95</v>
      </c>
      <c r="C87" s="74">
        <v>92</v>
      </c>
    </row>
    <row r="88" spans="1:3" x14ac:dyDescent="0.4">
      <c r="A88" s="74">
        <v>61</v>
      </c>
      <c r="B88" s="74">
        <v>41</v>
      </c>
      <c r="C88" s="74">
        <v>48</v>
      </c>
    </row>
    <row r="89" spans="1:3" x14ac:dyDescent="0.4">
      <c r="A89" s="74">
        <v>62</v>
      </c>
      <c r="B89" s="74">
        <v>26</v>
      </c>
      <c r="C89" s="74">
        <v>72</v>
      </c>
    </row>
    <row r="90" spans="1:3" x14ac:dyDescent="0.4">
      <c r="A90" s="74">
        <v>82</v>
      </c>
      <c r="B90" s="74">
        <v>71</v>
      </c>
      <c r="C90" s="74">
        <v>64</v>
      </c>
    </row>
    <row r="91" spans="1:3" x14ac:dyDescent="0.4">
      <c r="A91" s="74">
        <v>79</v>
      </c>
      <c r="B91" s="74">
        <v>20</v>
      </c>
      <c r="C91" s="74">
        <v>26</v>
      </c>
    </row>
    <row r="92" spans="1:3" x14ac:dyDescent="0.4">
      <c r="A92" s="74">
        <v>65</v>
      </c>
      <c r="B92" s="74">
        <v>25</v>
      </c>
      <c r="C92" s="74">
        <v>32</v>
      </c>
    </row>
    <row r="93" spans="1:3" x14ac:dyDescent="0.4">
      <c r="A93" s="74">
        <v>72</v>
      </c>
      <c r="B93" s="74">
        <v>63</v>
      </c>
      <c r="C93" s="74">
        <v>35</v>
      </c>
    </row>
    <row r="94" spans="1:3" x14ac:dyDescent="0.4">
      <c r="A94" s="74">
        <v>67</v>
      </c>
      <c r="B94" s="74">
        <v>35</v>
      </c>
      <c r="C94" s="74">
        <v>62</v>
      </c>
    </row>
    <row r="95" spans="1:3" x14ac:dyDescent="0.4">
      <c r="A95" s="74">
        <v>71</v>
      </c>
      <c r="B95" s="74">
        <v>42</v>
      </c>
      <c r="C95" s="74">
        <v>88</v>
      </c>
    </row>
    <row r="96" spans="1:3" x14ac:dyDescent="0.4">
      <c r="A96" s="74">
        <v>80</v>
      </c>
      <c r="B96" s="74">
        <v>73</v>
      </c>
      <c r="C96" s="74">
        <v>11</v>
      </c>
    </row>
    <row r="97" spans="1:3" x14ac:dyDescent="0.4">
      <c r="A97" s="74">
        <v>50</v>
      </c>
      <c r="B97" s="74">
        <v>38</v>
      </c>
      <c r="C97" s="74">
        <v>96</v>
      </c>
    </row>
    <row r="98" spans="1:3" x14ac:dyDescent="0.4">
      <c r="A98" s="74">
        <v>47</v>
      </c>
      <c r="B98" s="74">
        <v>33</v>
      </c>
      <c r="C98" s="74">
        <v>81</v>
      </c>
    </row>
    <row r="99" spans="1:3" x14ac:dyDescent="0.4">
      <c r="A99" s="74">
        <v>66</v>
      </c>
      <c r="B99" s="74">
        <v>94</v>
      </c>
      <c r="C99" s="74">
        <v>90</v>
      </c>
    </row>
    <row r="100" spans="1:3" x14ac:dyDescent="0.4">
      <c r="A100" s="74">
        <v>92</v>
      </c>
      <c r="B100" s="74">
        <v>91</v>
      </c>
      <c r="C100" s="74">
        <v>64</v>
      </c>
    </row>
    <row r="101" spans="1:3" x14ac:dyDescent="0.4">
      <c r="A101" s="74">
        <v>40</v>
      </c>
      <c r="B101" s="74">
        <v>93</v>
      </c>
      <c r="C101" s="74">
        <v>26</v>
      </c>
    </row>
    <row r="102" spans="1:3" x14ac:dyDescent="0.4">
      <c r="A102" s="74">
        <v>58</v>
      </c>
      <c r="B102" s="74">
        <v>81</v>
      </c>
      <c r="C102" s="74">
        <v>29</v>
      </c>
    </row>
    <row r="103" spans="1:3" x14ac:dyDescent="0.4">
      <c r="A103" s="74">
        <v>94</v>
      </c>
      <c r="B103" s="74">
        <v>65</v>
      </c>
      <c r="C103" s="74">
        <v>94</v>
      </c>
    </row>
    <row r="104" spans="1:3" x14ac:dyDescent="0.4">
      <c r="A104" s="74">
        <v>91</v>
      </c>
      <c r="B104" s="74">
        <v>86</v>
      </c>
      <c r="C104" s="74">
        <v>45</v>
      </c>
    </row>
    <row r="105" spans="1:3" x14ac:dyDescent="0.4">
      <c r="A105" s="74">
        <v>72</v>
      </c>
      <c r="B105" s="74">
        <v>88</v>
      </c>
      <c r="C105" s="74">
        <v>95</v>
      </c>
    </row>
    <row r="106" spans="1:3" x14ac:dyDescent="0.4">
      <c r="A106" s="74">
        <v>60</v>
      </c>
      <c r="B106" s="74">
        <v>46</v>
      </c>
      <c r="C106" s="74">
        <v>17</v>
      </c>
    </row>
    <row r="107" spans="1:3" x14ac:dyDescent="0.4">
      <c r="A107" s="74">
        <v>69</v>
      </c>
      <c r="B107" s="74">
        <v>41</v>
      </c>
      <c r="C107" s="74">
        <v>13</v>
      </c>
    </row>
    <row r="108" spans="1:3" x14ac:dyDescent="0.4">
      <c r="A108" s="74">
        <v>85</v>
      </c>
      <c r="B108" s="74">
        <v>32</v>
      </c>
      <c r="C108" s="74">
        <v>13</v>
      </c>
    </row>
    <row r="109" spans="1:3" x14ac:dyDescent="0.4">
      <c r="A109" s="74">
        <v>55</v>
      </c>
      <c r="B109" s="74">
        <v>54</v>
      </c>
      <c r="C109" s="74">
        <v>17</v>
      </c>
    </row>
    <row r="110" spans="1:3" x14ac:dyDescent="0.4">
      <c r="A110" s="74">
        <v>66</v>
      </c>
      <c r="B110" s="74">
        <v>44</v>
      </c>
      <c r="C110" s="74">
        <v>34</v>
      </c>
    </row>
    <row r="111" spans="1:3" x14ac:dyDescent="0.4">
      <c r="A111" s="74">
        <v>58</v>
      </c>
      <c r="B111" s="74">
        <v>100</v>
      </c>
      <c r="C111" s="74">
        <v>29</v>
      </c>
    </row>
    <row r="112" spans="1:3" x14ac:dyDescent="0.4">
      <c r="A112" s="74">
        <v>73</v>
      </c>
      <c r="B112" s="74">
        <v>91</v>
      </c>
      <c r="C112" s="74">
        <v>56</v>
      </c>
    </row>
    <row r="113" spans="1:3" x14ac:dyDescent="0.4">
      <c r="A113" s="74">
        <v>93</v>
      </c>
      <c r="B113" s="74">
        <v>25</v>
      </c>
      <c r="C113" s="74">
        <v>22</v>
      </c>
    </row>
    <row r="114" spans="1:3" x14ac:dyDescent="0.4">
      <c r="A114" s="74">
        <v>60</v>
      </c>
      <c r="B114" s="74">
        <v>38</v>
      </c>
      <c r="C114" s="74">
        <v>19</v>
      </c>
    </row>
    <row r="115" spans="1:3" x14ac:dyDescent="0.4">
      <c r="A115" s="74">
        <v>98</v>
      </c>
      <c r="B115" s="74">
        <v>95</v>
      </c>
      <c r="C115" s="74">
        <v>54</v>
      </c>
    </row>
    <row r="116" spans="1:3" x14ac:dyDescent="0.4">
      <c r="A116" s="74">
        <v>68</v>
      </c>
      <c r="B116" s="74">
        <v>80</v>
      </c>
      <c r="C116" s="74">
        <v>94</v>
      </c>
    </row>
    <row r="117" spans="1:3" x14ac:dyDescent="0.4">
      <c r="A117" s="74">
        <v>44</v>
      </c>
      <c r="B117" s="74">
        <v>23</v>
      </c>
      <c r="C117" s="74">
        <v>77</v>
      </c>
    </row>
    <row r="118" spans="1:3" x14ac:dyDescent="0.4">
      <c r="A118" s="74">
        <v>98</v>
      </c>
      <c r="B118" s="74">
        <v>18</v>
      </c>
      <c r="C118" s="74">
        <v>24</v>
      </c>
    </row>
    <row r="119" spans="1:3" x14ac:dyDescent="0.4">
      <c r="A119" s="74">
        <v>95</v>
      </c>
      <c r="B119" s="74">
        <v>91</v>
      </c>
      <c r="C119" s="74">
        <v>49</v>
      </c>
    </row>
    <row r="120" spans="1:3" x14ac:dyDescent="0.4">
      <c r="A120" s="74">
        <v>49</v>
      </c>
      <c r="B120" s="74">
        <v>62</v>
      </c>
      <c r="C120" s="74">
        <v>23</v>
      </c>
    </row>
    <row r="121" spans="1:3" x14ac:dyDescent="0.4">
      <c r="A121" s="74">
        <v>85</v>
      </c>
      <c r="B121" s="74">
        <v>98</v>
      </c>
      <c r="C121" s="74">
        <v>25</v>
      </c>
    </row>
    <row r="122" spans="1:3" x14ac:dyDescent="0.4">
      <c r="A122" s="74">
        <v>86</v>
      </c>
      <c r="B122" s="74">
        <v>45</v>
      </c>
      <c r="C122" s="74">
        <v>17</v>
      </c>
    </row>
    <row r="123" spans="1:3" x14ac:dyDescent="0.4">
      <c r="A123" s="74">
        <v>82</v>
      </c>
      <c r="B123" s="74">
        <v>72</v>
      </c>
      <c r="C123" s="74">
        <v>18</v>
      </c>
    </row>
    <row r="124" spans="1:3" x14ac:dyDescent="0.4">
      <c r="A124" s="74">
        <v>36</v>
      </c>
      <c r="B124" s="74">
        <v>100</v>
      </c>
      <c r="C124" s="74">
        <v>86</v>
      </c>
    </row>
    <row r="125" spans="1:3" x14ac:dyDescent="0.4">
      <c r="A125" s="74">
        <v>40</v>
      </c>
      <c r="B125" s="74">
        <v>59</v>
      </c>
      <c r="C125" s="74">
        <v>91</v>
      </c>
    </row>
    <row r="126" spans="1:3" x14ac:dyDescent="0.4">
      <c r="A126" s="74">
        <v>100</v>
      </c>
      <c r="B126" s="74">
        <v>74</v>
      </c>
      <c r="C126" s="74">
        <v>42</v>
      </c>
    </row>
    <row r="127" spans="1:3" x14ac:dyDescent="0.4">
      <c r="A127" s="74">
        <v>48</v>
      </c>
      <c r="B127" s="74">
        <v>31</v>
      </c>
      <c r="C127" s="74">
        <v>37</v>
      </c>
    </row>
    <row r="128" spans="1:3" x14ac:dyDescent="0.4">
      <c r="A128" s="74">
        <v>45</v>
      </c>
      <c r="B128" s="74">
        <v>95</v>
      </c>
      <c r="C128" s="74">
        <v>59</v>
      </c>
    </row>
    <row r="129" spans="1:3" x14ac:dyDescent="0.4">
      <c r="A129" s="74">
        <v>79</v>
      </c>
      <c r="B129" s="74">
        <v>92</v>
      </c>
      <c r="C129" s="74">
        <v>14</v>
      </c>
    </row>
    <row r="130" spans="1:3" x14ac:dyDescent="0.4">
      <c r="A130" s="74">
        <v>88</v>
      </c>
      <c r="B130" s="74">
        <v>25</v>
      </c>
      <c r="C130" s="74">
        <v>53</v>
      </c>
    </row>
    <row r="131" spans="1:3" x14ac:dyDescent="0.4">
      <c r="A131" s="74">
        <v>76</v>
      </c>
      <c r="B131" s="74">
        <v>70</v>
      </c>
      <c r="C131" s="74">
        <v>18</v>
      </c>
    </row>
    <row r="132" spans="1:3" x14ac:dyDescent="0.4">
      <c r="A132" s="74">
        <v>39</v>
      </c>
      <c r="B132" s="74">
        <v>81</v>
      </c>
      <c r="C132" s="74">
        <v>26</v>
      </c>
    </row>
    <row r="133" spans="1:3" x14ac:dyDescent="0.4">
      <c r="A133" s="74">
        <v>45</v>
      </c>
      <c r="B133" s="74">
        <v>48</v>
      </c>
      <c r="C133" s="74">
        <v>57</v>
      </c>
    </row>
    <row r="134" spans="1:3" x14ac:dyDescent="0.4">
      <c r="A134" s="74">
        <v>63</v>
      </c>
      <c r="B134" s="74">
        <v>88</v>
      </c>
      <c r="C134" s="74">
        <v>66</v>
      </c>
    </row>
    <row r="135" spans="1:3" x14ac:dyDescent="0.4">
      <c r="A135" s="74">
        <v>83</v>
      </c>
      <c r="B135" s="74">
        <v>99</v>
      </c>
      <c r="C135" s="74">
        <v>85</v>
      </c>
    </row>
    <row r="136" spans="1:3" x14ac:dyDescent="0.4">
      <c r="A136" s="74">
        <v>30</v>
      </c>
      <c r="B136" s="74">
        <v>36</v>
      </c>
      <c r="C136" s="74">
        <v>93</v>
      </c>
    </row>
    <row r="137" spans="1:3" x14ac:dyDescent="0.4">
      <c r="A137" s="74">
        <v>93</v>
      </c>
      <c r="B137" s="74">
        <v>23</v>
      </c>
      <c r="C137" s="74">
        <v>61</v>
      </c>
    </row>
    <row r="138" spans="1:3" x14ac:dyDescent="0.4">
      <c r="A138" s="74">
        <v>54</v>
      </c>
      <c r="B138" s="74">
        <v>74</v>
      </c>
      <c r="C138" s="74">
        <v>32</v>
      </c>
    </row>
    <row r="139" spans="1:3" x14ac:dyDescent="0.4">
      <c r="A139" s="74">
        <v>69</v>
      </c>
      <c r="B139" s="74">
        <v>46</v>
      </c>
      <c r="C139" s="74">
        <v>100</v>
      </c>
    </row>
    <row r="140" spans="1:3" x14ac:dyDescent="0.4">
      <c r="A140" s="74">
        <v>61</v>
      </c>
      <c r="B140" s="74">
        <v>61</v>
      </c>
      <c r="C140" s="74">
        <v>78</v>
      </c>
    </row>
    <row r="141" spans="1:3" x14ac:dyDescent="0.4">
      <c r="A141" s="74">
        <v>66</v>
      </c>
      <c r="B141" s="74">
        <v>21</v>
      </c>
      <c r="C141" s="74">
        <v>96</v>
      </c>
    </row>
    <row r="142" spans="1:3" x14ac:dyDescent="0.4">
      <c r="A142" s="74">
        <v>100</v>
      </c>
      <c r="B142" s="74">
        <v>89</v>
      </c>
      <c r="C142" s="74">
        <v>44</v>
      </c>
    </row>
    <row r="143" spans="1:3" x14ac:dyDescent="0.4">
      <c r="A143" s="74">
        <v>49</v>
      </c>
      <c r="B143" s="74">
        <v>48</v>
      </c>
      <c r="C143" s="74">
        <v>86</v>
      </c>
    </row>
    <row r="144" spans="1:3" x14ac:dyDescent="0.4">
      <c r="A144" s="74">
        <v>60</v>
      </c>
      <c r="B144" s="74">
        <v>80</v>
      </c>
      <c r="C144" s="74">
        <v>90</v>
      </c>
    </row>
    <row r="145" spans="1:3" x14ac:dyDescent="0.4">
      <c r="A145" s="74">
        <v>40</v>
      </c>
      <c r="B145" s="74">
        <v>15</v>
      </c>
      <c r="C145" s="74">
        <v>39</v>
      </c>
    </row>
    <row r="146" spans="1:3" x14ac:dyDescent="0.4">
      <c r="A146" s="74">
        <v>61</v>
      </c>
      <c r="B146" s="74">
        <v>29</v>
      </c>
      <c r="C146" s="74">
        <v>100</v>
      </c>
    </row>
    <row r="147" spans="1:3" x14ac:dyDescent="0.4">
      <c r="A147" s="74">
        <v>83</v>
      </c>
      <c r="B147" s="74">
        <v>46</v>
      </c>
      <c r="C147" s="74">
        <v>77</v>
      </c>
    </row>
    <row r="148" spans="1:3" x14ac:dyDescent="0.4">
      <c r="A148" s="74">
        <v>61</v>
      </c>
      <c r="B148" s="74">
        <v>96</v>
      </c>
      <c r="C148" s="74">
        <v>46</v>
      </c>
    </row>
    <row r="149" spans="1:3" x14ac:dyDescent="0.4">
      <c r="A149" s="74">
        <v>48</v>
      </c>
      <c r="B149" s="74">
        <v>34</v>
      </c>
      <c r="C149" s="74">
        <v>54</v>
      </c>
    </row>
    <row r="150" spans="1:3" x14ac:dyDescent="0.4">
      <c r="A150" s="74">
        <v>36</v>
      </c>
      <c r="B150" s="74">
        <v>36</v>
      </c>
      <c r="C150" s="74">
        <v>51</v>
      </c>
    </row>
    <row r="151" spans="1:3" x14ac:dyDescent="0.4">
      <c r="A151" s="74">
        <v>50</v>
      </c>
      <c r="B151" s="74">
        <v>79</v>
      </c>
      <c r="C151" s="74">
        <v>22</v>
      </c>
    </row>
    <row r="152" spans="1:3" x14ac:dyDescent="0.4">
      <c r="A152" s="74">
        <v>56</v>
      </c>
      <c r="B152" s="74">
        <v>10</v>
      </c>
      <c r="C152" s="74">
        <v>96</v>
      </c>
    </row>
  </sheetData>
  <mergeCells count="1">
    <mergeCell ref="A1:C1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7EFB5-D4C2-4B61-969F-18B86077FD86}">
  <dimension ref="A1:J48"/>
  <sheetViews>
    <sheetView workbookViewId="0"/>
  </sheetViews>
  <sheetFormatPr defaultRowHeight="18.75" x14ac:dyDescent="0.4"/>
  <cols>
    <col min="1" max="1" width="10.25" customWidth="1"/>
    <col min="2" max="2" width="12.625" customWidth="1"/>
    <col min="3" max="3" width="5.5" bestFit="1" customWidth="1"/>
    <col min="4" max="4" width="14.625" customWidth="1"/>
    <col min="5" max="5" width="12.625" customWidth="1"/>
    <col min="6" max="10" width="10.625" customWidth="1"/>
  </cols>
  <sheetData>
    <row r="1" spans="1:10" ht="24" x14ac:dyDescent="0.4">
      <c r="A1" s="27" t="s">
        <v>278</v>
      </c>
    </row>
    <row r="3" spans="1:10" ht="19.5" thickBot="1" x14ac:dyDescent="0.45">
      <c r="A3" s="20" t="s">
        <v>279</v>
      </c>
      <c r="B3" s="21" t="s">
        <v>280</v>
      </c>
      <c r="C3" s="21" t="s">
        <v>281</v>
      </c>
      <c r="D3" s="21" t="s">
        <v>282</v>
      </c>
      <c r="E3" s="21" t="s">
        <v>283</v>
      </c>
      <c r="F3" s="21" t="s">
        <v>265</v>
      </c>
      <c r="G3" s="21" t="s">
        <v>266</v>
      </c>
      <c r="H3" s="21" t="s">
        <v>267</v>
      </c>
      <c r="I3" s="21" t="s">
        <v>268</v>
      </c>
      <c r="J3" s="21" t="s">
        <v>269</v>
      </c>
    </row>
    <row r="4" spans="1:10" x14ac:dyDescent="0.4">
      <c r="A4" s="33">
        <v>1001</v>
      </c>
      <c r="B4" s="33" t="s">
        <v>284</v>
      </c>
      <c r="C4" s="33">
        <v>1</v>
      </c>
      <c r="D4" s="34" t="s">
        <v>285</v>
      </c>
      <c r="E4" s="34" t="s">
        <v>270</v>
      </c>
      <c r="F4" s="34">
        <v>64</v>
      </c>
      <c r="G4" s="34">
        <v>84</v>
      </c>
      <c r="H4" s="34">
        <v>76</v>
      </c>
      <c r="I4" s="34">
        <v>72</v>
      </c>
      <c r="J4" s="34">
        <f t="shared" ref="J4:J48" si="0">SUM(F4:I4)</f>
        <v>296</v>
      </c>
    </row>
    <row r="5" spans="1:10" x14ac:dyDescent="0.4">
      <c r="A5" s="25">
        <v>1002</v>
      </c>
      <c r="B5" s="25" t="s">
        <v>286</v>
      </c>
      <c r="C5" s="25">
        <v>1</v>
      </c>
      <c r="D5" s="23" t="s">
        <v>287</v>
      </c>
      <c r="E5" s="23" t="s">
        <v>277</v>
      </c>
      <c r="F5" s="23">
        <v>64</v>
      </c>
      <c r="G5" s="23">
        <v>68</v>
      </c>
      <c r="H5" s="23">
        <v>88</v>
      </c>
      <c r="I5" s="23">
        <v>68</v>
      </c>
      <c r="J5" s="23">
        <f t="shared" si="0"/>
        <v>288</v>
      </c>
    </row>
    <row r="6" spans="1:10" x14ac:dyDescent="0.4">
      <c r="A6" s="25">
        <v>1003</v>
      </c>
      <c r="B6" s="25" t="s">
        <v>288</v>
      </c>
      <c r="C6" s="25">
        <v>2</v>
      </c>
      <c r="D6" s="23" t="s">
        <v>289</v>
      </c>
      <c r="E6" s="23" t="s">
        <v>272</v>
      </c>
      <c r="F6" s="23">
        <v>72</v>
      </c>
      <c r="G6" s="23">
        <v>76</v>
      </c>
      <c r="H6" s="23">
        <v>88</v>
      </c>
      <c r="I6" s="23">
        <v>84</v>
      </c>
      <c r="J6" s="23">
        <f t="shared" si="0"/>
        <v>320</v>
      </c>
    </row>
    <row r="7" spans="1:10" x14ac:dyDescent="0.4">
      <c r="A7" s="25">
        <v>1004</v>
      </c>
      <c r="B7" s="25" t="s">
        <v>290</v>
      </c>
      <c r="C7" s="25">
        <v>2</v>
      </c>
      <c r="D7" s="23" t="s">
        <v>291</v>
      </c>
      <c r="E7" s="23" t="s">
        <v>271</v>
      </c>
      <c r="F7" s="23">
        <v>80</v>
      </c>
      <c r="G7" s="23">
        <v>52</v>
      </c>
      <c r="H7" s="23">
        <v>76</v>
      </c>
      <c r="I7" s="23">
        <v>56</v>
      </c>
      <c r="J7" s="23">
        <f t="shared" si="0"/>
        <v>264</v>
      </c>
    </row>
    <row r="8" spans="1:10" x14ac:dyDescent="0.4">
      <c r="A8" s="25">
        <v>1005</v>
      </c>
      <c r="B8" s="25" t="s">
        <v>292</v>
      </c>
      <c r="C8" s="25">
        <v>1</v>
      </c>
      <c r="D8" s="23" t="s">
        <v>293</v>
      </c>
      <c r="E8" s="23" t="s">
        <v>271</v>
      </c>
      <c r="F8" s="23">
        <v>60</v>
      </c>
      <c r="G8" s="23">
        <v>52</v>
      </c>
      <c r="H8" s="23">
        <v>64</v>
      </c>
      <c r="I8" s="23">
        <v>40</v>
      </c>
      <c r="J8" s="23">
        <f t="shared" si="0"/>
        <v>216</v>
      </c>
    </row>
    <row r="9" spans="1:10" x14ac:dyDescent="0.4">
      <c r="A9" s="25">
        <v>1006</v>
      </c>
      <c r="B9" s="25" t="s">
        <v>294</v>
      </c>
      <c r="C9" s="25">
        <v>2</v>
      </c>
      <c r="D9" s="23" t="s">
        <v>295</v>
      </c>
      <c r="E9" s="23" t="s">
        <v>274</v>
      </c>
      <c r="F9" s="23">
        <v>36</v>
      </c>
      <c r="G9" s="23">
        <v>44</v>
      </c>
      <c r="H9" s="23">
        <v>48</v>
      </c>
      <c r="I9" s="23">
        <v>52</v>
      </c>
      <c r="J9" s="23">
        <f t="shared" si="0"/>
        <v>180</v>
      </c>
    </row>
    <row r="10" spans="1:10" x14ac:dyDescent="0.4">
      <c r="A10" s="25">
        <v>1007</v>
      </c>
      <c r="B10" s="25" t="s">
        <v>296</v>
      </c>
      <c r="C10" s="25">
        <v>2</v>
      </c>
      <c r="D10" s="23" t="s">
        <v>297</v>
      </c>
      <c r="E10" s="23" t="s">
        <v>274</v>
      </c>
      <c r="F10" s="23">
        <v>76</v>
      </c>
      <c r="G10" s="23">
        <v>88</v>
      </c>
      <c r="H10" s="23">
        <v>100</v>
      </c>
      <c r="I10" s="23">
        <v>100</v>
      </c>
      <c r="J10" s="23">
        <f t="shared" si="0"/>
        <v>364</v>
      </c>
    </row>
    <row r="11" spans="1:10" x14ac:dyDescent="0.4">
      <c r="A11" s="25">
        <v>1008</v>
      </c>
      <c r="B11" s="25" t="s">
        <v>298</v>
      </c>
      <c r="C11" s="25">
        <v>1</v>
      </c>
      <c r="D11" s="23" t="s">
        <v>299</v>
      </c>
      <c r="E11" s="23" t="s">
        <v>272</v>
      </c>
      <c r="F11" s="23">
        <v>72</v>
      </c>
      <c r="G11" s="23">
        <v>40</v>
      </c>
      <c r="H11" s="23">
        <v>100</v>
      </c>
      <c r="I11" s="23">
        <v>80</v>
      </c>
      <c r="J11" s="23">
        <f t="shared" si="0"/>
        <v>292</v>
      </c>
    </row>
    <row r="12" spans="1:10" x14ac:dyDescent="0.4">
      <c r="A12" s="25">
        <v>1009</v>
      </c>
      <c r="B12" s="25" t="s">
        <v>300</v>
      </c>
      <c r="C12" s="25">
        <v>2</v>
      </c>
      <c r="D12" s="23" t="s">
        <v>301</v>
      </c>
      <c r="E12" s="23" t="s">
        <v>270</v>
      </c>
      <c r="F12" s="23">
        <v>24</v>
      </c>
      <c r="G12" s="23">
        <v>32</v>
      </c>
      <c r="H12" s="23">
        <v>36</v>
      </c>
      <c r="I12" s="23">
        <v>56</v>
      </c>
      <c r="J12" s="23">
        <f t="shared" si="0"/>
        <v>148</v>
      </c>
    </row>
    <row r="13" spans="1:10" x14ac:dyDescent="0.4">
      <c r="A13" s="25">
        <v>1010</v>
      </c>
      <c r="B13" s="25" t="s">
        <v>302</v>
      </c>
      <c r="C13" s="25">
        <v>2</v>
      </c>
      <c r="D13" s="23" t="s">
        <v>303</v>
      </c>
      <c r="E13" s="23" t="s">
        <v>276</v>
      </c>
      <c r="F13" s="23">
        <v>56</v>
      </c>
      <c r="G13" s="23">
        <v>96</v>
      </c>
      <c r="H13" s="23">
        <v>80</v>
      </c>
      <c r="I13" s="23">
        <v>76</v>
      </c>
      <c r="J13" s="23">
        <f t="shared" si="0"/>
        <v>308</v>
      </c>
    </row>
    <row r="14" spans="1:10" x14ac:dyDescent="0.4">
      <c r="A14" s="25">
        <v>1011</v>
      </c>
      <c r="B14" s="25" t="s">
        <v>304</v>
      </c>
      <c r="C14" s="25">
        <v>1</v>
      </c>
      <c r="D14" s="23" t="s">
        <v>305</v>
      </c>
      <c r="E14" s="23" t="s">
        <v>271</v>
      </c>
      <c r="F14" s="23">
        <v>76</v>
      </c>
      <c r="G14" s="23">
        <v>52</v>
      </c>
      <c r="H14" s="23">
        <v>48</v>
      </c>
      <c r="I14" s="23">
        <v>64</v>
      </c>
      <c r="J14" s="23">
        <f t="shared" si="0"/>
        <v>240</v>
      </c>
    </row>
    <row r="15" spans="1:10" x14ac:dyDescent="0.4">
      <c r="A15" s="25">
        <v>1012</v>
      </c>
      <c r="B15" s="25" t="s">
        <v>306</v>
      </c>
      <c r="C15" s="25">
        <v>2</v>
      </c>
      <c r="D15" s="23" t="s">
        <v>307</v>
      </c>
      <c r="E15" s="23" t="s">
        <v>272</v>
      </c>
      <c r="F15" s="23">
        <v>44</v>
      </c>
      <c r="G15" s="23">
        <v>72</v>
      </c>
      <c r="H15" s="23">
        <v>44</v>
      </c>
      <c r="I15" s="23">
        <v>60</v>
      </c>
      <c r="J15" s="23">
        <f t="shared" si="0"/>
        <v>220</v>
      </c>
    </row>
    <row r="16" spans="1:10" x14ac:dyDescent="0.4">
      <c r="A16" s="25">
        <v>1013</v>
      </c>
      <c r="B16" s="25" t="s">
        <v>308</v>
      </c>
      <c r="C16" s="25">
        <v>1</v>
      </c>
      <c r="D16" s="23" t="s">
        <v>309</v>
      </c>
      <c r="E16" s="23" t="s">
        <v>275</v>
      </c>
      <c r="F16" s="23">
        <v>24</v>
      </c>
      <c r="G16" s="23">
        <v>8</v>
      </c>
      <c r="H16" s="23">
        <v>4</v>
      </c>
      <c r="I16" s="23">
        <v>12</v>
      </c>
      <c r="J16" s="23">
        <f t="shared" si="0"/>
        <v>48</v>
      </c>
    </row>
    <row r="17" spans="1:10" x14ac:dyDescent="0.4">
      <c r="A17" s="25">
        <v>1014</v>
      </c>
      <c r="B17" s="25" t="s">
        <v>310</v>
      </c>
      <c r="C17" s="25">
        <v>1</v>
      </c>
      <c r="D17" s="23" t="s">
        <v>311</v>
      </c>
      <c r="E17" s="23" t="s">
        <v>271</v>
      </c>
      <c r="F17" s="23">
        <v>72</v>
      </c>
      <c r="G17" s="23">
        <v>56</v>
      </c>
      <c r="H17" s="23">
        <v>72</v>
      </c>
      <c r="I17" s="23">
        <v>88</v>
      </c>
      <c r="J17" s="23">
        <f t="shared" si="0"/>
        <v>288</v>
      </c>
    </row>
    <row r="18" spans="1:10" x14ac:dyDescent="0.4">
      <c r="A18" s="25">
        <v>1015</v>
      </c>
      <c r="B18" s="25" t="s">
        <v>312</v>
      </c>
      <c r="C18" s="25">
        <v>1</v>
      </c>
      <c r="D18" s="23" t="s">
        <v>313</v>
      </c>
      <c r="E18" s="23" t="s">
        <v>270</v>
      </c>
      <c r="F18" s="23">
        <v>88</v>
      </c>
      <c r="G18" s="23">
        <v>64</v>
      </c>
      <c r="H18" s="23">
        <v>88</v>
      </c>
      <c r="I18" s="23">
        <v>92</v>
      </c>
      <c r="J18" s="23">
        <f t="shared" si="0"/>
        <v>332</v>
      </c>
    </row>
    <row r="19" spans="1:10" x14ac:dyDescent="0.4">
      <c r="A19" s="25">
        <v>1016</v>
      </c>
      <c r="B19" s="25" t="s">
        <v>314</v>
      </c>
      <c r="C19" s="25">
        <v>1</v>
      </c>
      <c r="D19" s="23" t="s">
        <v>315</v>
      </c>
      <c r="E19" s="23" t="s">
        <v>270</v>
      </c>
      <c r="F19" s="23">
        <v>84</v>
      </c>
      <c r="G19" s="23">
        <v>76</v>
      </c>
      <c r="H19" s="23">
        <v>92</v>
      </c>
      <c r="I19" s="23">
        <v>96</v>
      </c>
      <c r="J19" s="23">
        <f t="shared" si="0"/>
        <v>348</v>
      </c>
    </row>
    <row r="20" spans="1:10" x14ac:dyDescent="0.4">
      <c r="A20" s="25">
        <v>1017</v>
      </c>
      <c r="B20" s="25" t="s">
        <v>316</v>
      </c>
      <c r="C20" s="25">
        <v>1</v>
      </c>
      <c r="D20" s="23" t="s">
        <v>317</v>
      </c>
      <c r="E20" s="23" t="s">
        <v>274</v>
      </c>
      <c r="F20" s="23">
        <v>84</v>
      </c>
      <c r="G20" s="23">
        <v>88</v>
      </c>
      <c r="H20" s="23">
        <v>88</v>
      </c>
      <c r="I20" s="23">
        <v>100</v>
      </c>
      <c r="J20" s="23">
        <f t="shared" si="0"/>
        <v>360</v>
      </c>
    </row>
    <row r="21" spans="1:10" x14ac:dyDescent="0.4">
      <c r="A21" s="25">
        <v>1018</v>
      </c>
      <c r="B21" s="25" t="s">
        <v>318</v>
      </c>
      <c r="C21" s="25">
        <v>1</v>
      </c>
      <c r="D21" s="23" t="s">
        <v>319</v>
      </c>
      <c r="E21" s="23" t="s">
        <v>275</v>
      </c>
      <c r="F21" s="23">
        <v>68</v>
      </c>
      <c r="G21" s="23">
        <v>68</v>
      </c>
      <c r="H21" s="23">
        <v>84</v>
      </c>
      <c r="I21" s="23">
        <v>80</v>
      </c>
      <c r="J21" s="23">
        <f t="shared" si="0"/>
        <v>300</v>
      </c>
    </row>
    <row r="22" spans="1:10" x14ac:dyDescent="0.4">
      <c r="A22" s="25">
        <v>1019</v>
      </c>
      <c r="B22" s="25" t="s">
        <v>320</v>
      </c>
      <c r="C22" s="25">
        <v>2</v>
      </c>
      <c r="D22" s="23" t="s">
        <v>321</v>
      </c>
      <c r="E22" s="23" t="s">
        <v>273</v>
      </c>
      <c r="F22" s="23">
        <v>56</v>
      </c>
      <c r="G22" s="23">
        <v>48</v>
      </c>
      <c r="H22" s="23">
        <v>40</v>
      </c>
      <c r="I22" s="23">
        <v>56</v>
      </c>
      <c r="J22" s="23">
        <f t="shared" si="0"/>
        <v>200</v>
      </c>
    </row>
    <row r="23" spans="1:10" x14ac:dyDescent="0.4">
      <c r="A23" s="25">
        <v>1020</v>
      </c>
      <c r="B23" s="25" t="s">
        <v>322</v>
      </c>
      <c r="C23" s="25">
        <v>2</v>
      </c>
      <c r="D23" s="23" t="s">
        <v>323</v>
      </c>
      <c r="E23" s="23" t="s">
        <v>273</v>
      </c>
      <c r="F23" s="23">
        <v>44</v>
      </c>
      <c r="G23" s="23">
        <v>36</v>
      </c>
      <c r="H23" s="23">
        <v>48</v>
      </c>
      <c r="I23" s="23">
        <v>60</v>
      </c>
      <c r="J23" s="23">
        <f t="shared" si="0"/>
        <v>188</v>
      </c>
    </row>
    <row r="24" spans="1:10" x14ac:dyDescent="0.4">
      <c r="A24" s="25">
        <v>1021</v>
      </c>
      <c r="B24" s="25" t="s">
        <v>324</v>
      </c>
      <c r="C24" s="25">
        <v>2</v>
      </c>
      <c r="D24" s="23" t="s">
        <v>325</v>
      </c>
      <c r="E24" s="23" t="s">
        <v>276</v>
      </c>
      <c r="F24" s="23">
        <v>60</v>
      </c>
      <c r="G24" s="23">
        <v>44</v>
      </c>
      <c r="H24" s="23">
        <v>72</v>
      </c>
      <c r="I24" s="23">
        <v>80</v>
      </c>
      <c r="J24" s="23">
        <f t="shared" si="0"/>
        <v>256</v>
      </c>
    </row>
    <row r="25" spans="1:10" x14ac:dyDescent="0.4">
      <c r="A25" s="25">
        <v>1022</v>
      </c>
      <c r="B25" s="25" t="s">
        <v>326</v>
      </c>
      <c r="C25" s="25">
        <v>1</v>
      </c>
      <c r="D25" s="23" t="s">
        <v>327</v>
      </c>
      <c r="E25" s="23" t="s">
        <v>272</v>
      </c>
      <c r="F25" s="23">
        <v>64</v>
      </c>
      <c r="G25" s="23">
        <v>72</v>
      </c>
      <c r="H25" s="23">
        <v>56</v>
      </c>
      <c r="I25" s="23">
        <v>68</v>
      </c>
      <c r="J25" s="23">
        <f t="shared" si="0"/>
        <v>260</v>
      </c>
    </row>
    <row r="26" spans="1:10" x14ac:dyDescent="0.4">
      <c r="A26" s="25">
        <v>1023</v>
      </c>
      <c r="B26" s="25" t="s">
        <v>328</v>
      </c>
      <c r="C26" s="25">
        <v>2</v>
      </c>
      <c r="D26" s="23" t="s">
        <v>329</v>
      </c>
      <c r="E26" s="23" t="s">
        <v>270</v>
      </c>
      <c r="F26" s="23">
        <v>64</v>
      </c>
      <c r="G26" s="23">
        <v>64</v>
      </c>
      <c r="H26" s="23">
        <v>68</v>
      </c>
      <c r="I26" s="23">
        <v>72</v>
      </c>
      <c r="J26" s="23">
        <f t="shared" si="0"/>
        <v>268</v>
      </c>
    </row>
    <row r="27" spans="1:10" x14ac:dyDescent="0.4">
      <c r="A27" s="25">
        <v>1024</v>
      </c>
      <c r="B27" s="25" t="s">
        <v>330</v>
      </c>
      <c r="C27" s="25">
        <v>1</v>
      </c>
      <c r="D27" s="23" t="s">
        <v>331</v>
      </c>
      <c r="E27" s="23" t="s">
        <v>273</v>
      </c>
      <c r="F27" s="23">
        <v>76</v>
      </c>
      <c r="G27" s="23">
        <v>24</v>
      </c>
      <c r="H27" s="23">
        <v>60</v>
      </c>
      <c r="I27" s="23">
        <v>52</v>
      </c>
      <c r="J27" s="23">
        <f t="shared" si="0"/>
        <v>212</v>
      </c>
    </row>
    <row r="28" spans="1:10" x14ac:dyDescent="0.4">
      <c r="A28" s="25">
        <v>1025</v>
      </c>
      <c r="B28" s="25" t="s">
        <v>332</v>
      </c>
      <c r="C28" s="25">
        <v>1</v>
      </c>
      <c r="D28" s="23" t="s">
        <v>333</v>
      </c>
      <c r="E28" s="23" t="s">
        <v>274</v>
      </c>
      <c r="F28" s="23">
        <v>60</v>
      </c>
      <c r="G28" s="23">
        <v>48</v>
      </c>
      <c r="H28" s="23">
        <v>52</v>
      </c>
      <c r="I28" s="23">
        <v>64</v>
      </c>
      <c r="J28" s="23">
        <f t="shared" si="0"/>
        <v>224</v>
      </c>
    </row>
    <row r="29" spans="1:10" x14ac:dyDescent="0.4">
      <c r="A29" s="25">
        <v>1026</v>
      </c>
      <c r="B29" s="25" t="s">
        <v>334</v>
      </c>
      <c r="C29" s="25">
        <v>1</v>
      </c>
      <c r="D29" s="23" t="s">
        <v>335</v>
      </c>
      <c r="E29" s="23" t="s">
        <v>270</v>
      </c>
      <c r="F29" s="23">
        <v>96</v>
      </c>
      <c r="G29" s="23">
        <v>68</v>
      </c>
      <c r="H29" s="23">
        <v>48</v>
      </c>
      <c r="I29" s="23">
        <v>72</v>
      </c>
      <c r="J29" s="23">
        <f t="shared" si="0"/>
        <v>284</v>
      </c>
    </row>
    <row r="30" spans="1:10" x14ac:dyDescent="0.4">
      <c r="A30" s="25">
        <v>1027</v>
      </c>
      <c r="B30" s="25" t="s">
        <v>336</v>
      </c>
      <c r="C30" s="25">
        <v>1</v>
      </c>
      <c r="D30" s="23" t="s">
        <v>337</v>
      </c>
      <c r="E30" s="23" t="s">
        <v>273</v>
      </c>
      <c r="F30" s="23">
        <v>48</v>
      </c>
      <c r="G30" s="23">
        <v>72</v>
      </c>
      <c r="H30" s="23">
        <v>80</v>
      </c>
      <c r="I30" s="23">
        <v>68</v>
      </c>
      <c r="J30" s="23">
        <f t="shared" si="0"/>
        <v>268</v>
      </c>
    </row>
    <row r="31" spans="1:10" x14ac:dyDescent="0.4">
      <c r="A31" s="25">
        <v>1028</v>
      </c>
      <c r="B31" s="25" t="s">
        <v>338</v>
      </c>
      <c r="C31" s="25">
        <v>2</v>
      </c>
      <c r="D31" s="23" t="s">
        <v>339</v>
      </c>
      <c r="E31" s="23" t="s">
        <v>271</v>
      </c>
      <c r="F31" s="23">
        <v>52</v>
      </c>
      <c r="G31" s="23">
        <v>60</v>
      </c>
      <c r="H31" s="23">
        <v>60</v>
      </c>
      <c r="I31" s="23">
        <v>80</v>
      </c>
      <c r="J31" s="23">
        <f t="shared" si="0"/>
        <v>252</v>
      </c>
    </row>
    <row r="32" spans="1:10" x14ac:dyDescent="0.4">
      <c r="A32" s="25">
        <v>1029</v>
      </c>
      <c r="B32" s="25" t="s">
        <v>340</v>
      </c>
      <c r="C32" s="25">
        <v>2</v>
      </c>
      <c r="D32" s="23" t="s">
        <v>341</v>
      </c>
      <c r="E32" s="23" t="s">
        <v>270</v>
      </c>
      <c r="F32" s="23">
        <v>76</v>
      </c>
      <c r="G32" s="23">
        <v>56</v>
      </c>
      <c r="H32" s="23">
        <v>56</v>
      </c>
      <c r="I32" s="23">
        <v>60</v>
      </c>
      <c r="J32" s="23">
        <f t="shared" si="0"/>
        <v>248</v>
      </c>
    </row>
    <row r="33" spans="1:10" x14ac:dyDescent="0.4">
      <c r="A33" s="25">
        <v>1030</v>
      </c>
      <c r="B33" s="25" t="s">
        <v>342</v>
      </c>
      <c r="C33" s="25">
        <v>1</v>
      </c>
      <c r="D33" s="23" t="s">
        <v>343</v>
      </c>
      <c r="E33" s="23" t="s">
        <v>273</v>
      </c>
      <c r="F33" s="23">
        <v>64</v>
      </c>
      <c r="G33" s="23">
        <v>52</v>
      </c>
      <c r="H33" s="23">
        <v>32</v>
      </c>
      <c r="I33" s="23">
        <v>48</v>
      </c>
      <c r="J33" s="23">
        <f t="shared" si="0"/>
        <v>196</v>
      </c>
    </row>
    <row r="34" spans="1:10" x14ac:dyDescent="0.4">
      <c r="A34" s="25">
        <v>1031</v>
      </c>
      <c r="B34" s="25" t="s">
        <v>344</v>
      </c>
      <c r="C34" s="25">
        <v>1</v>
      </c>
      <c r="D34" s="23" t="s">
        <v>345</v>
      </c>
      <c r="E34" s="23" t="s">
        <v>273</v>
      </c>
      <c r="F34" s="23">
        <v>40</v>
      </c>
      <c r="G34" s="23">
        <v>72</v>
      </c>
      <c r="H34" s="23">
        <v>72</v>
      </c>
      <c r="I34" s="23">
        <v>96</v>
      </c>
      <c r="J34" s="23">
        <f t="shared" si="0"/>
        <v>280</v>
      </c>
    </row>
    <row r="35" spans="1:10" x14ac:dyDescent="0.4">
      <c r="A35" s="25">
        <v>1032</v>
      </c>
      <c r="B35" s="25" t="s">
        <v>346</v>
      </c>
      <c r="C35" s="25">
        <v>1</v>
      </c>
      <c r="D35" s="23" t="s">
        <v>347</v>
      </c>
      <c r="E35" s="23" t="s">
        <v>270</v>
      </c>
      <c r="F35" s="23">
        <v>56</v>
      </c>
      <c r="G35" s="23">
        <v>48</v>
      </c>
      <c r="H35" s="23">
        <v>72</v>
      </c>
      <c r="I35" s="23">
        <v>64</v>
      </c>
      <c r="J35" s="23">
        <f t="shared" si="0"/>
        <v>240</v>
      </c>
    </row>
    <row r="36" spans="1:10" x14ac:dyDescent="0.4">
      <c r="A36" s="25">
        <v>1033</v>
      </c>
      <c r="B36" s="25" t="s">
        <v>348</v>
      </c>
      <c r="C36" s="25">
        <v>2</v>
      </c>
      <c r="D36" s="23" t="s">
        <v>349</v>
      </c>
      <c r="E36" s="23" t="s">
        <v>270</v>
      </c>
      <c r="F36" s="23">
        <v>48</v>
      </c>
      <c r="G36" s="23">
        <v>64</v>
      </c>
      <c r="H36" s="23">
        <v>48</v>
      </c>
      <c r="I36" s="23">
        <v>68</v>
      </c>
      <c r="J36" s="23">
        <f t="shared" si="0"/>
        <v>228</v>
      </c>
    </row>
    <row r="37" spans="1:10" x14ac:dyDescent="0.4">
      <c r="A37" s="25">
        <v>1034</v>
      </c>
      <c r="B37" s="25" t="s">
        <v>350</v>
      </c>
      <c r="C37" s="25">
        <v>1</v>
      </c>
      <c r="D37" s="23" t="s">
        <v>351</v>
      </c>
      <c r="E37" s="23" t="s">
        <v>272</v>
      </c>
      <c r="F37" s="23">
        <v>64</v>
      </c>
      <c r="G37" s="23">
        <v>40</v>
      </c>
      <c r="H37" s="23">
        <v>56</v>
      </c>
      <c r="I37" s="23">
        <v>68</v>
      </c>
      <c r="J37" s="23">
        <f t="shared" si="0"/>
        <v>228</v>
      </c>
    </row>
    <row r="38" spans="1:10" x14ac:dyDescent="0.4">
      <c r="A38" s="25">
        <v>1035</v>
      </c>
      <c r="B38" s="25" t="s">
        <v>352</v>
      </c>
      <c r="C38" s="25">
        <v>2</v>
      </c>
      <c r="D38" s="23" t="s">
        <v>353</v>
      </c>
      <c r="E38" s="23" t="s">
        <v>271</v>
      </c>
      <c r="F38" s="23">
        <v>48</v>
      </c>
      <c r="G38" s="23">
        <v>52</v>
      </c>
      <c r="H38" s="23">
        <v>72</v>
      </c>
      <c r="I38" s="23">
        <v>72</v>
      </c>
      <c r="J38" s="23">
        <f t="shared" si="0"/>
        <v>244</v>
      </c>
    </row>
    <row r="39" spans="1:10" x14ac:dyDescent="0.4">
      <c r="A39" s="25">
        <v>1036</v>
      </c>
      <c r="B39" s="25" t="s">
        <v>354</v>
      </c>
      <c r="C39" s="25">
        <v>2</v>
      </c>
      <c r="D39" s="23" t="s">
        <v>355</v>
      </c>
      <c r="E39" s="23" t="s">
        <v>273</v>
      </c>
      <c r="F39" s="23">
        <v>64</v>
      </c>
      <c r="G39" s="23">
        <v>88</v>
      </c>
      <c r="H39" s="23">
        <v>60</v>
      </c>
      <c r="I39" s="23">
        <v>76</v>
      </c>
      <c r="J39" s="23">
        <f t="shared" si="0"/>
        <v>288</v>
      </c>
    </row>
    <row r="40" spans="1:10" x14ac:dyDescent="0.4">
      <c r="A40" s="25">
        <v>1037</v>
      </c>
      <c r="B40" s="25" t="s">
        <v>356</v>
      </c>
      <c r="C40" s="25">
        <v>1</v>
      </c>
      <c r="D40" s="23" t="s">
        <v>357</v>
      </c>
      <c r="E40" s="23" t="s">
        <v>270</v>
      </c>
      <c r="F40" s="23">
        <v>32</v>
      </c>
      <c r="G40" s="23">
        <v>27</v>
      </c>
      <c r="H40" s="23">
        <v>24</v>
      </c>
      <c r="I40" s="23">
        <v>40</v>
      </c>
      <c r="J40" s="23">
        <f t="shared" si="0"/>
        <v>123</v>
      </c>
    </row>
    <row r="41" spans="1:10" x14ac:dyDescent="0.4">
      <c r="A41" s="25">
        <v>1038</v>
      </c>
      <c r="B41" s="25" t="s">
        <v>358</v>
      </c>
      <c r="C41" s="25">
        <v>2</v>
      </c>
      <c r="D41" s="23" t="s">
        <v>359</v>
      </c>
      <c r="E41" s="23" t="s">
        <v>277</v>
      </c>
      <c r="F41" s="23">
        <v>56</v>
      </c>
      <c r="G41" s="23">
        <v>68</v>
      </c>
      <c r="H41" s="23">
        <v>36</v>
      </c>
      <c r="I41" s="23">
        <v>72</v>
      </c>
      <c r="J41" s="23">
        <f t="shared" si="0"/>
        <v>232</v>
      </c>
    </row>
    <row r="42" spans="1:10" x14ac:dyDescent="0.4">
      <c r="A42" s="25">
        <v>1039</v>
      </c>
      <c r="B42" s="25" t="s">
        <v>360</v>
      </c>
      <c r="C42" s="25">
        <v>2</v>
      </c>
      <c r="D42" s="23" t="s">
        <v>361</v>
      </c>
      <c r="E42" s="23" t="s">
        <v>275</v>
      </c>
      <c r="F42" s="23">
        <v>60</v>
      </c>
      <c r="G42" s="23">
        <v>72</v>
      </c>
      <c r="H42" s="23">
        <v>48</v>
      </c>
      <c r="I42" s="23">
        <v>64</v>
      </c>
      <c r="J42" s="23">
        <f t="shared" si="0"/>
        <v>244</v>
      </c>
    </row>
    <row r="43" spans="1:10" x14ac:dyDescent="0.4">
      <c r="A43" s="25">
        <v>1040</v>
      </c>
      <c r="B43" s="25" t="s">
        <v>362</v>
      </c>
      <c r="C43" s="25">
        <v>2</v>
      </c>
      <c r="D43" s="23" t="s">
        <v>363</v>
      </c>
      <c r="E43" s="23" t="s">
        <v>270</v>
      </c>
      <c r="F43" s="23">
        <v>72</v>
      </c>
      <c r="G43" s="23">
        <v>100</v>
      </c>
      <c r="H43" s="23">
        <v>68</v>
      </c>
      <c r="I43" s="23">
        <v>84</v>
      </c>
      <c r="J43" s="23">
        <f t="shared" si="0"/>
        <v>324</v>
      </c>
    </row>
    <row r="44" spans="1:10" x14ac:dyDescent="0.4">
      <c r="A44" s="25">
        <v>1041</v>
      </c>
      <c r="B44" s="25" t="s">
        <v>364</v>
      </c>
      <c r="C44" s="25">
        <v>2</v>
      </c>
      <c r="D44" s="23" t="s">
        <v>365</v>
      </c>
      <c r="E44" s="23" t="s">
        <v>273</v>
      </c>
      <c r="F44" s="23">
        <v>76</v>
      </c>
      <c r="G44" s="23">
        <v>72</v>
      </c>
      <c r="H44" s="23">
        <v>68</v>
      </c>
      <c r="I44" s="23">
        <v>80</v>
      </c>
      <c r="J44" s="23">
        <f t="shared" si="0"/>
        <v>296</v>
      </c>
    </row>
    <row r="45" spans="1:10" x14ac:dyDescent="0.4">
      <c r="A45" s="25">
        <v>1042</v>
      </c>
      <c r="B45" s="25" t="s">
        <v>366</v>
      </c>
      <c r="C45" s="25">
        <v>1</v>
      </c>
      <c r="D45" s="23" t="s">
        <v>367</v>
      </c>
      <c r="E45" s="23" t="s">
        <v>276</v>
      </c>
      <c r="F45" s="23">
        <v>64</v>
      </c>
      <c r="G45" s="23">
        <v>44</v>
      </c>
      <c r="H45" s="23">
        <v>28</v>
      </c>
      <c r="I45" s="23">
        <v>52</v>
      </c>
      <c r="J45" s="23">
        <f t="shared" si="0"/>
        <v>188</v>
      </c>
    </row>
    <row r="46" spans="1:10" x14ac:dyDescent="0.4">
      <c r="A46" s="25">
        <v>1043</v>
      </c>
      <c r="B46" s="25" t="s">
        <v>368</v>
      </c>
      <c r="C46" s="25">
        <v>2</v>
      </c>
      <c r="D46" s="23" t="s">
        <v>369</v>
      </c>
      <c r="E46" s="23" t="s">
        <v>273</v>
      </c>
      <c r="F46" s="23">
        <v>36</v>
      </c>
      <c r="G46" s="23">
        <v>44</v>
      </c>
      <c r="H46" s="23">
        <v>16</v>
      </c>
      <c r="I46" s="23">
        <v>48</v>
      </c>
      <c r="J46" s="23">
        <f t="shared" si="0"/>
        <v>144</v>
      </c>
    </row>
    <row r="47" spans="1:10" x14ac:dyDescent="0.4">
      <c r="A47" s="25">
        <v>1044</v>
      </c>
      <c r="B47" s="25" t="s">
        <v>370</v>
      </c>
      <c r="C47" s="25">
        <v>1</v>
      </c>
      <c r="D47" s="23" t="s">
        <v>371</v>
      </c>
      <c r="E47" s="23" t="s">
        <v>277</v>
      </c>
      <c r="F47" s="23">
        <v>68</v>
      </c>
      <c r="G47" s="23">
        <v>56</v>
      </c>
      <c r="H47" s="23">
        <v>88</v>
      </c>
      <c r="I47" s="23">
        <v>84</v>
      </c>
      <c r="J47" s="23">
        <f t="shared" si="0"/>
        <v>296</v>
      </c>
    </row>
    <row r="48" spans="1:10" ht="19.5" thickBot="1" x14ac:dyDescent="0.45">
      <c r="A48" s="26">
        <v>1045</v>
      </c>
      <c r="B48" s="26" t="s">
        <v>372</v>
      </c>
      <c r="C48" s="26">
        <v>2</v>
      </c>
      <c r="D48" s="24" t="s">
        <v>373</v>
      </c>
      <c r="E48" s="24" t="s">
        <v>273</v>
      </c>
      <c r="F48" s="24">
        <v>64</v>
      </c>
      <c r="G48" s="24">
        <v>76</v>
      </c>
      <c r="H48" s="24">
        <v>72</v>
      </c>
      <c r="I48" s="24">
        <v>84</v>
      </c>
      <c r="J48" s="24">
        <f t="shared" si="0"/>
        <v>296</v>
      </c>
    </row>
  </sheetData>
  <phoneticPr fontId="2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F8428-87D9-4DEE-9F96-F3A93D2C052B}">
  <dimension ref="A1:F11"/>
  <sheetViews>
    <sheetView workbookViewId="0"/>
  </sheetViews>
  <sheetFormatPr defaultRowHeight="18.75" x14ac:dyDescent="0.4"/>
  <cols>
    <col min="1" max="6" width="12.625" customWidth="1"/>
  </cols>
  <sheetData>
    <row r="1" spans="1:6" ht="24" x14ac:dyDescent="0.4">
      <c r="A1" s="27" t="s">
        <v>262</v>
      </c>
    </row>
    <row r="3" spans="1:6" x14ac:dyDescent="0.4">
      <c r="A3" s="20" t="s">
        <v>263</v>
      </c>
      <c r="B3" s="20" t="s">
        <v>265</v>
      </c>
      <c r="C3" s="20" t="s">
        <v>266</v>
      </c>
      <c r="D3" s="20" t="s">
        <v>267</v>
      </c>
      <c r="E3" s="20" t="s">
        <v>268</v>
      </c>
      <c r="F3" s="20" t="s">
        <v>269</v>
      </c>
    </row>
    <row r="4" spans="1:6" x14ac:dyDescent="0.4">
      <c r="A4" s="22" t="s">
        <v>270</v>
      </c>
      <c r="B4" s="28"/>
      <c r="C4" s="28"/>
      <c r="D4" s="28"/>
      <c r="E4" s="28"/>
      <c r="F4" s="28"/>
    </row>
    <row r="5" spans="1:6" x14ac:dyDescent="0.4">
      <c r="A5" s="22" t="s">
        <v>271</v>
      </c>
      <c r="B5" s="28"/>
      <c r="C5" s="28"/>
      <c r="D5" s="28"/>
      <c r="E5" s="28"/>
      <c r="F5" s="28"/>
    </row>
    <row r="6" spans="1:6" x14ac:dyDescent="0.4">
      <c r="A6" s="22" t="s">
        <v>272</v>
      </c>
      <c r="B6" s="28"/>
      <c r="C6" s="28"/>
      <c r="D6" s="28"/>
      <c r="E6" s="28"/>
      <c r="F6" s="28"/>
    </row>
    <row r="7" spans="1:6" x14ac:dyDescent="0.4">
      <c r="A7" s="22" t="s">
        <v>273</v>
      </c>
      <c r="B7" s="28"/>
      <c r="C7" s="28"/>
      <c r="D7" s="28"/>
      <c r="E7" s="28"/>
      <c r="F7" s="28"/>
    </row>
    <row r="8" spans="1:6" x14ac:dyDescent="0.4">
      <c r="A8" s="22" t="s">
        <v>274</v>
      </c>
      <c r="B8" s="28"/>
      <c r="C8" s="28"/>
      <c r="D8" s="28"/>
      <c r="E8" s="28"/>
      <c r="F8" s="28"/>
    </row>
    <row r="9" spans="1:6" x14ac:dyDescent="0.4">
      <c r="A9" s="22" t="s">
        <v>275</v>
      </c>
      <c r="B9" s="28"/>
      <c r="C9" s="28"/>
      <c r="D9" s="28"/>
      <c r="E9" s="28"/>
      <c r="F9" s="28"/>
    </row>
    <row r="10" spans="1:6" x14ac:dyDescent="0.4">
      <c r="A10" s="22" t="s">
        <v>276</v>
      </c>
      <c r="B10" s="28"/>
      <c r="C10" s="28"/>
      <c r="D10" s="28"/>
      <c r="E10" s="28"/>
      <c r="F10" s="28"/>
    </row>
    <row r="11" spans="1:6" x14ac:dyDescent="0.4">
      <c r="A11" s="22" t="s">
        <v>277</v>
      </c>
      <c r="B11" s="28"/>
      <c r="C11" s="28"/>
      <c r="D11" s="28"/>
      <c r="E11" s="28"/>
      <c r="F11" s="28"/>
    </row>
  </sheetData>
  <phoneticPr fontId="2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2DB2-5E6C-4863-93D7-CDCF04DF3523}">
  <dimension ref="A1:G19"/>
  <sheetViews>
    <sheetView workbookViewId="0"/>
  </sheetViews>
  <sheetFormatPr defaultRowHeight="18.75" x14ac:dyDescent="0.4"/>
  <cols>
    <col min="1" max="1" width="12.625" customWidth="1"/>
    <col min="2" max="2" width="5.5" bestFit="1" customWidth="1"/>
    <col min="3" max="7" width="12.625" customWidth="1"/>
  </cols>
  <sheetData>
    <row r="1" spans="1:7" ht="24" x14ac:dyDescent="0.4">
      <c r="A1" s="27" t="s">
        <v>262</v>
      </c>
      <c r="B1" s="27"/>
    </row>
    <row r="3" spans="1:7" x14ac:dyDescent="0.4">
      <c r="A3" s="20" t="s">
        <v>263</v>
      </c>
      <c r="B3" s="20" t="s">
        <v>264</v>
      </c>
      <c r="C3" s="20" t="s">
        <v>265</v>
      </c>
      <c r="D3" s="20" t="s">
        <v>266</v>
      </c>
      <c r="E3" s="20" t="s">
        <v>267</v>
      </c>
      <c r="F3" s="20" t="s">
        <v>268</v>
      </c>
      <c r="G3" s="20" t="s">
        <v>269</v>
      </c>
    </row>
    <row r="4" spans="1:7" x14ac:dyDescent="0.4">
      <c r="A4" s="22" t="s">
        <v>270</v>
      </c>
      <c r="B4" s="36">
        <v>1</v>
      </c>
      <c r="C4" s="28"/>
      <c r="D4" s="28"/>
      <c r="E4" s="28"/>
      <c r="F4" s="28"/>
      <c r="G4" s="28"/>
    </row>
    <row r="5" spans="1:7" x14ac:dyDescent="0.4">
      <c r="A5" s="29" t="s">
        <v>270</v>
      </c>
      <c r="B5" s="35">
        <v>2</v>
      </c>
      <c r="C5" s="28"/>
      <c r="D5" s="30"/>
      <c r="E5" s="30"/>
      <c r="F5" s="30"/>
      <c r="G5" s="30"/>
    </row>
    <row r="6" spans="1:7" x14ac:dyDescent="0.4">
      <c r="A6" s="22" t="s">
        <v>271</v>
      </c>
      <c r="B6" s="36">
        <v>1</v>
      </c>
      <c r="C6" s="28"/>
      <c r="D6" s="28"/>
      <c r="E6" s="28"/>
      <c r="F6" s="28"/>
      <c r="G6" s="28"/>
    </row>
    <row r="7" spans="1:7" x14ac:dyDescent="0.4">
      <c r="A7" s="22" t="s">
        <v>271</v>
      </c>
      <c r="B7" s="36">
        <v>2</v>
      </c>
      <c r="C7" s="28"/>
      <c r="D7" s="28"/>
      <c r="E7" s="28"/>
      <c r="F7" s="28"/>
      <c r="G7" s="28"/>
    </row>
    <row r="8" spans="1:7" x14ac:dyDescent="0.4">
      <c r="A8" s="22" t="s">
        <v>272</v>
      </c>
      <c r="B8" s="36">
        <v>1</v>
      </c>
      <c r="C8" s="28"/>
      <c r="D8" s="28"/>
      <c r="E8" s="28"/>
      <c r="F8" s="28"/>
      <c r="G8" s="28"/>
    </row>
    <row r="9" spans="1:7" x14ac:dyDescent="0.4">
      <c r="A9" s="22" t="s">
        <v>272</v>
      </c>
      <c r="B9" s="36">
        <v>2</v>
      </c>
      <c r="C9" s="28"/>
      <c r="D9" s="28"/>
      <c r="E9" s="28"/>
      <c r="F9" s="28"/>
      <c r="G9" s="28"/>
    </row>
    <row r="10" spans="1:7" x14ac:dyDescent="0.4">
      <c r="A10" s="22" t="s">
        <v>273</v>
      </c>
      <c r="B10" s="36">
        <v>1</v>
      </c>
      <c r="C10" s="28"/>
      <c r="D10" s="28"/>
      <c r="E10" s="28"/>
      <c r="F10" s="28"/>
      <c r="G10" s="28"/>
    </row>
    <row r="11" spans="1:7" x14ac:dyDescent="0.4">
      <c r="A11" s="22" t="s">
        <v>273</v>
      </c>
      <c r="B11" s="36">
        <v>2</v>
      </c>
      <c r="C11" s="28"/>
      <c r="D11" s="28"/>
      <c r="E11" s="28"/>
      <c r="F11" s="28"/>
      <c r="G11" s="28"/>
    </row>
    <row r="12" spans="1:7" x14ac:dyDescent="0.4">
      <c r="A12" s="22" t="s">
        <v>274</v>
      </c>
      <c r="B12" s="36">
        <v>1</v>
      </c>
      <c r="C12" s="28"/>
      <c r="D12" s="28"/>
      <c r="E12" s="28"/>
      <c r="F12" s="28"/>
      <c r="G12" s="28"/>
    </row>
    <row r="13" spans="1:7" x14ac:dyDescent="0.4">
      <c r="A13" s="22" t="s">
        <v>274</v>
      </c>
      <c r="B13" s="36">
        <v>2</v>
      </c>
      <c r="C13" s="28"/>
      <c r="D13" s="28"/>
      <c r="E13" s="28"/>
      <c r="F13" s="28"/>
      <c r="G13" s="28"/>
    </row>
    <row r="14" spans="1:7" x14ac:dyDescent="0.4">
      <c r="A14" s="22" t="s">
        <v>275</v>
      </c>
      <c r="B14" s="36">
        <v>1</v>
      </c>
      <c r="C14" s="28"/>
      <c r="D14" s="28"/>
      <c r="E14" s="28"/>
      <c r="F14" s="28"/>
      <c r="G14" s="28"/>
    </row>
    <row r="15" spans="1:7" x14ac:dyDescent="0.4">
      <c r="A15" s="22" t="s">
        <v>275</v>
      </c>
      <c r="B15" s="36">
        <v>2</v>
      </c>
      <c r="C15" s="28"/>
      <c r="D15" s="28"/>
      <c r="E15" s="28"/>
      <c r="F15" s="28"/>
      <c r="G15" s="28"/>
    </row>
    <row r="16" spans="1:7" x14ac:dyDescent="0.4">
      <c r="A16" s="22" t="s">
        <v>276</v>
      </c>
      <c r="B16" s="36">
        <v>1</v>
      </c>
      <c r="C16" s="28"/>
      <c r="D16" s="28"/>
      <c r="E16" s="28"/>
      <c r="F16" s="28"/>
      <c r="G16" s="28"/>
    </row>
    <row r="17" spans="1:7" x14ac:dyDescent="0.4">
      <c r="A17" s="22" t="s">
        <v>276</v>
      </c>
      <c r="B17" s="36">
        <v>2</v>
      </c>
      <c r="C17" s="28"/>
      <c r="D17" s="28"/>
      <c r="E17" s="28"/>
      <c r="F17" s="28"/>
      <c r="G17" s="28"/>
    </row>
    <row r="18" spans="1:7" x14ac:dyDescent="0.4">
      <c r="A18" s="31" t="s">
        <v>277</v>
      </c>
      <c r="B18" s="37">
        <v>1</v>
      </c>
      <c r="C18" s="28"/>
      <c r="D18" s="32"/>
      <c r="E18" s="32"/>
      <c r="F18" s="32"/>
      <c r="G18" s="32"/>
    </row>
    <row r="19" spans="1:7" x14ac:dyDescent="0.4">
      <c r="A19" s="22" t="s">
        <v>277</v>
      </c>
      <c r="B19" s="36">
        <v>2</v>
      </c>
      <c r="C19" s="28"/>
      <c r="D19" s="28"/>
      <c r="E19" s="28"/>
      <c r="F19" s="28"/>
      <c r="G19" s="28"/>
    </row>
  </sheetData>
  <phoneticPr fontId="27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238B5-D87C-4A3F-87BB-20F7A710736E}">
  <dimension ref="B1:I11"/>
  <sheetViews>
    <sheetView workbookViewId="0"/>
  </sheetViews>
  <sheetFormatPr defaultRowHeight="18.75" x14ac:dyDescent="0.4"/>
  <cols>
    <col min="1" max="1" width="2.625" customWidth="1"/>
    <col min="2" max="2" width="12.625" customWidth="1"/>
    <col min="9" max="9" width="11" bestFit="1" customWidth="1"/>
  </cols>
  <sheetData>
    <row r="1" spans="2:9" ht="24" x14ac:dyDescent="0.4">
      <c r="B1" s="1" t="s">
        <v>19</v>
      </c>
    </row>
    <row r="2" spans="2:9" x14ac:dyDescent="0.4">
      <c r="I2" s="2" t="s">
        <v>20</v>
      </c>
    </row>
    <row r="3" spans="2:9" x14ac:dyDescent="0.4">
      <c r="B3" s="45"/>
      <c r="C3" s="42" t="s">
        <v>21</v>
      </c>
      <c r="D3" s="42" t="s">
        <v>33</v>
      </c>
      <c r="E3" s="42" t="s">
        <v>34</v>
      </c>
      <c r="F3" s="42" t="s">
        <v>35</v>
      </c>
      <c r="G3" s="42" t="s">
        <v>36</v>
      </c>
      <c r="H3" s="42" t="s">
        <v>37</v>
      </c>
      <c r="I3" s="42" t="s">
        <v>24</v>
      </c>
    </row>
    <row r="4" spans="2:9" x14ac:dyDescent="0.4">
      <c r="B4" s="43" t="s">
        <v>25</v>
      </c>
      <c r="C4" s="39">
        <v>860000</v>
      </c>
      <c r="D4" s="39">
        <v>1050000</v>
      </c>
      <c r="E4" s="39">
        <v>900000</v>
      </c>
      <c r="F4" s="39">
        <v>1100000</v>
      </c>
      <c r="G4" s="39">
        <v>1200000</v>
      </c>
      <c r="H4" s="39">
        <v>9800000</v>
      </c>
      <c r="I4" s="39">
        <f t="shared" ref="I4:I10" si="0">SUM(C4:H4)</f>
        <v>14910000</v>
      </c>
    </row>
    <row r="5" spans="2:9" x14ac:dyDescent="0.4">
      <c r="B5" s="43" t="s">
        <v>26</v>
      </c>
      <c r="C5" s="39">
        <v>1000000</v>
      </c>
      <c r="D5" s="39">
        <v>900000</v>
      </c>
      <c r="E5" s="39">
        <v>1150000</v>
      </c>
      <c r="F5" s="39">
        <v>1200000</v>
      </c>
      <c r="G5" s="39">
        <v>1150000</v>
      </c>
      <c r="H5" s="39">
        <v>1080000</v>
      </c>
      <c r="I5" s="39">
        <f t="shared" si="0"/>
        <v>6480000</v>
      </c>
    </row>
    <row r="6" spans="2:9" x14ac:dyDescent="0.4">
      <c r="B6" s="43" t="s">
        <v>27</v>
      </c>
      <c r="C6" s="39">
        <v>1100000</v>
      </c>
      <c r="D6" s="39">
        <v>1000000</v>
      </c>
      <c r="E6" s="39">
        <v>950000</v>
      </c>
      <c r="F6" s="39">
        <v>1050000</v>
      </c>
      <c r="G6" s="39">
        <v>1120000</v>
      </c>
      <c r="H6" s="39">
        <v>980000</v>
      </c>
      <c r="I6" s="39">
        <f t="shared" si="0"/>
        <v>6200000</v>
      </c>
    </row>
    <row r="7" spans="2:9" x14ac:dyDescent="0.4">
      <c r="B7" s="43" t="s">
        <v>28</v>
      </c>
      <c r="C7" s="39">
        <v>950000</v>
      </c>
      <c r="D7" s="39">
        <v>1200000</v>
      </c>
      <c r="E7" s="39">
        <v>1150000</v>
      </c>
      <c r="F7" s="39">
        <v>1250000</v>
      </c>
      <c r="G7" s="39">
        <v>1210000</v>
      </c>
      <c r="H7" s="39">
        <v>1190000</v>
      </c>
      <c r="I7" s="39">
        <f t="shared" si="0"/>
        <v>6950000</v>
      </c>
    </row>
    <row r="8" spans="2:9" x14ac:dyDescent="0.4">
      <c r="B8" s="43" t="s">
        <v>29</v>
      </c>
      <c r="C8" s="39">
        <v>850000</v>
      </c>
      <c r="D8" s="39">
        <v>800000</v>
      </c>
      <c r="E8" s="39">
        <v>860000</v>
      </c>
      <c r="F8" s="39">
        <v>800000</v>
      </c>
      <c r="G8" s="39">
        <v>900000</v>
      </c>
      <c r="H8" s="39">
        <v>920000</v>
      </c>
      <c r="I8" s="39">
        <f t="shared" si="0"/>
        <v>5130000</v>
      </c>
    </row>
    <row r="9" spans="2:9" ht="19.5" thickBot="1" x14ac:dyDescent="0.45">
      <c r="B9" s="44" t="s">
        <v>30</v>
      </c>
      <c r="C9" s="41">
        <v>920000</v>
      </c>
      <c r="D9" s="41">
        <v>950000</v>
      </c>
      <c r="E9" s="41">
        <v>1000000</v>
      </c>
      <c r="F9" s="41">
        <v>980000</v>
      </c>
      <c r="G9" s="41">
        <v>1100000</v>
      </c>
      <c r="H9" s="41">
        <v>1020000</v>
      </c>
      <c r="I9" s="41">
        <f t="shared" si="0"/>
        <v>5970000</v>
      </c>
    </row>
    <row r="10" spans="2:9" ht="19.5" thickTop="1" x14ac:dyDescent="0.4">
      <c r="B10" s="46" t="s">
        <v>31</v>
      </c>
      <c r="C10" s="47">
        <f t="shared" ref="C10:H10" si="1">SUM(C4:C9)</f>
        <v>5680000</v>
      </c>
      <c r="D10" s="47">
        <f t="shared" si="1"/>
        <v>5900000</v>
      </c>
      <c r="E10" s="47">
        <f t="shared" si="1"/>
        <v>6010000</v>
      </c>
      <c r="F10" s="47">
        <f t="shared" si="1"/>
        <v>6380000</v>
      </c>
      <c r="G10" s="47">
        <f t="shared" si="1"/>
        <v>6680000</v>
      </c>
      <c r="H10" s="47">
        <f t="shared" si="1"/>
        <v>14990000</v>
      </c>
      <c r="I10" s="47">
        <f t="shared" si="0"/>
        <v>45640000</v>
      </c>
    </row>
    <row r="11" spans="2:9" x14ac:dyDescent="0.4">
      <c r="B11" s="42" t="s">
        <v>32</v>
      </c>
      <c r="C11" s="39"/>
      <c r="D11" s="39"/>
      <c r="E11" s="39"/>
      <c r="F11" s="39"/>
      <c r="G11" s="39"/>
      <c r="H11" s="39"/>
      <c r="I11" s="39"/>
    </row>
  </sheetData>
  <phoneticPr fontId="1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3A4DA-D6F4-41EF-B745-DB7109C19D98}">
  <dimension ref="A1:G125"/>
  <sheetViews>
    <sheetView workbookViewId="0"/>
  </sheetViews>
  <sheetFormatPr defaultRowHeight="18.75" x14ac:dyDescent="0.4"/>
  <cols>
    <col min="1" max="1" width="8.625" customWidth="1"/>
    <col min="2" max="4" width="8.625" style="83" customWidth="1"/>
    <col min="5" max="7" width="12.625" customWidth="1"/>
  </cols>
  <sheetData>
    <row r="1" spans="1:7" ht="24" x14ac:dyDescent="0.4">
      <c r="A1" s="82" t="s">
        <v>240</v>
      </c>
      <c r="B1" s="84"/>
      <c r="C1" s="84"/>
    </row>
    <row r="2" spans="1:7" ht="36" x14ac:dyDescent="0.4">
      <c r="A2" s="81" t="s">
        <v>245</v>
      </c>
      <c r="C2" s="89" t="s">
        <v>18</v>
      </c>
      <c r="D2" s="90" t="s">
        <v>244</v>
      </c>
      <c r="E2" s="91" t="s">
        <v>247</v>
      </c>
      <c r="F2" s="91" t="s">
        <v>246</v>
      </c>
      <c r="G2" s="91" t="s">
        <v>248</v>
      </c>
    </row>
    <row r="3" spans="1:7" x14ac:dyDescent="0.4">
      <c r="C3" s="85">
        <v>1</v>
      </c>
      <c r="D3" s="85" t="s">
        <v>242</v>
      </c>
      <c r="E3" s="88"/>
      <c r="F3" s="88"/>
      <c r="G3" s="88"/>
    </row>
    <row r="4" spans="1:7" x14ac:dyDescent="0.4">
      <c r="C4" s="85">
        <v>2</v>
      </c>
      <c r="D4" s="85" t="s">
        <v>242</v>
      </c>
      <c r="E4" s="88"/>
      <c r="F4" s="88"/>
      <c r="G4" s="88"/>
    </row>
    <row r="5" spans="1:7" x14ac:dyDescent="0.4">
      <c r="C5" s="85">
        <v>3</v>
      </c>
      <c r="D5" s="85" t="s">
        <v>242</v>
      </c>
      <c r="E5" s="88"/>
      <c r="F5" s="88"/>
      <c r="G5" s="88"/>
    </row>
    <row r="6" spans="1:7" x14ac:dyDescent="0.4">
      <c r="C6" s="85">
        <v>1</v>
      </c>
      <c r="D6" s="85" t="s">
        <v>243</v>
      </c>
      <c r="E6" s="88"/>
      <c r="F6" s="88"/>
      <c r="G6" s="88"/>
    </row>
    <row r="7" spans="1:7" x14ac:dyDescent="0.4">
      <c r="C7" s="85">
        <v>2</v>
      </c>
      <c r="D7" s="85" t="s">
        <v>243</v>
      </c>
      <c r="E7" s="88"/>
      <c r="F7" s="88"/>
      <c r="G7" s="88"/>
    </row>
    <row r="8" spans="1:7" x14ac:dyDescent="0.4">
      <c r="C8" s="85">
        <v>3</v>
      </c>
      <c r="D8" s="85" t="s">
        <v>243</v>
      </c>
      <c r="E8" s="88"/>
      <c r="F8" s="88"/>
      <c r="G8" s="88"/>
    </row>
    <row r="10" spans="1:7" ht="36" x14ac:dyDescent="0.4">
      <c r="A10" s="90" t="s">
        <v>18</v>
      </c>
      <c r="B10" s="90" t="s">
        <v>238</v>
      </c>
      <c r="C10" s="90" t="s">
        <v>241</v>
      </c>
      <c r="D10" s="90" t="s">
        <v>239</v>
      </c>
      <c r="E10" s="91" t="s">
        <v>247</v>
      </c>
      <c r="F10" s="91" t="s">
        <v>246</v>
      </c>
      <c r="G10" s="91" t="s">
        <v>248</v>
      </c>
    </row>
    <row r="11" spans="1:7" x14ac:dyDescent="0.4">
      <c r="A11" s="85">
        <v>1</v>
      </c>
      <c r="B11" s="85">
        <v>1</v>
      </c>
      <c r="C11" s="85">
        <v>1</v>
      </c>
      <c r="D11" s="85" t="s">
        <v>242</v>
      </c>
      <c r="E11" s="86">
        <v>8.82</v>
      </c>
      <c r="F11" s="86">
        <v>180.7</v>
      </c>
      <c r="G11" s="86">
        <v>19.649999999999999</v>
      </c>
    </row>
    <row r="12" spans="1:7" x14ac:dyDescent="0.4">
      <c r="A12" s="85">
        <v>1</v>
      </c>
      <c r="B12" s="85">
        <v>1</v>
      </c>
      <c r="C12" s="85">
        <v>2</v>
      </c>
      <c r="D12" s="85" t="s">
        <v>243</v>
      </c>
      <c r="E12" s="87">
        <v>10.5</v>
      </c>
      <c r="F12" s="87">
        <v>162.07</v>
      </c>
      <c r="G12" s="87">
        <v>10.38</v>
      </c>
    </row>
    <row r="13" spans="1:7" x14ac:dyDescent="0.4">
      <c r="A13" s="85">
        <v>1</v>
      </c>
      <c r="B13" s="85">
        <v>1</v>
      </c>
      <c r="C13" s="85">
        <v>3</v>
      </c>
      <c r="D13" s="85" t="s">
        <v>242</v>
      </c>
      <c r="E13" s="86">
        <v>9.32</v>
      </c>
      <c r="F13" s="86">
        <v>169.5</v>
      </c>
      <c r="G13" s="86">
        <v>8.4499999999999993</v>
      </c>
    </row>
    <row r="14" spans="1:7" x14ac:dyDescent="0.4">
      <c r="A14" s="85">
        <v>1</v>
      </c>
      <c r="B14" s="85">
        <v>1</v>
      </c>
      <c r="C14" s="85">
        <v>4</v>
      </c>
      <c r="D14" s="85" t="s">
        <v>243</v>
      </c>
      <c r="E14" s="87">
        <v>9.34</v>
      </c>
      <c r="F14" s="87">
        <v>167.26999999999998</v>
      </c>
      <c r="G14" s="87">
        <v>11.58</v>
      </c>
    </row>
    <row r="15" spans="1:7" x14ac:dyDescent="0.4">
      <c r="A15" s="85">
        <v>1</v>
      </c>
      <c r="B15" s="85">
        <v>1</v>
      </c>
      <c r="C15" s="85">
        <v>5</v>
      </c>
      <c r="D15" s="85" t="s">
        <v>242</v>
      </c>
      <c r="E15" s="86">
        <v>9.32</v>
      </c>
      <c r="F15" s="86">
        <v>179.5</v>
      </c>
      <c r="G15" s="86">
        <v>18.45</v>
      </c>
    </row>
    <row r="16" spans="1:7" x14ac:dyDescent="0.4">
      <c r="A16" s="85">
        <v>1</v>
      </c>
      <c r="B16" s="85">
        <v>1</v>
      </c>
      <c r="C16" s="85">
        <v>6</v>
      </c>
      <c r="D16" s="85" t="s">
        <v>242</v>
      </c>
      <c r="E16" s="86">
        <v>8.51</v>
      </c>
      <c r="F16" s="86">
        <v>182.2</v>
      </c>
      <c r="G16" s="86">
        <v>11.15</v>
      </c>
    </row>
    <row r="17" spans="1:7" x14ac:dyDescent="0.4">
      <c r="A17" s="85">
        <v>1</v>
      </c>
      <c r="B17" s="85">
        <v>1</v>
      </c>
      <c r="C17" s="85">
        <v>7</v>
      </c>
      <c r="D17" s="85" t="s">
        <v>243</v>
      </c>
      <c r="E17" s="87">
        <v>9.5399999999999991</v>
      </c>
      <c r="F17" s="87">
        <v>159.07</v>
      </c>
      <c r="G17" s="87">
        <v>8.7800000000000011</v>
      </c>
    </row>
    <row r="18" spans="1:7" x14ac:dyDescent="0.4">
      <c r="A18" s="85">
        <v>1</v>
      </c>
      <c r="B18" s="85">
        <v>1</v>
      </c>
      <c r="C18" s="85">
        <v>8</v>
      </c>
      <c r="D18" s="85" t="s">
        <v>242</v>
      </c>
      <c r="E18" s="86">
        <v>9.620000000000001</v>
      </c>
      <c r="F18" s="86">
        <v>180.2</v>
      </c>
      <c r="G18" s="86">
        <v>17.149999999999999</v>
      </c>
    </row>
    <row r="19" spans="1:7" x14ac:dyDescent="0.4">
      <c r="A19" s="85">
        <v>1</v>
      </c>
      <c r="B19" s="85">
        <v>1</v>
      </c>
      <c r="C19" s="85">
        <v>9</v>
      </c>
      <c r="D19" s="85" t="s">
        <v>242</v>
      </c>
      <c r="E19" s="86">
        <v>9.52</v>
      </c>
      <c r="F19" s="86">
        <v>180.3</v>
      </c>
      <c r="G19" s="86">
        <v>17.78</v>
      </c>
    </row>
    <row r="20" spans="1:7" x14ac:dyDescent="0.4">
      <c r="A20" s="85">
        <v>1</v>
      </c>
      <c r="B20" s="85">
        <v>1</v>
      </c>
      <c r="C20" s="85">
        <v>10</v>
      </c>
      <c r="D20" s="85" t="s">
        <v>242</v>
      </c>
      <c r="E20" s="86">
        <v>9.92</v>
      </c>
      <c r="F20" s="86">
        <v>178.9</v>
      </c>
      <c r="G20" s="86">
        <v>17.849999999999998</v>
      </c>
    </row>
    <row r="21" spans="1:7" x14ac:dyDescent="0.4">
      <c r="A21" s="85">
        <v>1</v>
      </c>
      <c r="B21" s="85">
        <v>1</v>
      </c>
      <c r="C21" s="85">
        <v>11</v>
      </c>
      <c r="D21" s="85" t="s">
        <v>243</v>
      </c>
      <c r="E21" s="87">
        <v>9.98</v>
      </c>
      <c r="F21" s="87">
        <v>162.86999999999998</v>
      </c>
      <c r="G21" s="87">
        <v>10.88</v>
      </c>
    </row>
    <row r="22" spans="1:7" x14ac:dyDescent="0.4">
      <c r="A22" s="85">
        <v>1</v>
      </c>
      <c r="B22" s="85">
        <v>1</v>
      </c>
      <c r="C22" s="85">
        <v>12</v>
      </c>
      <c r="D22" s="85" t="s">
        <v>242</v>
      </c>
      <c r="E22" s="86">
        <v>8.7200000000000006</v>
      </c>
      <c r="F22" s="86">
        <v>179.4</v>
      </c>
      <c r="G22" s="86">
        <v>13.05</v>
      </c>
    </row>
    <row r="23" spans="1:7" x14ac:dyDescent="0.4">
      <c r="A23" s="85">
        <v>1</v>
      </c>
      <c r="B23" s="85">
        <v>1</v>
      </c>
      <c r="C23" s="85">
        <v>13</v>
      </c>
      <c r="D23" s="85" t="s">
        <v>242</v>
      </c>
      <c r="E23" s="86">
        <v>10.02</v>
      </c>
      <c r="F23" s="86">
        <v>175.9</v>
      </c>
      <c r="G23" s="86">
        <v>14.85</v>
      </c>
    </row>
    <row r="24" spans="1:7" x14ac:dyDescent="0.4">
      <c r="A24" s="85">
        <v>1</v>
      </c>
      <c r="B24" s="85">
        <v>1</v>
      </c>
      <c r="C24" s="85">
        <v>14</v>
      </c>
      <c r="D24" s="85" t="s">
        <v>243</v>
      </c>
      <c r="E24" s="87">
        <v>10.24</v>
      </c>
      <c r="F24" s="87">
        <v>163.26999999999998</v>
      </c>
      <c r="G24" s="87">
        <v>12.010000000000002</v>
      </c>
    </row>
    <row r="25" spans="1:7" x14ac:dyDescent="0.4">
      <c r="A25" s="85">
        <v>1</v>
      </c>
      <c r="B25" s="85">
        <v>1</v>
      </c>
      <c r="C25" s="85">
        <v>15</v>
      </c>
      <c r="D25" s="85" t="s">
        <v>242</v>
      </c>
      <c r="E25" s="86">
        <v>9.1199999999999992</v>
      </c>
      <c r="F25" s="86">
        <v>179.7</v>
      </c>
      <c r="G25" s="86">
        <v>18.649999999999999</v>
      </c>
    </row>
    <row r="26" spans="1:7" x14ac:dyDescent="0.4">
      <c r="A26" s="85">
        <v>1</v>
      </c>
      <c r="B26" s="85">
        <v>1</v>
      </c>
      <c r="C26" s="85">
        <v>16</v>
      </c>
      <c r="D26" s="85" t="s">
        <v>242</v>
      </c>
      <c r="E26" s="86">
        <v>9.7200000000000006</v>
      </c>
      <c r="F26" s="86">
        <v>170.11</v>
      </c>
      <c r="G26" s="86">
        <v>15.05</v>
      </c>
    </row>
    <row r="27" spans="1:7" x14ac:dyDescent="0.4">
      <c r="A27" s="85">
        <v>1</v>
      </c>
      <c r="B27" s="85">
        <v>1</v>
      </c>
      <c r="C27" s="85">
        <v>17</v>
      </c>
      <c r="D27" s="85" t="s">
        <v>243</v>
      </c>
      <c r="E27" s="87">
        <v>11.34</v>
      </c>
      <c r="F27" s="87">
        <v>156.66999999999999</v>
      </c>
      <c r="G27" s="87">
        <v>6.3800000000000008</v>
      </c>
    </row>
    <row r="28" spans="1:7" x14ac:dyDescent="0.4">
      <c r="A28" s="85">
        <v>1</v>
      </c>
      <c r="B28" s="85">
        <v>1</v>
      </c>
      <c r="C28" s="85">
        <v>18</v>
      </c>
      <c r="D28" s="85" t="s">
        <v>242</v>
      </c>
      <c r="E28" s="86">
        <v>9.01</v>
      </c>
      <c r="F28" s="86">
        <v>173.5</v>
      </c>
      <c r="G28" s="86">
        <v>12.45</v>
      </c>
    </row>
    <row r="29" spans="1:7" x14ac:dyDescent="0.4">
      <c r="A29" s="85">
        <v>1</v>
      </c>
      <c r="B29" s="85">
        <v>1</v>
      </c>
      <c r="C29" s="85">
        <v>19</v>
      </c>
      <c r="D29" s="85" t="s">
        <v>243</v>
      </c>
      <c r="E29" s="87">
        <v>11.21</v>
      </c>
      <c r="F29" s="87">
        <v>151.66999999999999</v>
      </c>
      <c r="G29" s="87">
        <v>8.3800000000000008</v>
      </c>
    </row>
    <row r="30" spans="1:7" x14ac:dyDescent="0.4">
      <c r="A30" s="85">
        <v>1</v>
      </c>
      <c r="B30" s="85">
        <v>1</v>
      </c>
      <c r="C30" s="85">
        <v>20</v>
      </c>
      <c r="D30" s="85" t="s">
        <v>242</v>
      </c>
      <c r="E30" s="86">
        <v>10.99</v>
      </c>
      <c r="F30" s="86">
        <v>168.5</v>
      </c>
      <c r="G30" s="86">
        <v>7.4499999999999993</v>
      </c>
    </row>
    <row r="31" spans="1:7" x14ac:dyDescent="0.4">
      <c r="A31" s="85">
        <v>1</v>
      </c>
      <c r="B31" s="85">
        <v>2</v>
      </c>
      <c r="C31" s="85">
        <v>1</v>
      </c>
      <c r="D31" s="85" t="s">
        <v>242</v>
      </c>
      <c r="E31" s="87">
        <v>9.7200000000000006</v>
      </c>
      <c r="F31" s="87">
        <v>170.56</v>
      </c>
      <c r="G31" s="87">
        <v>18.649999999999999</v>
      </c>
    </row>
    <row r="32" spans="1:7" x14ac:dyDescent="0.4">
      <c r="A32" s="85">
        <v>1</v>
      </c>
      <c r="B32" s="85">
        <v>2</v>
      </c>
      <c r="C32" s="85">
        <v>2</v>
      </c>
      <c r="D32" s="85" t="s">
        <v>243</v>
      </c>
      <c r="E32" s="87">
        <v>10.01</v>
      </c>
      <c r="F32" s="87">
        <v>161.76999999999998</v>
      </c>
      <c r="G32" s="87">
        <v>10.180000000000001</v>
      </c>
    </row>
    <row r="33" spans="1:7" x14ac:dyDescent="0.4">
      <c r="A33" s="85">
        <v>1</v>
      </c>
      <c r="B33" s="85">
        <v>2</v>
      </c>
      <c r="C33" s="85">
        <v>3</v>
      </c>
      <c r="D33" s="85" t="s">
        <v>242</v>
      </c>
      <c r="E33" s="87">
        <v>10.120000000000001</v>
      </c>
      <c r="F33" s="87">
        <v>169.2</v>
      </c>
      <c r="G33" s="87">
        <v>8.25</v>
      </c>
    </row>
    <row r="34" spans="1:7" x14ac:dyDescent="0.4">
      <c r="A34" s="85">
        <v>1</v>
      </c>
      <c r="B34" s="85">
        <v>2</v>
      </c>
      <c r="C34" s="85">
        <v>4</v>
      </c>
      <c r="D34" s="85" t="s">
        <v>243</v>
      </c>
      <c r="E34" s="87">
        <v>9.1199999999999992</v>
      </c>
      <c r="F34" s="87">
        <v>166.76999999999998</v>
      </c>
      <c r="G34" s="87">
        <v>11.18</v>
      </c>
    </row>
    <row r="35" spans="1:7" x14ac:dyDescent="0.4">
      <c r="A35" s="85">
        <v>1</v>
      </c>
      <c r="B35" s="85">
        <v>2</v>
      </c>
      <c r="C35" s="85">
        <v>5</v>
      </c>
      <c r="D35" s="85" t="s">
        <v>242</v>
      </c>
      <c r="E35" s="87">
        <v>9.02</v>
      </c>
      <c r="F35" s="87">
        <v>179</v>
      </c>
      <c r="G35" s="87">
        <v>18.05</v>
      </c>
    </row>
    <row r="36" spans="1:7" x14ac:dyDescent="0.4">
      <c r="A36" s="85">
        <v>1</v>
      </c>
      <c r="B36" s="85">
        <v>2</v>
      </c>
      <c r="C36" s="85">
        <v>6</v>
      </c>
      <c r="D36" s="85" t="s">
        <v>242</v>
      </c>
      <c r="E36" s="87">
        <v>9.620000000000001</v>
      </c>
      <c r="F36" s="87">
        <v>171.2</v>
      </c>
      <c r="G36" s="87">
        <v>17.559999999999999</v>
      </c>
    </row>
    <row r="37" spans="1:7" x14ac:dyDescent="0.4">
      <c r="A37" s="85">
        <v>1</v>
      </c>
      <c r="B37" s="85">
        <v>2</v>
      </c>
      <c r="C37" s="85">
        <v>7</v>
      </c>
      <c r="D37" s="85" t="s">
        <v>242</v>
      </c>
      <c r="E37" s="87">
        <v>10.01</v>
      </c>
      <c r="F37" s="87">
        <v>179.7</v>
      </c>
      <c r="G37" s="87">
        <v>18.75</v>
      </c>
    </row>
    <row r="38" spans="1:7" x14ac:dyDescent="0.4">
      <c r="A38" s="85">
        <v>1</v>
      </c>
      <c r="B38" s="85">
        <v>2</v>
      </c>
      <c r="C38" s="85">
        <v>8</v>
      </c>
      <c r="D38" s="85" t="s">
        <v>243</v>
      </c>
      <c r="E38" s="87">
        <v>10.24</v>
      </c>
      <c r="F38" s="87">
        <v>158.76999999999998</v>
      </c>
      <c r="G38" s="87">
        <v>8.5800000000000018</v>
      </c>
    </row>
    <row r="39" spans="1:7" x14ac:dyDescent="0.4">
      <c r="A39" s="85">
        <v>1</v>
      </c>
      <c r="B39" s="85">
        <v>2</v>
      </c>
      <c r="C39" s="85">
        <v>9</v>
      </c>
      <c r="D39" s="85" t="s">
        <v>242</v>
      </c>
      <c r="E39" s="87">
        <v>9.2200000000000006</v>
      </c>
      <c r="F39" s="87">
        <v>170.55</v>
      </c>
      <c r="G39" s="87">
        <v>18.05</v>
      </c>
    </row>
    <row r="40" spans="1:7" x14ac:dyDescent="0.4">
      <c r="A40" s="85">
        <v>1</v>
      </c>
      <c r="B40" s="85">
        <v>2</v>
      </c>
      <c r="C40" s="85">
        <v>10</v>
      </c>
      <c r="D40" s="85" t="s">
        <v>242</v>
      </c>
      <c r="E40" s="87">
        <v>9.82</v>
      </c>
      <c r="F40" s="87">
        <v>178.8</v>
      </c>
      <c r="G40" s="87">
        <v>17.849999999999998</v>
      </c>
    </row>
    <row r="41" spans="1:7" x14ac:dyDescent="0.4">
      <c r="A41" s="85">
        <v>1</v>
      </c>
      <c r="B41" s="85">
        <v>2</v>
      </c>
      <c r="C41" s="85">
        <v>11</v>
      </c>
      <c r="D41" s="85" t="s">
        <v>242</v>
      </c>
      <c r="E41" s="87">
        <v>8.52</v>
      </c>
      <c r="F41" s="87">
        <v>173.12</v>
      </c>
      <c r="G41" s="87">
        <v>17.12</v>
      </c>
    </row>
    <row r="42" spans="1:7" x14ac:dyDescent="0.4">
      <c r="A42" s="85">
        <v>1</v>
      </c>
      <c r="B42" s="85">
        <v>2</v>
      </c>
      <c r="C42" s="85">
        <v>12</v>
      </c>
      <c r="D42" s="85" t="s">
        <v>243</v>
      </c>
      <c r="E42" s="87">
        <v>11.040000000000001</v>
      </c>
      <c r="F42" s="87">
        <v>162.96999999999997</v>
      </c>
      <c r="G42" s="87">
        <v>11.810000000000002</v>
      </c>
    </row>
    <row r="43" spans="1:7" x14ac:dyDescent="0.4">
      <c r="A43" s="85">
        <v>1</v>
      </c>
      <c r="B43" s="85">
        <v>2</v>
      </c>
      <c r="C43" s="85">
        <v>13</v>
      </c>
      <c r="D43" s="85" t="s">
        <v>242</v>
      </c>
      <c r="E43" s="87">
        <v>9.7200000000000006</v>
      </c>
      <c r="F43" s="87">
        <v>175.4</v>
      </c>
      <c r="G43" s="87">
        <v>14.45</v>
      </c>
    </row>
    <row r="44" spans="1:7" x14ac:dyDescent="0.4">
      <c r="A44" s="85">
        <v>1</v>
      </c>
      <c r="B44" s="85">
        <v>2</v>
      </c>
      <c r="C44" s="85">
        <v>14</v>
      </c>
      <c r="D44" s="85" t="s">
        <v>242</v>
      </c>
      <c r="E44" s="87">
        <v>9.98</v>
      </c>
      <c r="F44" s="87">
        <v>179.39999999999998</v>
      </c>
      <c r="G44" s="87">
        <v>16.45</v>
      </c>
    </row>
    <row r="45" spans="1:7" x14ac:dyDescent="0.4">
      <c r="A45" s="85">
        <v>1</v>
      </c>
      <c r="B45" s="85">
        <v>2</v>
      </c>
      <c r="C45" s="85">
        <v>15</v>
      </c>
      <c r="D45" s="85" t="s">
        <v>242</v>
      </c>
      <c r="E45" s="87">
        <v>9.6199999999999992</v>
      </c>
      <c r="F45" s="87">
        <v>169.1</v>
      </c>
      <c r="G45" s="87">
        <v>15.65</v>
      </c>
    </row>
    <row r="46" spans="1:7" x14ac:dyDescent="0.4">
      <c r="A46" s="85">
        <v>1</v>
      </c>
      <c r="B46" s="85">
        <v>2</v>
      </c>
      <c r="C46" s="85">
        <v>16</v>
      </c>
      <c r="D46" s="85" t="s">
        <v>243</v>
      </c>
      <c r="E46" s="87">
        <v>9.5399999999999991</v>
      </c>
      <c r="F46" s="87">
        <v>162.36999999999998</v>
      </c>
      <c r="G46" s="87">
        <v>10.48</v>
      </c>
    </row>
    <row r="47" spans="1:7" x14ac:dyDescent="0.4">
      <c r="A47" s="85">
        <v>1</v>
      </c>
      <c r="B47" s="85">
        <v>2</v>
      </c>
      <c r="C47" s="85">
        <v>17</v>
      </c>
      <c r="D47" s="85" t="s">
        <v>243</v>
      </c>
      <c r="E47" s="87">
        <v>9.9</v>
      </c>
      <c r="F47" s="87">
        <v>156.16999999999999</v>
      </c>
      <c r="G47" s="87">
        <v>5.98</v>
      </c>
    </row>
    <row r="48" spans="1:7" x14ac:dyDescent="0.4">
      <c r="A48" s="85">
        <v>1</v>
      </c>
      <c r="B48" s="85">
        <v>2</v>
      </c>
      <c r="C48" s="85">
        <v>18</v>
      </c>
      <c r="D48" s="85" t="s">
        <v>243</v>
      </c>
      <c r="E48" s="87">
        <v>10.36</v>
      </c>
      <c r="F48" s="87">
        <v>151.36999999999998</v>
      </c>
      <c r="G48" s="87">
        <v>10.18</v>
      </c>
    </row>
    <row r="49" spans="1:7" x14ac:dyDescent="0.4">
      <c r="A49" s="85">
        <v>1</v>
      </c>
      <c r="B49" s="85">
        <v>2</v>
      </c>
      <c r="C49" s="85">
        <v>19</v>
      </c>
      <c r="D49" s="85" t="s">
        <v>242</v>
      </c>
      <c r="E49" s="87">
        <v>10.210000000000001</v>
      </c>
      <c r="F49" s="87">
        <v>173.2</v>
      </c>
      <c r="G49" s="87">
        <v>12.25</v>
      </c>
    </row>
    <row r="50" spans="1:7" x14ac:dyDescent="0.4">
      <c r="A50" s="85">
        <v>1</v>
      </c>
      <c r="B50" s="85">
        <v>2</v>
      </c>
      <c r="C50" s="85">
        <v>20</v>
      </c>
      <c r="D50" s="85" t="s">
        <v>242</v>
      </c>
      <c r="E50" s="87">
        <v>9.52</v>
      </c>
      <c r="F50" s="87">
        <v>167.2</v>
      </c>
      <c r="G50" s="87">
        <v>6.2499999999999991</v>
      </c>
    </row>
    <row r="51" spans="1:7" x14ac:dyDescent="0.4">
      <c r="A51" s="85">
        <v>2</v>
      </c>
      <c r="B51" s="85">
        <v>1</v>
      </c>
      <c r="C51" s="85">
        <v>1</v>
      </c>
      <c r="D51" s="85" t="s">
        <v>242</v>
      </c>
      <c r="E51" s="87">
        <v>9</v>
      </c>
      <c r="F51" s="87">
        <v>174.6</v>
      </c>
      <c r="G51" s="87">
        <v>11.549999999999999</v>
      </c>
    </row>
    <row r="52" spans="1:7" x14ac:dyDescent="0.4">
      <c r="A52" s="85">
        <v>2</v>
      </c>
      <c r="B52" s="85">
        <v>1</v>
      </c>
      <c r="C52" s="85">
        <v>2</v>
      </c>
      <c r="D52" s="85" t="s">
        <v>243</v>
      </c>
      <c r="E52" s="87">
        <v>9.92</v>
      </c>
      <c r="F52" s="87">
        <v>165.12</v>
      </c>
      <c r="G52" s="87">
        <v>13.68</v>
      </c>
    </row>
    <row r="53" spans="1:7" x14ac:dyDescent="0.4">
      <c r="A53" s="85">
        <v>2</v>
      </c>
      <c r="B53" s="85">
        <v>1</v>
      </c>
      <c r="C53" s="85">
        <v>3</v>
      </c>
      <c r="D53" s="85" t="s">
        <v>243</v>
      </c>
      <c r="E53" s="87">
        <v>8.89</v>
      </c>
      <c r="F53" s="87">
        <v>167.17</v>
      </c>
      <c r="G53" s="87">
        <v>13.48</v>
      </c>
    </row>
    <row r="54" spans="1:7" x14ac:dyDescent="0.4">
      <c r="A54" s="85">
        <v>2</v>
      </c>
      <c r="B54" s="85">
        <v>1</v>
      </c>
      <c r="C54" s="85">
        <v>4</v>
      </c>
      <c r="D54" s="85" t="s">
        <v>242</v>
      </c>
      <c r="E54" s="87">
        <v>8.02</v>
      </c>
      <c r="F54" s="87">
        <v>185.79999999999998</v>
      </c>
      <c r="G54" s="87">
        <v>21.75</v>
      </c>
    </row>
    <row r="55" spans="1:7" x14ac:dyDescent="0.4">
      <c r="A55" s="85">
        <v>2</v>
      </c>
      <c r="B55" s="85">
        <v>1</v>
      </c>
      <c r="C55" s="85">
        <v>5</v>
      </c>
      <c r="D55" s="85" t="s">
        <v>242</v>
      </c>
      <c r="E55" s="87">
        <v>9.11</v>
      </c>
      <c r="F55" s="87">
        <v>184.6</v>
      </c>
      <c r="G55" s="87">
        <v>21.55</v>
      </c>
    </row>
    <row r="56" spans="1:7" x14ac:dyDescent="0.4">
      <c r="A56" s="85">
        <v>2</v>
      </c>
      <c r="B56" s="85">
        <v>1</v>
      </c>
      <c r="C56" s="85">
        <v>6</v>
      </c>
      <c r="D56" s="85" t="s">
        <v>242</v>
      </c>
      <c r="E56" s="87">
        <v>8.4</v>
      </c>
      <c r="F56" s="87">
        <v>187.29999999999998</v>
      </c>
      <c r="G56" s="87">
        <v>21.55</v>
      </c>
    </row>
    <row r="57" spans="1:7" x14ac:dyDescent="0.4">
      <c r="A57" s="85">
        <v>2</v>
      </c>
      <c r="B57" s="85">
        <v>1</v>
      </c>
      <c r="C57" s="85">
        <v>7</v>
      </c>
      <c r="D57" s="85" t="s">
        <v>243</v>
      </c>
      <c r="E57" s="87">
        <v>10.219999999999999</v>
      </c>
      <c r="F57" s="87">
        <v>164.17</v>
      </c>
      <c r="G57" s="87">
        <v>11.88</v>
      </c>
    </row>
    <row r="58" spans="1:7" x14ac:dyDescent="0.4">
      <c r="A58" s="85">
        <v>2</v>
      </c>
      <c r="B58" s="85">
        <v>1</v>
      </c>
      <c r="C58" s="85">
        <v>8</v>
      </c>
      <c r="D58" s="85" t="s">
        <v>243</v>
      </c>
      <c r="E58" s="87">
        <v>10.32</v>
      </c>
      <c r="F58" s="87">
        <v>167.96999999999997</v>
      </c>
      <c r="G58" s="87">
        <v>13.98</v>
      </c>
    </row>
    <row r="59" spans="1:7" x14ac:dyDescent="0.4">
      <c r="A59" s="85">
        <v>2</v>
      </c>
      <c r="B59" s="85">
        <v>1</v>
      </c>
      <c r="C59" s="85">
        <v>9</v>
      </c>
      <c r="D59" s="85" t="s">
        <v>242</v>
      </c>
      <c r="E59" s="87">
        <v>9.3000000000000007</v>
      </c>
      <c r="F59" s="87">
        <v>185.29999999999998</v>
      </c>
      <c r="G59" s="87">
        <v>21.25</v>
      </c>
    </row>
    <row r="60" spans="1:7" x14ac:dyDescent="0.4">
      <c r="A60" s="85">
        <v>2</v>
      </c>
      <c r="B60" s="85">
        <v>1</v>
      </c>
      <c r="C60" s="85">
        <v>10</v>
      </c>
      <c r="D60" s="85" t="s">
        <v>242</v>
      </c>
      <c r="E60" s="87">
        <v>9.1999999999999993</v>
      </c>
      <c r="F60" s="87">
        <v>185.4</v>
      </c>
      <c r="G60" s="87">
        <v>20.25</v>
      </c>
    </row>
    <row r="61" spans="1:7" x14ac:dyDescent="0.4">
      <c r="A61" s="85">
        <v>2</v>
      </c>
      <c r="B61" s="85">
        <v>1</v>
      </c>
      <c r="C61" s="85">
        <v>11</v>
      </c>
      <c r="D61" s="85" t="s">
        <v>242</v>
      </c>
      <c r="E61" s="87">
        <v>8.6</v>
      </c>
      <c r="F61" s="87">
        <v>184</v>
      </c>
      <c r="G61" s="87">
        <v>20.95</v>
      </c>
    </row>
    <row r="62" spans="1:7" x14ac:dyDescent="0.4">
      <c r="A62" s="85">
        <v>2</v>
      </c>
      <c r="B62" s="85">
        <v>1</v>
      </c>
      <c r="C62" s="85">
        <v>12</v>
      </c>
      <c r="D62" s="85" t="s">
        <v>242</v>
      </c>
      <c r="E62" s="87">
        <v>9.01</v>
      </c>
      <c r="F62" s="87">
        <v>189.2</v>
      </c>
      <c r="G62" s="87">
        <v>21.65</v>
      </c>
    </row>
    <row r="63" spans="1:7" x14ac:dyDescent="0.4">
      <c r="A63" s="85">
        <v>2</v>
      </c>
      <c r="B63" s="85">
        <v>1</v>
      </c>
      <c r="C63" s="85">
        <v>13</v>
      </c>
      <c r="D63" s="85" t="s">
        <v>242</v>
      </c>
      <c r="E63" s="87">
        <v>9.6999999999999993</v>
      </c>
      <c r="F63" s="87">
        <v>181</v>
      </c>
      <c r="G63" s="87">
        <v>17.95</v>
      </c>
    </row>
    <row r="64" spans="1:7" x14ac:dyDescent="0.4">
      <c r="A64" s="85">
        <v>2</v>
      </c>
      <c r="B64" s="85">
        <v>1</v>
      </c>
      <c r="C64" s="85">
        <v>14</v>
      </c>
      <c r="D64" s="85" t="s">
        <v>243</v>
      </c>
      <c r="E64" s="87">
        <v>9.92</v>
      </c>
      <c r="F64" s="87">
        <v>168.36999999999998</v>
      </c>
      <c r="G64" s="87">
        <v>12.05</v>
      </c>
    </row>
    <row r="65" spans="1:7" x14ac:dyDescent="0.4">
      <c r="A65" s="85">
        <v>2</v>
      </c>
      <c r="B65" s="85">
        <v>1</v>
      </c>
      <c r="C65" s="85">
        <v>15</v>
      </c>
      <c r="D65" s="85" t="s">
        <v>242</v>
      </c>
      <c r="E65" s="87">
        <v>9.8000000000000007</v>
      </c>
      <c r="F65" s="87">
        <v>184.79999999999998</v>
      </c>
      <c r="G65" s="87">
        <v>21.75</v>
      </c>
    </row>
    <row r="66" spans="1:7" x14ac:dyDescent="0.4">
      <c r="A66" s="85">
        <v>2</v>
      </c>
      <c r="B66" s="85">
        <v>1</v>
      </c>
      <c r="C66" s="85">
        <v>16</v>
      </c>
      <c r="D66" s="85" t="s">
        <v>242</v>
      </c>
      <c r="E66" s="87">
        <v>9.4</v>
      </c>
      <c r="F66" s="87">
        <v>185.2</v>
      </c>
      <c r="G66" s="87">
        <v>21.15</v>
      </c>
    </row>
    <row r="67" spans="1:7" x14ac:dyDescent="0.4">
      <c r="A67" s="85">
        <v>2</v>
      </c>
      <c r="B67" s="85">
        <v>1</v>
      </c>
      <c r="C67" s="85">
        <v>17</v>
      </c>
      <c r="D67" s="85" t="s">
        <v>243</v>
      </c>
      <c r="E67" s="87">
        <v>11.02</v>
      </c>
      <c r="F67" s="87">
        <v>161.76999999999998</v>
      </c>
      <c r="G67" s="87">
        <v>9.48</v>
      </c>
    </row>
    <row r="68" spans="1:7" x14ac:dyDescent="0.4">
      <c r="A68" s="85">
        <v>2</v>
      </c>
      <c r="B68" s="85">
        <v>1</v>
      </c>
      <c r="C68" s="85">
        <v>18</v>
      </c>
      <c r="D68" s="85" t="s">
        <v>242</v>
      </c>
      <c r="E68" s="87">
        <v>10.5</v>
      </c>
      <c r="F68" s="87">
        <v>178.6</v>
      </c>
      <c r="G68" s="87">
        <v>15.549999999999999</v>
      </c>
    </row>
    <row r="69" spans="1:7" x14ac:dyDescent="0.4">
      <c r="A69" s="85">
        <v>2</v>
      </c>
      <c r="B69" s="85">
        <v>1</v>
      </c>
      <c r="C69" s="85">
        <v>19</v>
      </c>
      <c r="D69" s="85" t="s">
        <v>242</v>
      </c>
      <c r="E69" s="87">
        <v>9.4</v>
      </c>
      <c r="F69" s="87">
        <v>185.29999999999998</v>
      </c>
      <c r="G69" s="87">
        <v>22.35</v>
      </c>
    </row>
    <row r="70" spans="1:7" x14ac:dyDescent="0.4">
      <c r="A70" s="85">
        <v>2</v>
      </c>
      <c r="B70" s="85">
        <v>2</v>
      </c>
      <c r="C70" s="85">
        <v>1</v>
      </c>
      <c r="D70" s="85" t="s">
        <v>243</v>
      </c>
      <c r="E70" s="87">
        <v>11.58</v>
      </c>
      <c r="F70" s="87">
        <v>166.86999999999998</v>
      </c>
      <c r="G70" s="87">
        <v>11.28</v>
      </c>
    </row>
    <row r="71" spans="1:7" x14ac:dyDescent="0.4">
      <c r="A71" s="85">
        <v>2</v>
      </c>
      <c r="B71" s="85">
        <v>2</v>
      </c>
      <c r="C71" s="85">
        <v>2</v>
      </c>
      <c r="D71" s="85" t="s">
        <v>242</v>
      </c>
      <c r="E71" s="87">
        <v>9.8000000000000007</v>
      </c>
      <c r="F71" s="87">
        <v>174.29999999999998</v>
      </c>
      <c r="G71" s="87">
        <v>11.35</v>
      </c>
    </row>
    <row r="72" spans="1:7" x14ac:dyDescent="0.4">
      <c r="A72" s="85">
        <v>2</v>
      </c>
      <c r="B72" s="85">
        <v>2</v>
      </c>
      <c r="C72" s="85">
        <v>3</v>
      </c>
      <c r="D72" s="85" t="s">
        <v>243</v>
      </c>
      <c r="E72" s="87">
        <v>10.3</v>
      </c>
      <c r="F72" s="87">
        <v>151.12</v>
      </c>
      <c r="G72" s="87">
        <v>13.01</v>
      </c>
    </row>
    <row r="73" spans="1:7" x14ac:dyDescent="0.4">
      <c r="A73" s="85">
        <v>2</v>
      </c>
      <c r="B73" s="85">
        <v>2</v>
      </c>
      <c r="C73" s="85">
        <v>4</v>
      </c>
      <c r="D73" s="85" t="s">
        <v>242</v>
      </c>
      <c r="E73" s="87">
        <v>10.7</v>
      </c>
      <c r="F73" s="87">
        <v>184.1</v>
      </c>
      <c r="G73" s="87">
        <v>21.150000000000002</v>
      </c>
    </row>
    <row r="74" spans="1:7" x14ac:dyDescent="0.4">
      <c r="A74" s="85">
        <v>2</v>
      </c>
      <c r="B74" s="85">
        <v>2</v>
      </c>
      <c r="C74" s="85">
        <v>5</v>
      </c>
      <c r="D74" s="85" t="s">
        <v>243</v>
      </c>
      <c r="E74" s="87">
        <v>12.02</v>
      </c>
      <c r="F74" s="87">
        <v>156.76999999999998</v>
      </c>
      <c r="G74" s="87">
        <v>11.48</v>
      </c>
    </row>
    <row r="75" spans="1:7" x14ac:dyDescent="0.4">
      <c r="A75" s="85">
        <v>2</v>
      </c>
      <c r="B75" s="85">
        <v>2</v>
      </c>
      <c r="C75" s="85">
        <v>6</v>
      </c>
      <c r="D75" s="85" t="s">
        <v>242</v>
      </c>
      <c r="E75" s="87">
        <v>9.35</v>
      </c>
      <c r="F75" s="87">
        <v>187.21</v>
      </c>
      <c r="G75" s="87">
        <v>20.25</v>
      </c>
    </row>
    <row r="76" spans="1:7" x14ac:dyDescent="0.4">
      <c r="A76" s="85">
        <v>2</v>
      </c>
      <c r="B76" s="85">
        <v>2</v>
      </c>
      <c r="C76" s="85">
        <v>7</v>
      </c>
      <c r="D76" s="85" t="s">
        <v>242</v>
      </c>
      <c r="E76" s="87">
        <v>10.100000000000001</v>
      </c>
      <c r="F76" s="87">
        <v>184.79999999999998</v>
      </c>
      <c r="G76" s="87">
        <v>21.85</v>
      </c>
    </row>
    <row r="77" spans="1:7" x14ac:dyDescent="0.4">
      <c r="A77" s="85">
        <v>2</v>
      </c>
      <c r="B77" s="85">
        <v>2</v>
      </c>
      <c r="C77" s="85">
        <v>8</v>
      </c>
      <c r="D77" s="85" t="s">
        <v>242</v>
      </c>
      <c r="E77" s="87">
        <v>9.8999999999999986</v>
      </c>
      <c r="F77" s="87">
        <v>185.1</v>
      </c>
      <c r="G77" s="87">
        <v>22.150000000000002</v>
      </c>
    </row>
    <row r="78" spans="1:7" x14ac:dyDescent="0.4">
      <c r="A78" s="85">
        <v>2</v>
      </c>
      <c r="B78" s="85">
        <v>2</v>
      </c>
      <c r="C78" s="85">
        <v>9</v>
      </c>
      <c r="D78" s="85" t="s">
        <v>242</v>
      </c>
      <c r="E78" s="87">
        <v>10.5</v>
      </c>
      <c r="F78" s="87">
        <v>183.9</v>
      </c>
      <c r="G78" s="87">
        <v>20.95</v>
      </c>
    </row>
    <row r="79" spans="1:7" x14ac:dyDescent="0.4">
      <c r="A79" s="85">
        <v>2</v>
      </c>
      <c r="B79" s="85">
        <v>2</v>
      </c>
      <c r="C79" s="85">
        <v>10</v>
      </c>
      <c r="D79" s="85" t="s">
        <v>243</v>
      </c>
      <c r="E79" s="87">
        <v>10.919999999999998</v>
      </c>
      <c r="F79" s="87">
        <v>163.86999999999998</v>
      </c>
      <c r="G79" s="87">
        <v>11.680000000000001</v>
      </c>
    </row>
    <row r="80" spans="1:7" x14ac:dyDescent="0.4">
      <c r="A80" s="85">
        <v>2</v>
      </c>
      <c r="B80" s="85">
        <v>2</v>
      </c>
      <c r="C80" s="85">
        <v>11</v>
      </c>
      <c r="D80" s="85" t="s">
        <v>242</v>
      </c>
      <c r="E80" s="87">
        <v>8.98</v>
      </c>
      <c r="F80" s="87">
        <v>188.89999999999998</v>
      </c>
      <c r="G80" s="87">
        <v>21.15</v>
      </c>
    </row>
    <row r="81" spans="1:7" x14ac:dyDescent="0.4">
      <c r="A81" s="85">
        <v>2</v>
      </c>
      <c r="B81" s="85">
        <v>2</v>
      </c>
      <c r="C81" s="85">
        <v>12</v>
      </c>
      <c r="D81" s="85" t="s">
        <v>243</v>
      </c>
      <c r="E81" s="87">
        <v>10.72</v>
      </c>
      <c r="F81" s="87">
        <v>168.06999999999996</v>
      </c>
      <c r="G81" s="87">
        <v>10.91</v>
      </c>
    </row>
    <row r="82" spans="1:7" x14ac:dyDescent="0.4">
      <c r="A82" s="85">
        <v>2</v>
      </c>
      <c r="B82" s="85">
        <v>2</v>
      </c>
      <c r="C82" s="85">
        <v>13</v>
      </c>
      <c r="D82" s="85" t="s">
        <v>242</v>
      </c>
      <c r="E82" s="87">
        <v>9.4</v>
      </c>
      <c r="F82" s="87">
        <v>180.5</v>
      </c>
      <c r="G82" s="87">
        <v>17.55</v>
      </c>
    </row>
    <row r="83" spans="1:7" x14ac:dyDescent="0.4">
      <c r="A83" s="85">
        <v>2</v>
      </c>
      <c r="B83" s="85">
        <v>2</v>
      </c>
      <c r="C83" s="85">
        <v>14</v>
      </c>
      <c r="D83" s="85" t="s">
        <v>242</v>
      </c>
      <c r="E83" s="87">
        <v>9.8000000000000007</v>
      </c>
      <c r="F83" s="87">
        <v>184.49999999999997</v>
      </c>
      <c r="G83" s="87">
        <v>21.55</v>
      </c>
    </row>
    <row r="84" spans="1:7" x14ac:dyDescent="0.4">
      <c r="A84" s="85">
        <v>2</v>
      </c>
      <c r="B84" s="85">
        <v>2</v>
      </c>
      <c r="C84" s="85">
        <v>15</v>
      </c>
      <c r="D84" s="85" t="s">
        <v>243</v>
      </c>
      <c r="E84" s="87">
        <v>9.7200000000000006</v>
      </c>
      <c r="F84" s="87">
        <v>161.26999999999998</v>
      </c>
      <c r="G84" s="87">
        <v>9.08</v>
      </c>
    </row>
    <row r="85" spans="1:7" x14ac:dyDescent="0.4">
      <c r="A85" s="85">
        <v>2</v>
      </c>
      <c r="B85" s="85">
        <v>2</v>
      </c>
      <c r="C85" s="85">
        <v>16</v>
      </c>
      <c r="D85" s="85" t="s">
        <v>243</v>
      </c>
      <c r="E85" s="87">
        <v>9.98</v>
      </c>
      <c r="F85" s="87">
        <v>156.46999999999997</v>
      </c>
      <c r="G85" s="87">
        <v>11.280000000000001</v>
      </c>
    </row>
    <row r="86" spans="1:7" x14ac:dyDescent="0.4">
      <c r="A86" s="85">
        <v>2</v>
      </c>
      <c r="B86" s="85">
        <v>2</v>
      </c>
      <c r="C86" s="85">
        <v>17</v>
      </c>
      <c r="D86" s="85" t="s">
        <v>242</v>
      </c>
      <c r="E86" s="87">
        <v>9.31</v>
      </c>
      <c r="F86" s="87">
        <v>184.7</v>
      </c>
      <c r="G86" s="87">
        <v>21.750000000000004</v>
      </c>
    </row>
    <row r="87" spans="1:7" x14ac:dyDescent="0.4">
      <c r="A87" s="85">
        <v>2</v>
      </c>
      <c r="B87" s="85">
        <v>2</v>
      </c>
      <c r="C87" s="85">
        <v>18</v>
      </c>
      <c r="D87" s="85" t="s">
        <v>242</v>
      </c>
      <c r="E87" s="87">
        <v>8.7899999999999991</v>
      </c>
      <c r="F87" s="87">
        <v>197.81</v>
      </c>
      <c r="G87" s="87">
        <v>21.310000000000002</v>
      </c>
    </row>
    <row r="88" spans="1:7" x14ac:dyDescent="0.4">
      <c r="A88" s="85">
        <v>3</v>
      </c>
      <c r="B88" s="85">
        <v>1</v>
      </c>
      <c r="C88" s="85">
        <v>1</v>
      </c>
      <c r="D88" s="85" t="s">
        <v>242</v>
      </c>
      <c r="E88" s="87">
        <v>8.3000000000000007</v>
      </c>
      <c r="F88" s="87">
        <v>211.64999999999998</v>
      </c>
      <c r="G88" s="87">
        <v>15.95</v>
      </c>
    </row>
    <row r="89" spans="1:7" x14ac:dyDescent="0.4">
      <c r="A89" s="85">
        <v>3</v>
      </c>
      <c r="B89" s="85">
        <v>1</v>
      </c>
      <c r="C89" s="85">
        <v>2</v>
      </c>
      <c r="D89" s="85" t="s">
        <v>243</v>
      </c>
      <c r="E89" s="87">
        <v>11.139999999999999</v>
      </c>
      <c r="F89" s="87">
        <v>171.15</v>
      </c>
      <c r="G89" s="87">
        <v>12.68</v>
      </c>
    </row>
    <row r="90" spans="1:7" x14ac:dyDescent="0.4">
      <c r="A90" s="85">
        <v>3</v>
      </c>
      <c r="B90" s="85">
        <v>1</v>
      </c>
      <c r="C90" s="85">
        <v>3</v>
      </c>
      <c r="D90" s="85" t="s">
        <v>242</v>
      </c>
      <c r="E90" s="87">
        <v>8.8000000000000007</v>
      </c>
      <c r="F90" s="87">
        <v>200.45</v>
      </c>
      <c r="G90" s="87">
        <v>14.41</v>
      </c>
    </row>
    <row r="91" spans="1:7" x14ac:dyDescent="0.4">
      <c r="A91" s="85">
        <v>3</v>
      </c>
      <c r="B91" s="85">
        <v>1</v>
      </c>
      <c r="C91" s="85">
        <v>4</v>
      </c>
      <c r="D91" s="85" t="s">
        <v>243</v>
      </c>
      <c r="E91" s="87">
        <v>9.94</v>
      </c>
      <c r="F91" s="87">
        <v>172.5</v>
      </c>
      <c r="G91" s="87">
        <v>13.879999999999999</v>
      </c>
    </row>
    <row r="92" spans="1:7" x14ac:dyDescent="0.4">
      <c r="A92" s="85">
        <v>3</v>
      </c>
      <c r="B92" s="85">
        <v>1</v>
      </c>
      <c r="C92" s="85">
        <v>5</v>
      </c>
      <c r="D92" s="85" t="s">
        <v>242</v>
      </c>
      <c r="E92" s="87">
        <v>8.8699999999999992</v>
      </c>
      <c r="F92" s="87">
        <v>210.45</v>
      </c>
      <c r="G92" s="87">
        <v>23.1</v>
      </c>
    </row>
    <row r="93" spans="1:7" x14ac:dyDescent="0.4">
      <c r="A93" s="85">
        <v>3</v>
      </c>
      <c r="B93" s="85">
        <v>1</v>
      </c>
      <c r="C93" s="85">
        <v>6</v>
      </c>
      <c r="D93" s="85" t="s">
        <v>242</v>
      </c>
      <c r="E93" s="87">
        <v>8.35</v>
      </c>
      <c r="F93" s="87">
        <v>213.14999999999998</v>
      </c>
      <c r="G93" s="87">
        <v>16.21</v>
      </c>
    </row>
    <row r="94" spans="1:7" x14ac:dyDescent="0.4">
      <c r="A94" s="85">
        <v>3</v>
      </c>
      <c r="B94" s="85">
        <v>1</v>
      </c>
      <c r="C94" s="85">
        <v>7</v>
      </c>
      <c r="D94" s="85" t="s">
        <v>242</v>
      </c>
      <c r="E94" s="87">
        <v>9.1000000000000014</v>
      </c>
      <c r="F94" s="87">
        <v>211.14999999999998</v>
      </c>
      <c r="G94" s="87">
        <v>24.11</v>
      </c>
    </row>
    <row r="95" spans="1:7" x14ac:dyDescent="0.4">
      <c r="A95" s="85">
        <v>3</v>
      </c>
      <c r="B95" s="85">
        <v>1</v>
      </c>
      <c r="C95" s="85">
        <v>8</v>
      </c>
      <c r="D95" s="85" t="s">
        <v>242</v>
      </c>
      <c r="E95" s="87">
        <v>9</v>
      </c>
      <c r="F95" s="87">
        <v>211.25</v>
      </c>
      <c r="G95" s="87">
        <v>17.98</v>
      </c>
    </row>
    <row r="96" spans="1:7" x14ac:dyDescent="0.4">
      <c r="A96" s="85">
        <v>3</v>
      </c>
      <c r="B96" s="85">
        <v>1</v>
      </c>
      <c r="C96" s="85">
        <v>9</v>
      </c>
      <c r="D96" s="85" t="s">
        <v>242</v>
      </c>
      <c r="E96" s="87">
        <v>10.4</v>
      </c>
      <c r="F96" s="87">
        <v>209.85</v>
      </c>
      <c r="G96" s="87">
        <v>12.11</v>
      </c>
    </row>
    <row r="97" spans="1:7" x14ac:dyDescent="0.4">
      <c r="A97" s="85">
        <v>3</v>
      </c>
      <c r="B97" s="85">
        <v>1</v>
      </c>
      <c r="C97" s="85">
        <v>10</v>
      </c>
      <c r="D97" s="85" t="s">
        <v>243</v>
      </c>
      <c r="E97" s="87">
        <v>10.34</v>
      </c>
      <c r="F97" s="87">
        <v>171.95</v>
      </c>
      <c r="G97" s="87">
        <v>13.18</v>
      </c>
    </row>
    <row r="98" spans="1:7" x14ac:dyDescent="0.4">
      <c r="A98" s="85">
        <v>3</v>
      </c>
      <c r="B98" s="85">
        <v>1</v>
      </c>
      <c r="C98" s="85">
        <v>11</v>
      </c>
      <c r="D98" s="85" t="s">
        <v>243</v>
      </c>
      <c r="E98" s="87">
        <v>10.239999999999998</v>
      </c>
      <c r="F98" s="87">
        <v>168.15</v>
      </c>
      <c r="G98" s="87">
        <v>11.08</v>
      </c>
    </row>
    <row r="99" spans="1:7" x14ac:dyDescent="0.4">
      <c r="A99" s="85">
        <v>3</v>
      </c>
      <c r="B99" s="85">
        <v>1</v>
      </c>
      <c r="C99" s="85">
        <v>12</v>
      </c>
      <c r="D99" s="85" t="s">
        <v>242</v>
      </c>
      <c r="E99" s="87">
        <v>8.1999999999999993</v>
      </c>
      <c r="F99" s="87">
        <v>210.52</v>
      </c>
      <c r="G99" s="87">
        <v>10.01</v>
      </c>
    </row>
    <row r="100" spans="1:7" x14ac:dyDescent="0.4">
      <c r="A100" s="85">
        <v>3</v>
      </c>
      <c r="B100" s="85">
        <v>1</v>
      </c>
      <c r="C100" s="85">
        <v>13</v>
      </c>
      <c r="D100" s="85" t="s">
        <v>242</v>
      </c>
      <c r="E100" s="87">
        <v>9.5</v>
      </c>
      <c r="F100" s="87">
        <v>206.85</v>
      </c>
      <c r="G100" s="87">
        <v>10.81</v>
      </c>
    </row>
    <row r="101" spans="1:7" x14ac:dyDescent="0.4">
      <c r="A101" s="85">
        <v>3</v>
      </c>
      <c r="B101" s="85">
        <v>1</v>
      </c>
      <c r="C101" s="85">
        <v>14</v>
      </c>
      <c r="D101" s="85" t="s">
        <v>243</v>
      </c>
      <c r="E101" s="87">
        <v>9.94</v>
      </c>
      <c r="F101" s="87">
        <v>170.58</v>
      </c>
      <c r="G101" s="87">
        <v>14.09</v>
      </c>
    </row>
    <row r="102" spans="1:7" x14ac:dyDescent="0.4">
      <c r="A102" s="85">
        <v>3</v>
      </c>
      <c r="B102" s="85">
        <v>1</v>
      </c>
      <c r="C102" s="85">
        <v>15</v>
      </c>
      <c r="D102" s="85" t="s">
        <v>242</v>
      </c>
      <c r="E102" s="87">
        <v>9.6000000000000014</v>
      </c>
      <c r="F102" s="87">
        <v>210.64999999999998</v>
      </c>
      <c r="G102" s="87">
        <v>14.61</v>
      </c>
    </row>
    <row r="103" spans="1:7" x14ac:dyDescent="0.4">
      <c r="A103" s="85">
        <v>3</v>
      </c>
      <c r="B103" s="85">
        <v>1</v>
      </c>
      <c r="C103" s="85">
        <v>16</v>
      </c>
      <c r="D103" s="85" t="s">
        <v>242</v>
      </c>
      <c r="E103" s="87">
        <v>9.2000000000000011</v>
      </c>
      <c r="F103" s="87">
        <v>211.04999999999998</v>
      </c>
      <c r="G103" s="87">
        <v>15.04</v>
      </c>
    </row>
    <row r="104" spans="1:7" x14ac:dyDescent="0.4">
      <c r="A104" s="85">
        <v>3</v>
      </c>
      <c r="B104" s="85">
        <v>1</v>
      </c>
      <c r="C104" s="85">
        <v>17</v>
      </c>
      <c r="D104" s="85" t="s">
        <v>243</v>
      </c>
      <c r="E104" s="87">
        <v>9.89</v>
      </c>
      <c r="F104" s="87">
        <v>165.75</v>
      </c>
      <c r="G104" s="87">
        <v>8.68</v>
      </c>
    </row>
    <row r="105" spans="1:7" x14ac:dyDescent="0.4">
      <c r="A105" s="85">
        <v>3</v>
      </c>
      <c r="B105" s="85">
        <v>1</v>
      </c>
      <c r="C105" s="85">
        <v>18</v>
      </c>
      <c r="D105" s="85" t="s">
        <v>243</v>
      </c>
      <c r="E105" s="87">
        <v>10.039999999999999</v>
      </c>
      <c r="F105" s="87">
        <v>170.85</v>
      </c>
      <c r="G105" s="87">
        <v>12.48</v>
      </c>
    </row>
    <row r="106" spans="1:7" x14ac:dyDescent="0.4">
      <c r="A106" s="85">
        <v>3</v>
      </c>
      <c r="B106" s="85">
        <v>1</v>
      </c>
      <c r="C106" s="85">
        <v>19</v>
      </c>
      <c r="D106" s="85" t="s">
        <v>242</v>
      </c>
      <c r="E106" s="87">
        <v>10.3</v>
      </c>
      <c r="F106" s="87">
        <v>204.45</v>
      </c>
      <c r="G106" s="87">
        <v>13.22</v>
      </c>
    </row>
    <row r="107" spans="1:7" x14ac:dyDescent="0.4">
      <c r="A107" s="85">
        <v>3</v>
      </c>
      <c r="B107" s="85">
        <v>2</v>
      </c>
      <c r="C107" s="85">
        <v>1</v>
      </c>
      <c r="D107" s="85" t="s">
        <v>243</v>
      </c>
      <c r="E107" s="87">
        <v>12.04</v>
      </c>
      <c r="F107" s="87">
        <v>160.75</v>
      </c>
      <c r="G107" s="87">
        <v>10.68</v>
      </c>
    </row>
    <row r="108" spans="1:7" x14ac:dyDescent="0.4">
      <c r="A108" s="85">
        <v>3</v>
      </c>
      <c r="B108" s="85">
        <v>2</v>
      </c>
      <c r="C108" s="85">
        <v>2</v>
      </c>
      <c r="D108" s="85" t="s">
        <v>242</v>
      </c>
      <c r="E108" s="87">
        <v>9.2000000000000011</v>
      </c>
      <c r="F108" s="87">
        <v>211.14999999999998</v>
      </c>
      <c r="G108" s="87">
        <v>15.21</v>
      </c>
    </row>
    <row r="109" spans="1:7" x14ac:dyDescent="0.4">
      <c r="A109" s="85">
        <v>3</v>
      </c>
      <c r="B109" s="85">
        <v>2</v>
      </c>
      <c r="C109" s="85">
        <v>3</v>
      </c>
      <c r="D109" s="85" t="s">
        <v>242</v>
      </c>
      <c r="E109" s="87">
        <v>9.6000000000000014</v>
      </c>
      <c r="F109" s="87">
        <v>200.14999999999998</v>
      </c>
      <c r="G109" s="87">
        <v>14.21</v>
      </c>
    </row>
    <row r="110" spans="1:7" x14ac:dyDescent="0.4">
      <c r="A110" s="85">
        <v>3</v>
      </c>
      <c r="B110" s="85">
        <v>2</v>
      </c>
      <c r="C110" s="85">
        <v>4</v>
      </c>
      <c r="D110" s="85" t="s">
        <v>243</v>
      </c>
      <c r="E110" s="87">
        <v>8.99</v>
      </c>
      <c r="F110" s="87">
        <v>175.85</v>
      </c>
      <c r="G110" s="87">
        <v>13.479999999999999</v>
      </c>
    </row>
    <row r="111" spans="1:7" x14ac:dyDescent="0.4">
      <c r="A111" s="85">
        <v>3</v>
      </c>
      <c r="B111" s="85">
        <v>2</v>
      </c>
      <c r="C111" s="85">
        <v>5</v>
      </c>
      <c r="D111" s="85" t="s">
        <v>242</v>
      </c>
      <c r="E111" s="87">
        <v>8.51</v>
      </c>
      <c r="F111" s="87">
        <v>209.95</v>
      </c>
      <c r="G111" s="87">
        <v>14.21</v>
      </c>
    </row>
    <row r="112" spans="1:7" x14ac:dyDescent="0.4">
      <c r="A112" s="85">
        <v>3</v>
      </c>
      <c r="B112" s="85">
        <v>2</v>
      </c>
      <c r="C112" s="85">
        <v>6</v>
      </c>
      <c r="D112" s="85" t="s">
        <v>242</v>
      </c>
      <c r="E112" s="87">
        <v>9.1000000000000014</v>
      </c>
      <c r="F112" s="87">
        <v>212.84999999999997</v>
      </c>
      <c r="G112" s="87">
        <v>16.91</v>
      </c>
    </row>
    <row r="113" spans="1:7" x14ac:dyDescent="0.4">
      <c r="A113" s="85">
        <v>3</v>
      </c>
      <c r="B113" s="85">
        <v>2</v>
      </c>
      <c r="C113" s="85">
        <v>7</v>
      </c>
      <c r="D113" s="85" t="s">
        <v>242</v>
      </c>
      <c r="E113" s="87">
        <v>9.9000000000000021</v>
      </c>
      <c r="F113" s="87">
        <v>210.64999999999998</v>
      </c>
      <c r="G113" s="87">
        <v>14.91</v>
      </c>
    </row>
    <row r="114" spans="1:7" x14ac:dyDescent="0.4">
      <c r="A114" s="85">
        <v>3</v>
      </c>
      <c r="B114" s="85">
        <v>2</v>
      </c>
      <c r="C114" s="85">
        <v>8</v>
      </c>
      <c r="D114" s="85" t="s">
        <v>243</v>
      </c>
      <c r="E114" s="87">
        <v>10.939999999999998</v>
      </c>
      <c r="F114" s="87">
        <v>167.85</v>
      </c>
      <c r="G114" s="87">
        <v>10.88</v>
      </c>
    </row>
    <row r="115" spans="1:7" x14ac:dyDescent="0.4">
      <c r="A115" s="85">
        <v>3</v>
      </c>
      <c r="B115" s="85">
        <v>2</v>
      </c>
      <c r="C115" s="85">
        <v>9</v>
      </c>
      <c r="D115" s="85" t="s">
        <v>242</v>
      </c>
      <c r="E115" s="87">
        <v>9.6999999999999993</v>
      </c>
      <c r="F115" s="87">
        <v>210.95</v>
      </c>
      <c r="G115" s="87">
        <v>15.01</v>
      </c>
    </row>
    <row r="116" spans="1:7" x14ac:dyDescent="0.4">
      <c r="A116" s="85">
        <v>3</v>
      </c>
      <c r="B116" s="85">
        <v>2</v>
      </c>
      <c r="C116" s="85">
        <v>10</v>
      </c>
      <c r="D116" s="85" t="s">
        <v>242</v>
      </c>
      <c r="E116" s="87">
        <v>7.96</v>
      </c>
      <c r="F116" s="87">
        <v>209.75</v>
      </c>
      <c r="G116" s="87">
        <v>23.81</v>
      </c>
    </row>
    <row r="117" spans="1:7" x14ac:dyDescent="0.4">
      <c r="A117" s="85">
        <v>3</v>
      </c>
      <c r="B117" s="85">
        <v>2</v>
      </c>
      <c r="C117" s="85">
        <v>11</v>
      </c>
      <c r="D117" s="85" t="s">
        <v>242</v>
      </c>
      <c r="E117" s="87">
        <v>8.4499999999999993</v>
      </c>
      <c r="F117" s="87">
        <v>211.4</v>
      </c>
      <c r="G117" s="87">
        <v>24.02</v>
      </c>
    </row>
    <row r="118" spans="1:7" x14ac:dyDescent="0.4">
      <c r="A118" s="85">
        <v>3</v>
      </c>
      <c r="B118" s="85">
        <v>2</v>
      </c>
      <c r="C118" s="85">
        <v>12</v>
      </c>
      <c r="D118" s="85" t="s">
        <v>243</v>
      </c>
      <c r="E118" s="87">
        <v>10.74</v>
      </c>
      <c r="F118" s="87">
        <v>172.04999999999998</v>
      </c>
      <c r="G118" s="87">
        <v>14.110000000000001</v>
      </c>
    </row>
    <row r="119" spans="1:7" x14ac:dyDescent="0.4">
      <c r="A119" s="85">
        <v>3</v>
      </c>
      <c r="B119" s="85">
        <v>2</v>
      </c>
      <c r="C119" s="85">
        <v>13</v>
      </c>
      <c r="D119" s="85" t="s">
        <v>242</v>
      </c>
      <c r="E119" s="87">
        <v>10.199999999999999</v>
      </c>
      <c r="F119" s="87">
        <v>206.35</v>
      </c>
      <c r="G119" s="87">
        <v>20.41</v>
      </c>
    </row>
    <row r="120" spans="1:7" x14ac:dyDescent="0.4">
      <c r="A120" s="85">
        <v>3</v>
      </c>
      <c r="B120" s="85">
        <v>2</v>
      </c>
      <c r="C120" s="85">
        <v>14</v>
      </c>
      <c r="D120" s="85" t="s">
        <v>242</v>
      </c>
      <c r="E120" s="87">
        <v>9.6000000000000014</v>
      </c>
      <c r="F120" s="87">
        <v>210.34999999999997</v>
      </c>
      <c r="G120" s="87">
        <v>23.89</v>
      </c>
    </row>
    <row r="121" spans="1:7" x14ac:dyDescent="0.4">
      <c r="A121" s="85">
        <v>3</v>
      </c>
      <c r="B121" s="85">
        <v>2</v>
      </c>
      <c r="C121" s="85">
        <v>15</v>
      </c>
      <c r="D121" s="85" t="s">
        <v>242</v>
      </c>
      <c r="E121" s="87">
        <v>10.100000000000001</v>
      </c>
      <c r="F121" s="87">
        <v>210.54999999999998</v>
      </c>
      <c r="G121" s="87">
        <v>24.610000000000003</v>
      </c>
    </row>
    <row r="122" spans="1:7" x14ac:dyDescent="0.4">
      <c r="A122" s="85">
        <v>3</v>
      </c>
      <c r="B122" s="85">
        <v>2</v>
      </c>
      <c r="C122" s="85">
        <v>16</v>
      </c>
      <c r="D122" s="85" t="s">
        <v>243</v>
      </c>
      <c r="E122" s="87">
        <v>10.050000000000001</v>
      </c>
      <c r="F122" s="87">
        <v>171.45</v>
      </c>
      <c r="G122" s="87">
        <v>12.78</v>
      </c>
    </row>
    <row r="123" spans="1:7" x14ac:dyDescent="0.4">
      <c r="A123" s="85">
        <v>3</v>
      </c>
      <c r="B123" s="85">
        <v>2</v>
      </c>
      <c r="C123" s="85">
        <v>17</v>
      </c>
      <c r="D123" s="85" t="s">
        <v>243</v>
      </c>
      <c r="E123" s="87">
        <v>11.739999999999998</v>
      </c>
      <c r="F123" s="87">
        <v>165.25</v>
      </c>
      <c r="G123" s="87">
        <v>8.2799999999999994</v>
      </c>
    </row>
    <row r="124" spans="1:7" x14ac:dyDescent="0.4">
      <c r="A124" s="85">
        <v>3</v>
      </c>
      <c r="B124" s="85">
        <v>2</v>
      </c>
      <c r="C124" s="85">
        <v>18</v>
      </c>
      <c r="D124" s="85" t="s">
        <v>243</v>
      </c>
      <c r="E124" s="87">
        <v>12.639999999999999</v>
      </c>
      <c r="F124" s="87">
        <v>160.44999999999999</v>
      </c>
      <c r="G124" s="87">
        <v>10.48</v>
      </c>
    </row>
    <row r="125" spans="1:7" x14ac:dyDescent="0.4">
      <c r="A125" s="85">
        <v>3</v>
      </c>
      <c r="B125" s="85">
        <v>2</v>
      </c>
      <c r="C125" s="85">
        <v>19</v>
      </c>
      <c r="D125" s="85" t="s">
        <v>242</v>
      </c>
      <c r="E125" s="87">
        <v>10.98</v>
      </c>
      <c r="F125" s="87">
        <v>204.14999999999998</v>
      </c>
      <c r="G125" s="87">
        <v>18.21</v>
      </c>
    </row>
  </sheetData>
  <phoneticPr fontId="10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6C6D-9BC6-4D9F-9393-0CF28E1F746D}">
  <dimension ref="A1:G125"/>
  <sheetViews>
    <sheetView workbookViewId="0"/>
  </sheetViews>
  <sheetFormatPr defaultRowHeight="18.75" x14ac:dyDescent="0.4"/>
  <cols>
    <col min="1" max="1" width="8.625" customWidth="1"/>
    <col min="2" max="4" width="8.625" style="83" customWidth="1"/>
    <col min="5" max="7" width="12.625" customWidth="1"/>
  </cols>
  <sheetData>
    <row r="1" spans="1:7" ht="24" x14ac:dyDescent="0.4">
      <c r="A1" s="82" t="s">
        <v>240</v>
      </c>
      <c r="B1" s="84"/>
      <c r="C1" s="84"/>
    </row>
    <row r="2" spans="1:7" ht="36" x14ac:dyDescent="0.4">
      <c r="A2" s="81" t="s">
        <v>245</v>
      </c>
      <c r="C2" s="89" t="s">
        <v>18</v>
      </c>
      <c r="D2" s="90" t="s">
        <v>244</v>
      </c>
      <c r="E2" s="91" t="s">
        <v>247</v>
      </c>
      <c r="F2" s="91" t="s">
        <v>246</v>
      </c>
      <c r="G2" s="91" t="s">
        <v>248</v>
      </c>
    </row>
    <row r="3" spans="1:7" x14ac:dyDescent="0.4">
      <c r="C3" s="85">
        <v>1</v>
      </c>
      <c r="D3" s="85" t="s">
        <v>242</v>
      </c>
      <c r="E3" s="88"/>
      <c r="F3" s="88"/>
      <c r="G3" s="88"/>
    </row>
    <row r="4" spans="1:7" x14ac:dyDescent="0.4">
      <c r="C4" s="85">
        <v>2</v>
      </c>
      <c r="D4" s="85" t="s">
        <v>242</v>
      </c>
      <c r="E4" s="88"/>
      <c r="F4" s="88"/>
      <c r="G4" s="88"/>
    </row>
    <row r="5" spans="1:7" x14ac:dyDescent="0.4">
      <c r="C5" s="85">
        <v>3</v>
      </c>
      <c r="D5" s="85" t="s">
        <v>242</v>
      </c>
      <c r="E5" s="88"/>
      <c r="F5" s="88"/>
      <c r="G5" s="88"/>
    </row>
    <row r="6" spans="1:7" x14ac:dyDescent="0.4">
      <c r="C6" s="85">
        <v>1</v>
      </c>
      <c r="D6" s="85" t="s">
        <v>243</v>
      </c>
      <c r="E6" s="88"/>
      <c r="F6" s="88"/>
      <c r="G6" s="88"/>
    </row>
    <row r="7" spans="1:7" x14ac:dyDescent="0.4">
      <c r="C7" s="85">
        <v>2</v>
      </c>
      <c r="D7" s="85" t="s">
        <v>243</v>
      </c>
      <c r="E7" s="88"/>
      <c r="F7" s="88"/>
      <c r="G7" s="88"/>
    </row>
    <row r="8" spans="1:7" x14ac:dyDescent="0.4">
      <c r="C8" s="85">
        <v>3</v>
      </c>
      <c r="D8" s="85" t="s">
        <v>243</v>
      </c>
      <c r="E8" s="88"/>
      <c r="F8" s="88"/>
      <c r="G8" s="88"/>
    </row>
    <row r="10" spans="1:7" ht="36" x14ac:dyDescent="0.4">
      <c r="A10" s="90" t="s">
        <v>18</v>
      </c>
      <c r="B10" s="90" t="s">
        <v>238</v>
      </c>
      <c r="C10" s="90" t="s">
        <v>241</v>
      </c>
      <c r="D10" s="90" t="s">
        <v>239</v>
      </c>
      <c r="E10" s="91" t="s">
        <v>247</v>
      </c>
      <c r="F10" s="91" t="s">
        <v>246</v>
      </c>
      <c r="G10" s="91" t="s">
        <v>248</v>
      </c>
    </row>
    <row r="11" spans="1:7" x14ac:dyDescent="0.4">
      <c r="A11" s="85">
        <v>1</v>
      </c>
      <c r="B11" s="85">
        <v>1</v>
      </c>
      <c r="C11" s="85">
        <v>1</v>
      </c>
      <c r="D11" s="85" t="s">
        <v>242</v>
      </c>
      <c r="E11" s="86">
        <v>8.82</v>
      </c>
      <c r="F11" s="86">
        <v>180.7</v>
      </c>
      <c r="G11" s="86">
        <v>19.649999999999999</v>
      </c>
    </row>
    <row r="12" spans="1:7" x14ac:dyDescent="0.4">
      <c r="A12" s="85">
        <v>1</v>
      </c>
      <c r="B12" s="85">
        <v>1</v>
      </c>
      <c r="C12" s="85">
        <v>2</v>
      </c>
      <c r="D12" s="85" t="s">
        <v>243</v>
      </c>
      <c r="E12" s="87">
        <v>10.5</v>
      </c>
      <c r="F12" s="87">
        <v>162.07</v>
      </c>
      <c r="G12" s="87">
        <v>10.38</v>
      </c>
    </row>
    <row r="13" spans="1:7" x14ac:dyDescent="0.4">
      <c r="A13" s="85">
        <v>1</v>
      </c>
      <c r="B13" s="85">
        <v>1</v>
      </c>
      <c r="C13" s="85">
        <v>3</v>
      </c>
      <c r="D13" s="85" t="s">
        <v>242</v>
      </c>
      <c r="E13" s="86">
        <v>9.32</v>
      </c>
      <c r="F13" s="86">
        <v>169.5</v>
      </c>
      <c r="G13" s="86">
        <v>8.4499999999999993</v>
      </c>
    </row>
    <row r="14" spans="1:7" x14ac:dyDescent="0.4">
      <c r="A14" s="85">
        <v>1</v>
      </c>
      <c r="B14" s="85">
        <v>1</v>
      </c>
      <c r="C14" s="85">
        <v>4</v>
      </c>
      <c r="D14" s="85" t="s">
        <v>243</v>
      </c>
      <c r="E14" s="87">
        <v>9.34</v>
      </c>
      <c r="F14" s="87">
        <v>167.26999999999998</v>
      </c>
      <c r="G14" s="87">
        <v>11.58</v>
      </c>
    </row>
    <row r="15" spans="1:7" x14ac:dyDescent="0.4">
      <c r="A15" s="85">
        <v>1</v>
      </c>
      <c r="B15" s="85">
        <v>1</v>
      </c>
      <c r="C15" s="85">
        <v>5</v>
      </c>
      <c r="D15" s="85" t="s">
        <v>242</v>
      </c>
      <c r="E15" s="86">
        <v>9.32</v>
      </c>
      <c r="F15" s="86">
        <v>179.5</v>
      </c>
      <c r="G15" s="86">
        <v>18.45</v>
      </c>
    </row>
    <row r="16" spans="1:7" x14ac:dyDescent="0.4">
      <c r="A16" s="85">
        <v>1</v>
      </c>
      <c r="B16" s="85">
        <v>1</v>
      </c>
      <c r="C16" s="85">
        <v>6</v>
      </c>
      <c r="D16" s="85" t="s">
        <v>242</v>
      </c>
      <c r="E16" s="86">
        <v>8.51</v>
      </c>
      <c r="F16" s="86">
        <v>182.2</v>
      </c>
      <c r="G16" s="86">
        <v>11.15</v>
      </c>
    </row>
    <row r="17" spans="1:7" x14ac:dyDescent="0.4">
      <c r="A17" s="85">
        <v>1</v>
      </c>
      <c r="B17" s="85">
        <v>1</v>
      </c>
      <c r="C17" s="85">
        <v>7</v>
      </c>
      <c r="D17" s="85" t="s">
        <v>243</v>
      </c>
      <c r="E17" s="87">
        <v>9.5399999999999991</v>
      </c>
      <c r="F17" s="87">
        <v>159.07</v>
      </c>
      <c r="G17" s="87">
        <v>8.7800000000000011</v>
      </c>
    </row>
    <row r="18" spans="1:7" x14ac:dyDescent="0.4">
      <c r="A18" s="85">
        <v>1</v>
      </c>
      <c r="B18" s="85">
        <v>1</v>
      </c>
      <c r="C18" s="85">
        <v>8</v>
      </c>
      <c r="D18" s="85" t="s">
        <v>242</v>
      </c>
      <c r="E18" s="86">
        <v>9.620000000000001</v>
      </c>
      <c r="F18" s="86">
        <v>180.2</v>
      </c>
      <c r="G18" s="86">
        <v>17.149999999999999</v>
      </c>
    </row>
    <row r="19" spans="1:7" x14ac:dyDescent="0.4">
      <c r="A19" s="85">
        <v>1</v>
      </c>
      <c r="B19" s="85">
        <v>1</v>
      </c>
      <c r="C19" s="85">
        <v>9</v>
      </c>
      <c r="D19" s="85" t="s">
        <v>242</v>
      </c>
      <c r="E19" s="86">
        <v>9.52</v>
      </c>
      <c r="F19" s="86">
        <v>180.3</v>
      </c>
      <c r="G19" s="86">
        <v>17.78</v>
      </c>
    </row>
    <row r="20" spans="1:7" x14ac:dyDescent="0.4">
      <c r="A20" s="85">
        <v>1</v>
      </c>
      <c r="B20" s="85">
        <v>1</v>
      </c>
      <c r="C20" s="85">
        <v>10</v>
      </c>
      <c r="D20" s="85" t="s">
        <v>242</v>
      </c>
      <c r="E20" s="86">
        <v>9.92</v>
      </c>
      <c r="F20" s="86">
        <v>178.9</v>
      </c>
      <c r="G20" s="86">
        <v>17.849999999999998</v>
      </c>
    </row>
    <row r="21" spans="1:7" x14ac:dyDescent="0.4">
      <c r="A21" s="85">
        <v>1</v>
      </c>
      <c r="B21" s="85">
        <v>1</v>
      </c>
      <c r="C21" s="85">
        <v>11</v>
      </c>
      <c r="D21" s="85" t="s">
        <v>243</v>
      </c>
      <c r="E21" s="87">
        <v>9.98</v>
      </c>
      <c r="F21" s="87">
        <v>162.86999999999998</v>
      </c>
      <c r="G21" s="87">
        <v>10.88</v>
      </c>
    </row>
    <row r="22" spans="1:7" x14ac:dyDescent="0.4">
      <c r="A22" s="85">
        <v>1</v>
      </c>
      <c r="B22" s="85">
        <v>1</v>
      </c>
      <c r="C22" s="85">
        <v>12</v>
      </c>
      <c r="D22" s="85" t="s">
        <v>242</v>
      </c>
      <c r="E22" s="86">
        <v>8.7200000000000006</v>
      </c>
      <c r="F22" s="86">
        <v>179.4</v>
      </c>
      <c r="G22" s="86">
        <v>13.05</v>
      </c>
    </row>
    <row r="23" spans="1:7" x14ac:dyDescent="0.4">
      <c r="A23" s="85">
        <v>1</v>
      </c>
      <c r="B23" s="85">
        <v>1</v>
      </c>
      <c r="C23" s="85">
        <v>13</v>
      </c>
      <c r="D23" s="85" t="s">
        <v>242</v>
      </c>
      <c r="E23" s="86">
        <v>10.02</v>
      </c>
      <c r="F23" s="86">
        <v>175.9</v>
      </c>
      <c r="G23" s="86">
        <v>14.85</v>
      </c>
    </row>
    <row r="24" spans="1:7" x14ac:dyDescent="0.4">
      <c r="A24" s="85">
        <v>1</v>
      </c>
      <c r="B24" s="85">
        <v>1</v>
      </c>
      <c r="C24" s="85">
        <v>14</v>
      </c>
      <c r="D24" s="85" t="s">
        <v>243</v>
      </c>
      <c r="E24" s="87">
        <v>10.24</v>
      </c>
      <c r="F24" s="87">
        <v>163.26999999999998</v>
      </c>
      <c r="G24" s="87">
        <v>12.010000000000002</v>
      </c>
    </row>
    <row r="25" spans="1:7" x14ac:dyDescent="0.4">
      <c r="A25" s="85">
        <v>1</v>
      </c>
      <c r="B25" s="85">
        <v>1</v>
      </c>
      <c r="C25" s="85">
        <v>15</v>
      </c>
      <c r="D25" s="85" t="s">
        <v>242</v>
      </c>
      <c r="E25" s="86">
        <v>9.1199999999999992</v>
      </c>
      <c r="F25" s="86">
        <v>179.7</v>
      </c>
      <c r="G25" s="86">
        <v>18.649999999999999</v>
      </c>
    </row>
    <row r="26" spans="1:7" x14ac:dyDescent="0.4">
      <c r="A26" s="85">
        <v>1</v>
      </c>
      <c r="B26" s="85">
        <v>1</v>
      </c>
      <c r="C26" s="85">
        <v>16</v>
      </c>
      <c r="D26" s="85" t="s">
        <v>242</v>
      </c>
      <c r="E26" s="86">
        <v>9.7200000000000006</v>
      </c>
      <c r="F26" s="86">
        <v>170.11</v>
      </c>
      <c r="G26" s="86">
        <v>15.05</v>
      </c>
    </row>
    <row r="27" spans="1:7" x14ac:dyDescent="0.4">
      <c r="A27" s="85">
        <v>1</v>
      </c>
      <c r="B27" s="85">
        <v>1</v>
      </c>
      <c r="C27" s="85">
        <v>17</v>
      </c>
      <c r="D27" s="85" t="s">
        <v>243</v>
      </c>
      <c r="E27" s="87">
        <v>11.34</v>
      </c>
      <c r="F27" s="87">
        <v>156.66999999999999</v>
      </c>
      <c r="G27" s="87">
        <v>6.3800000000000008</v>
      </c>
    </row>
    <row r="28" spans="1:7" x14ac:dyDescent="0.4">
      <c r="A28" s="85">
        <v>1</v>
      </c>
      <c r="B28" s="85">
        <v>1</v>
      </c>
      <c r="C28" s="85">
        <v>18</v>
      </c>
      <c r="D28" s="85" t="s">
        <v>242</v>
      </c>
      <c r="E28" s="86">
        <v>9.01</v>
      </c>
      <c r="F28" s="86">
        <v>173.5</v>
      </c>
      <c r="G28" s="86">
        <v>12.45</v>
      </c>
    </row>
    <row r="29" spans="1:7" x14ac:dyDescent="0.4">
      <c r="A29" s="85">
        <v>1</v>
      </c>
      <c r="B29" s="85">
        <v>1</v>
      </c>
      <c r="C29" s="85">
        <v>19</v>
      </c>
      <c r="D29" s="85" t="s">
        <v>243</v>
      </c>
      <c r="E29" s="87">
        <v>11.21</v>
      </c>
      <c r="F29" s="87">
        <v>151.66999999999999</v>
      </c>
      <c r="G29" s="87">
        <v>8.3800000000000008</v>
      </c>
    </row>
    <row r="30" spans="1:7" x14ac:dyDescent="0.4">
      <c r="A30" s="85">
        <v>1</v>
      </c>
      <c r="B30" s="85">
        <v>1</v>
      </c>
      <c r="C30" s="85">
        <v>20</v>
      </c>
      <c r="D30" s="85" t="s">
        <v>242</v>
      </c>
      <c r="E30" s="86">
        <v>10.99</v>
      </c>
      <c r="F30" s="86">
        <v>168.5</v>
      </c>
      <c r="G30" s="86">
        <v>7.4499999999999993</v>
      </c>
    </row>
    <row r="31" spans="1:7" x14ac:dyDescent="0.4">
      <c r="A31" s="85">
        <v>1</v>
      </c>
      <c r="B31" s="85">
        <v>2</v>
      </c>
      <c r="C31" s="85">
        <v>1</v>
      </c>
      <c r="D31" s="85" t="s">
        <v>242</v>
      </c>
      <c r="E31" s="87">
        <v>9.7200000000000006</v>
      </c>
      <c r="F31" s="87">
        <v>170.56</v>
      </c>
      <c r="G31" s="87">
        <v>18.649999999999999</v>
      </c>
    </row>
    <row r="32" spans="1:7" x14ac:dyDescent="0.4">
      <c r="A32" s="85">
        <v>1</v>
      </c>
      <c r="B32" s="85">
        <v>2</v>
      </c>
      <c r="C32" s="85">
        <v>2</v>
      </c>
      <c r="D32" s="85" t="s">
        <v>243</v>
      </c>
      <c r="E32" s="87">
        <v>10.01</v>
      </c>
      <c r="F32" s="87">
        <v>161.76999999999998</v>
      </c>
      <c r="G32" s="87">
        <v>10.180000000000001</v>
      </c>
    </row>
    <row r="33" spans="1:7" x14ac:dyDescent="0.4">
      <c r="A33" s="85">
        <v>1</v>
      </c>
      <c r="B33" s="85">
        <v>2</v>
      </c>
      <c r="C33" s="85">
        <v>3</v>
      </c>
      <c r="D33" s="85" t="s">
        <v>242</v>
      </c>
      <c r="E33" s="87">
        <v>10.120000000000001</v>
      </c>
      <c r="F33" s="87">
        <v>169.2</v>
      </c>
      <c r="G33" s="87">
        <v>8.25</v>
      </c>
    </row>
    <row r="34" spans="1:7" x14ac:dyDescent="0.4">
      <c r="A34" s="85">
        <v>1</v>
      </c>
      <c r="B34" s="85">
        <v>2</v>
      </c>
      <c r="C34" s="85">
        <v>4</v>
      </c>
      <c r="D34" s="85" t="s">
        <v>243</v>
      </c>
      <c r="E34" s="87">
        <v>9.1199999999999992</v>
      </c>
      <c r="F34" s="87">
        <v>166.76999999999998</v>
      </c>
      <c r="G34" s="87">
        <v>11.18</v>
      </c>
    </row>
    <row r="35" spans="1:7" x14ac:dyDescent="0.4">
      <c r="A35" s="85">
        <v>1</v>
      </c>
      <c r="B35" s="85">
        <v>2</v>
      </c>
      <c r="C35" s="85">
        <v>5</v>
      </c>
      <c r="D35" s="85" t="s">
        <v>242</v>
      </c>
      <c r="E35" s="87">
        <v>9.02</v>
      </c>
      <c r="F35" s="87">
        <v>179</v>
      </c>
      <c r="G35" s="87">
        <v>18.05</v>
      </c>
    </row>
    <row r="36" spans="1:7" x14ac:dyDescent="0.4">
      <c r="A36" s="85">
        <v>1</v>
      </c>
      <c r="B36" s="85">
        <v>2</v>
      </c>
      <c r="C36" s="85">
        <v>6</v>
      </c>
      <c r="D36" s="85" t="s">
        <v>242</v>
      </c>
      <c r="E36" s="87">
        <v>9.620000000000001</v>
      </c>
      <c r="F36" s="87">
        <v>171.2</v>
      </c>
      <c r="G36" s="87">
        <v>17.559999999999999</v>
      </c>
    </row>
    <row r="37" spans="1:7" x14ac:dyDescent="0.4">
      <c r="A37" s="85">
        <v>1</v>
      </c>
      <c r="B37" s="85">
        <v>2</v>
      </c>
      <c r="C37" s="85">
        <v>7</v>
      </c>
      <c r="D37" s="85" t="s">
        <v>242</v>
      </c>
      <c r="E37" s="87">
        <v>10.01</v>
      </c>
      <c r="F37" s="87">
        <v>179.7</v>
      </c>
      <c r="G37" s="87">
        <v>18.75</v>
      </c>
    </row>
    <row r="38" spans="1:7" x14ac:dyDescent="0.4">
      <c r="A38" s="85">
        <v>1</v>
      </c>
      <c r="B38" s="85">
        <v>2</v>
      </c>
      <c r="C38" s="85">
        <v>8</v>
      </c>
      <c r="D38" s="85" t="s">
        <v>243</v>
      </c>
      <c r="E38" s="87">
        <v>10.24</v>
      </c>
      <c r="F38" s="87">
        <v>158.76999999999998</v>
      </c>
      <c r="G38" s="87">
        <v>8.5800000000000018</v>
      </c>
    </row>
    <row r="39" spans="1:7" x14ac:dyDescent="0.4">
      <c r="A39" s="85">
        <v>1</v>
      </c>
      <c r="B39" s="85">
        <v>2</v>
      </c>
      <c r="C39" s="85">
        <v>9</v>
      </c>
      <c r="D39" s="85" t="s">
        <v>242</v>
      </c>
      <c r="E39" s="87">
        <v>9.2200000000000006</v>
      </c>
      <c r="F39" s="87">
        <v>170.55</v>
      </c>
      <c r="G39" s="87">
        <v>18.05</v>
      </c>
    </row>
    <row r="40" spans="1:7" x14ac:dyDescent="0.4">
      <c r="A40" s="85">
        <v>1</v>
      </c>
      <c r="B40" s="85">
        <v>2</v>
      </c>
      <c r="C40" s="85">
        <v>10</v>
      </c>
      <c r="D40" s="85" t="s">
        <v>242</v>
      </c>
      <c r="E40" s="87">
        <v>9.82</v>
      </c>
      <c r="F40" s="87">
        <v>178.8</v>
      </c>
      <c r="G40" s="87">
        <v>17.849999999999998</v>
      </c>
    </row>
    <row r="41" spans="1:7" x14ac:dyDescent="0.4">
      <c r="A41" s="85">
        <v>1</v>
      </c>
      <c r="B41" s="85">
        <v>2</v>
      </c>
      <c r="C41" s="85">
        <v>11</v>
      </c>
      <c r="D41" s="85" t="s">
        <v>242</v>
      </c>
      <c r="E41" s="87">
        <v>8.52</v>
      </c>
      <c r="F41" s="87">
        <v>173.12</v>
      </c>
      <c r="G41" s="87">
        <v>17.12</v>
      </c>
    </row>
    <row r="42" spans="1:7" x14ac:dyDescent="0.4">
      <c r="A42" s="85">
        <v>1</v>
      </c>
      <c r="B42" s="85">
        <v>2</v>
      </c>
      <c r="C42" s="85">
        <v>12</v>
      </c>
      <c r="D42" s="85" t="s">
        <v>243</v>
      </c>
      <c r="E42" s="87">
        <v>11.040000000000001</v>
      </c>
      <c r="F42" s="87">
        <v>162.96999999999997</v>
      </c>
      <c r="G42" s="87">
        <v>11.810000000000002</v>
      </c>
    </row>
    <row r="43" spans="1:7" x14ac:dyDescent="0.4">
      <c r="A43" s="85">
        <v>1</v>
      </c>
      <c r="B43" s="85">
        <v>2</v>
      </c>
      <c r="C43" s="85">
        <v>13</v>
      </c>
      <c r="D43" s="85" t="s">
        <v>242</v>
      </c>
      <c r="E43" s="87">
        <v>9.7200000000000006</v>
      </c>
      <c r="F43" s="87">
        <v>175.4</v>
      </c>
      <c r="G43" s="87">
        <v>14.45</v>
      </c>
    </row>
    <row r="44" spans="1:7" x14ac:dyDescent="0.4">
      <c r="A44" s="85">
        <v>1</v>
      </c>
      <c r="B44" s="85">
        <v>2</v>
      </c>
      <c r="C44" s="85">
        <v>14</v>
      </c>
      <c r="D44" s="85" t="s">
        <v>242</v>
      </c>
      <c r="E44" s="87">
        <v>9.98</v>
      </c>
      <c r="F44" s="87">
        <v>179.39999999999998</v>
      </c>
      <c r="G44" s="87">
        <v>16.45</v>
      </c>
    </row>
    <row r="45" spans="1:7" x14ac:dyDescent="0.4">
      <c r="A45" s="85">
        <v>1</v>
      </c>
      <c r="B45" s="85">
        <v>2</v>
      </c>
      <c r="C45" s="85">
        <v>15</v>
      </c>
      <c r="D45" s="85" t="s">
        <v>242</v>
      </c>
      <c r="E45" s="87">
        <v>9.6199999999999992</v>
      </c>
      <c r="F45" s="87">
        <v>169.1</v>
      </c>
      <c r="G45" s="87">
        <v>15.65</v>
      </c>
    </row>
    <row r="46" spans="1:7" x14ac:dyDescent="0.4">
      <c r="A46" s="85">
        <v>1</v>
      </c>
      <c r="B46" s="85">
        <v>2</v>
      </c>
      <c r="C46" s="85">
        <v>16</v>
      </c>
      <c r="D46" s="85" t="s">
        <v>243</v>
      </c>
      <c r="E46" s="87">
        <v>9.5399999999999991</v>
      </c>
      <c r="F46" s="87">
        <v>162.36999999999998</v>
      </c>
      <c r="G46" s="87">
        <v>10.48</v>
      </c>
    </row>
    <row r="47" spans="1:7" x14ac:dyDescent="0.4">
      <c r="A47" s="85">
        <v>1</v>
      </c>
      <c r="B47" s="85">
        <v>2</v>
      </c>
      <c r="C47" s="85">
        <v>17</v>
      </c>
      <c r="D47" s="85" t="s">
        <v>243</v>
      </c>
      <c r="E47" s="87">
        <v>9.9</v>
      </c>
      <c r="F47" s="87">
        <v>156.16999999999999</v>
      </c>
      <c r="G47" s="87">
        <v>5.98</v>
      </c>
    </row>
    <row r="48" spans="1:7" x14ac:dyDescent="0.4">
      <c r="A48" s="85">
        <v>1</v>
      </c>
      <c r="B48" s="85">
        <v>2</v>
      </c>
      <c r="C48" s="85">
        <v>18</v>
      </c>
      <c r="D48" s="85" t="s">
        <v>243</v>
      </c>
      <c r="E48" s="87">
        <v>10.36</v>
      </c>
      <c r="F48" s="87">
        <v>151.36999999999998</v>
      </c>
      <c r="G48" s="87">
        <v>10.18</v>
      </c>
    </row>
    <row r="49" spans="1:7" x14ac:dyDescent="0.4">
      <c r="A49" s="85">
        <v>1</v>
      </c>
      <c r="B49" s="85">
        <v>2</v>
      </c>
      <c r="C49" s="85">
        <v>19</v>
      </c>
      <c r="D49" s="85" t="s">
        <v>242</v>
      </c>
      <c r="E49" s="87">
        <v>10.210000000000001</v>
      </c>
      <c r="F49" s="87">
        <v>173.2</v>
      </c>
      <c r="G49" s="87">
        <v>12.25</v>
      </c>
    </row>
    <row r="50" spans="1:7" x14ac:dyDescent="0.4">
      <c r="A50" s="85">
        <v>1</v>
      </c>
      <c r="B50" s="85">
        <v>2</v>
      </c>
      <c r="C50" s="85">
        <v>20</v>
      </c>
      <c r="D50" s="85" t="s">
        <v>242</v>
      </c>
      <c r="E50" s="87">
        <v>9.52</v>
      </c>
      <c r="F50" s="87">
        <v>167.2</v>
      </c>
      <c r="G50" s="87">
        <v>6.2499999999999991</v>
      </c>
    </row>
    <row r="51" spans="1:7" x14ac:dyDescent="0.4">
      <c r="A51" s="85">
        <v>2</v>
      </c>
      <c r="B51" s="85">
        <v>1</v>
      </c>
      <c r="C51" s="85">
        <v>1</v>
      </c>
      <c r="D51" s="85" t="s">
        <v>242</v>
      </c>
      <c r="E51" s="87">
        <v>9</v>
      </c>
      <c r="F51" s="87">
        <v>174.6</v>
      </c>
      <c r="G51" s="87">
        <v>11.549999999999999</v>
      </c>
    </row>
    <row r="52" spans="1:7" x14ac:dyDescent="0.4">
      <c r="A52" s="85">
        <v>2</v>
      </c>
      <c r="B52" s="85">
        <v>1</v>
      </c>
      <c r="C52" s="85">
        <v>2</v>
      </c>
      <c r="D52" s="85" t="s">
        <v>243</v>
      </c>
      <c r="E52" s="87">
        <v>9.92</v>
      </c>
      <c r="F52" s="87">
        <v>165.12</v>
      </c>
      <c r="G52" s="87">
        <v>13.68</v>
      </c>
    </row>
    <row r="53" spans="1:7" x14ac:dyDescent="0.4">
      <c r="A53" s="85">
        <v>2</v>
      </c>
      <c r="B53" s="85">
        <v>1</v>
      </c>
      <c r="C53" s="85">
        <v>3</v>
      </c>
      <c r="D53" s="85" t="s">
        <v>243</v>
      </c>
      <c r="E53" s="87">
        <v>8.89</v>
      </c>
      <c r="F53" s="87">
        <v>167.17</v>
      </c>
      <c r="G53" s="87">
        <v>13.48</v>
      </c>
    </row>
    <row r="54" spans="1:7" x14ac:dyDescent="0.4">
      <c r="A54" s="85">
        <v>2</v>
      </c>
      <c r="B54" s="85">
        <v>1</v>
      </c>
      <c r="C54" s="85">
        <v>4</v>
      </c>
      <c r="D54" s="85" t="s">
        <v>242</v>
      </c>
      <c r="E54" s="87">
        <v>8.02</v>
      </c>
      <c r="F54" s="87">
        <v>185.79999999999998</v>
      </c>
      <c r="G54" s="87">
        <v>21.75</v>
      </c>
    </row>
    <row r="55" spans="1:7" x14ac:dyDescent="0.4">
      <c r="A55" s="85">
        <v>2</v>
      </c>
      <c r="B55" s="85">
        <v>1</v>
      </c>
      <c r="C55" s="85">
        <v>5</v>
      </c>
      <c r="D55" s="85" t="s">
        <v>242</v>
      </c>
      <c r="E55" s="87">
        <v>9.11</v>
      </c>
      <c r="F55" s="87">
        <v>184.6</v>
      </c>
      <c r="G55" s="87">
        <v>21.55</v>
      </c>
    </row>
    <row r="56" spans="1:7" x14ac:dyDescent="0.4">
      <c r="A56" s="85">
        <v>2</v>
      </c>
      <c r="B56" s="85">
        <v>1</v>
      </c>
      <c r="C56" s="85">
        <v>6</v>
      </c>
      <c r="D56" s="85" t="s">
        <v>242</v>
      </c>
      <c r="E56" s="87">
        <v>8.4</v>
      </c>
      <c r="F56" s="87">
        <v>187.29999999999998</v>
      </c>
      <c r="G56" s="87">
        <v>21.55</v>
      </c>
    </row>
    <row r="57" spans="1:7" x14ac:dyDescent="0.4">
      <c r="A57" s="85">
        <v>2</v>
      </c>
      <c r="B57" s="85">
        <v>1</v>
      </c>
      <c r="C57" s="85">
        <v>7</v>
      </c>
      <c r="D57" s="85" t="s">
        <v>243</v>
      </c>
      <c r="E57" s="87">
        <v>10.219999999999999</v>
      </c>
      <c r="F57" s="87">
        <v>164.17</v>
      </c>
      <c r="G57" s="87">
        <v>11.88</v>
      </c>
    </row>
    <row r="58" spans="1:7" x14ac:dyDescent="0.4">
      <c r="A58" s="85">
        <v>2</v>
      </c>
      <c r="B58" s="85">
        <v>1</v>
      </c>
      <c r="C58" s="85">
        <v>8</v>
      </c>
      <c r="D58" s="85" t="s">
        <v>243</v>
      </c>
      <c r="E58" s="87">
        <v>10.32</v>
      </c>
      <c r="F58" s="87">
        <v>167.96999999999997</v>
      </c>
      <c r="G58" s="87">
        <v>13.98</v>
      </c>
    </row>
    <row r="59" spans="1:7" x14ac:dyDescent="0.4">
      <c r="A59" s="85">
        <v>2</v>
      </c>
      <c r="B59" s="85">
        <v>1</v>
      </c>
      <c r="C59" s="85">
        <v>9</v>
      </c>
      <c r="D59" s="85" t="s">
        <v>242</v>
      </c>
      <c r="E59" s="87">
        <v>9.3000000000000007</v>
      </c>
      <c r="F59" s="87">
        <v>185.29999999999998</v>
      </c>
      <c r="G59" s="87">
        <v>21.25</v>
      </c>
    </row>
    <row r="60" spans="1:7" x14ac:dyDescent="0.4">
      <c r="A60" s="85">
        <v>2</v>
      </c>
      <c r="B60" s="85">
        <v>1</v>
      </c>
      <c r="C60" s="85">
        <v>10</v>
      </c>
      <c r="D60" s="85" t="s">
        <v>242</v>
      </c>
      <c r="E60" s="87">
        <v>9.1999999999999993</v>
      </c>
      <c r="F60" s="87">
        <v>185.4</v>
      </c>
      <c r="G60" s="87">
        <v>20.25</v>
      </c>
    </row>
    <row r="61" spans="1:7" x14ac:dyDescent="0.4">
      <c r="A61" s="85">
        <v>2</v>
      </c>
      <c r="B61" s="85">
        <v>1</v>
      </c>
      <c r="C61" s="85">
        <v>11</v>
      </c>
      <c r="D61" s="85" t="s">
        <v>242</v>
      </c>
      <c r="E61" s="87">
        <v>8.6</v>
      </c>
      <c r="F61" s="87">
        <v>184</v>
      </c>
      <c r="G61" s="87">
        <v>20.95</v>
      </c>
    </row>
    <row r="62" spans="1:7" x14ac:dyDescent="0.4">
      <c r="A62" s="85">
        <v>2</v>
      </c>
      <c r="B62" s="85">
        <v>1</v>
      </c>
      <c r="C62" s="85">
        <v>12</v>
      </c>
      <c r="D62" s="85" t="s">
        <v>242</v>
      </c>
      <c r="E62" s="87">
        <v>9.01</v>
      </c>
      <c r="F62" s="87">
        <v>189.2</v>
      </c>
      <c r="G62" s="87">
        <v>21.65</v>
      </c>
    </row>
    <row r="63" spans="1:7" x14ac:dyDescent="0.4">
      <c r="A63" s="85">
        <v>2</v>
      </c>
      <c r="B63" s="85">
        <v>1</v>
      </c>
      <c r="C63" s="85">
        <v>13</v>
      </c>
      <c r="D63" s="85" t="s">
        <v>242</v>
      </c>
      <c r="E63" s="87">
        <v>9.6999999999999993</v>
      </c>
      <c r="F63" s="87">
        <v>181</v>
      </c>
      <c r="G63" s="87">
        <v>17.95</v>
      </c>
    </row>
    <row r="64" spans="1:7" x14ac:dyDescent="0.4">
      <c r="A64" s="85">
        <v>2</v>
      </c>
      <c r="B64" s="85">
        <v>1</v>
      </c>
      <c r="C64" s="85">
        <v>14</v>
      </c>
      <c r="D64" s="85" t="s">
        <v>243</v>
      </c>
      <c r="E64" s="87">
        <v>9.92</v>
      </c>
      <c r="F64" s="87">
        <v>168.36999999999998</v>
      </c>
      <c r="G64" s="87">
        <v>12.05</v>
      </c>
    </row>
    <row r="65" spans="1:7" x14ac:dyDescent="0.4">
      <c r="A65" s="85">
        <v>2</v>
      </c>
      <c r="B65" s="85">
        <v>1</v>
      </c>
      <c r="C65" s="85">
        <v>15</v>
      </c>
      <c r="D65" s="85" t="s">
        <v>242</v>
      </c>
      <c r="E65" s="87">
        <v>9.8000000000000007</v>
      </c>
      <c r="F65" s="87">
        <v>184.79999999999998</v>
      </c>
      <c r="G65" s="87">
        <v>21.75</v>
      </c>
    </row>
    <row r="66" spans="1:7" x14ac:dyDescent="0.4">
      <c r="A66" s="85">
        <v>2</v>
      </c>
      <c r="B66" s="85">
        <v>1</v>
      </c>
      <c r="C66" s="85">
        <v>16</v>
      </c>
      <c r="D66" s="85" t="s">
        <v>242</v>
      </c>
      <c r="E66" s="87">
        <v>9.4</v>
      </c>
      <c r="F66" s="87">
        <v>185.2</v>
      </c>
      <c r="G66" s="87">
        <v>21.15</v>
      </c>
    </row>
    <row r="67" spans="1:7" x14ac:dyDescent="0.4">
      <c r="A67" s="85">
        <v>2</v>
      </c>
      <c r="B67" s="85">
        <v>1</v>
      </c>
      <c r="C67" s="85">
        <v>17</v>
      </c>
      <c r="D67" s="85" t="s">
        <v>243</v>
      </c>
      <c r="E67" s="87">
        <v>11.02</v>
      </c>
      <c r="F67" s="87">
        <v>161.76999999999998</v>
      </c>
      <c r="G67" s="87">
        <v>9.48</v>
      </c>
    </row>
    <row r="68" spans="1:7" x14ac:dyDescent="0.4">
      <c r="A68" s="85">
        <v>2</v>
      </c>
      <c r="B68" s="85">
        <v>1</v>
      </c>
      <c r="C68" s="85">
        <v>18</v>
      </c>
      <c r="D68" s="85" t="s">
        <v>242</v>
      </c>
      <c r="E68" s="87">
        <v>10.5</v>
      </c>
      <c r="F68" s="87">
        <v>178.6</v>
      </c>
      <c r="G68" s="87">
        <v>15.549999999999999</v>
      </c>
    </row>
    <row r="69" spans="1:7" x14ac:dyDescent="0.4">
      <c r="A69" s="85">
        <v>2</v>
      </c>
      <c r="B69" s="85">
        <v>1</v>
      </c>
      <c r="C69" s="85">
        <v>19</v>
      </c>
      <c r="D69" s="85" t="s">
        <v>242</v>
      </c>
      <c r="E69" s="87">
        <v>9.4</v>
      </c>
      <c r="F69" s="87">
        <v>185.29999999999998</v>
      </c>
      <c r="G69" s="87">
        <v>22.35</v>
      </c>
    </row>
    <row r="70" spans="1:7" x14ac:dyDescent="0.4">
      <c r="A70" s="85">
        <v>2</v>
      </c>
      <c r="B70" s="85">
        <v>2</v>
      </c>
      <c r="C70" s="85">
        <v>1</v>
      </c>
      <c r="D70" s="85" t="s">
        <v>243</v>
      </c>
      <c r="E70" s="87">
        <v>11.58</v>
      </c>
      <c r="F70" s="87">
        <v>166.86999999999998</v>
      </c>
      <c r="G70" s="87">
        <v>11.28</v>
      </c>
    </row>
    <row r="71" spans="1:7" x14ac:dyDescent="0.4">
      <c r="A71" s="85">
        <v>2</v>
      </c>
      <c r="B71" s="85">
        <v>2</v>
      </c>
      <c r="C71" s="85">
        <v>2</v>
      </c>
      <c r="D71" s="85" t="s">
        <v>242</v>
      </c>
      <c r="E71" s="87">
        <v>9.8000000000000007</v>
      </c>
      <c r="F71" s="87">
        <v>174.29999999999998</v>
      </c>
      <c r="G71" s="87">
        <v>11.35</v>
      </c>
    </row>
    <row r="72" spans="1:7" x14ac:dyDescent="0.4">
      <c r="A72" s="85">
        <v>2</v>
      </c>
      <c r="B72" s="85">
        <v>2</v>
      </c>
      <c r="C72" s="85">
        <v>3</v>
      </c>
      <c r="D72" s="85" t="s">
        <v>243</v>
      </c>
      <c r="E72" s="87">
        <v>10.3</v>
      </c>
      <c r="F72" s="87">
        <v>151.12</v>
      </c>
      <c r="G72" s="87">
        <v>13.01</v>
      </c>
    </row>
    <row r="73" spans="1:7" x14ac:dyDescent="0.4">
      <c r="A73" s="85">
        <v>2</v>
      </c>
      <c r="B73" s="85">
        <v>2</v>
      </c>
      <c r="C73" s="85">
        <v>4</v>
      </c>
      <c r="D73" s="85" t="s">
        <v>242</v>
      </c>
      <c r="E73" s="87">
        <v>10.7</v>
      </c>
      <c r="F73" s="87">
        <v>184.1</v>
      </c>
      <c r="G73" s="87">
        <v>21.150000000000002</v>
      </c>
    </row>
    <row r="74" spans="1:7" x14ac:dyDescent="0.4">
      <c r="A74" s="85">
        <v>2</v>
      </c>
      <c r="B74" s="85">
        <v>2</v>
      </c>
      <c r="C74" s="85">
        <v>5</v>
      </c>
      <c r="D74" s="85" t="s">
        <v>243</v>
      </c>
      <c r="E74" s="87">
        <v>12.02</v>
      </c>
      <c r="F74" s="87">
        <v>156.76999999999998</v>
      </c>
      <c r="G74" s="87">
        <v>11.48</v>
      </c>
    </row>
    <row r="75" spans="1:7" x14ac:dyDescent="0.4">
      <c r="A75" s="85">
        <v>2</v>
      </c>
      <c r="B75" s="85">
        <v>2</v>
      </c>
      <c r="C75" s="85">
        <v>6</v>
      </c>
      <c r="D75" s="85" t="s">
        <v>242</v>
      </c>
      <c r="E75" s="87">
        <v>9.35</v>
      </c>
      <c r="F75" s="87">
        <v>187.21</v>
      </c>
      <c r="G75" s="87">
        <v>20.25</v>
      </c>
    </row>
    <row r="76" spans="1:7" x14ac:dyDescent="0.4">
      <c r="A76" s="85">
        <v>2</v>
      </c>
      <c r="B76" s="85">
        <v>2</v>
      </c>
      <c r="C76" s="85">
        <v>7</v>
      </c>
      <c r="D76" s="85" t="s">
        <v>242</v>
      </c>
      <c r="E76" s="87">
        <v>10.100000000000001</v>
      </c>
      <c r="F76" s="87">
        <v>184.79999999999998</v>
      </c>
      <c r="G76" s="87">
        <v>21.85</v>
      </c>
    </row>
    <row r="77" spans="1:7" x14ac:dyDescent="0.4">
      <c r="A77" s="85">
        <v>2</v>
      </c>
      <c r="B77" s="85">
        <v>2</v>
      </c>
      <c r="C77" s="85">
        <v>8</v>
      </c>
      <c r="D77" s="85" t="s">
        <v>242</v>
      </c>
      <c r="E77" s="87">
        <v>9.8999999999999986</v>
      </c>
      <c r="F77" s="87">
        <v>185.1</v>
      </c>
      <c r="G77" s="87">
        <v>22.150000000000002</v>
      </c>
    </row>
    <row r="78" spans="1:7" x14ac:dyDescent="0.4">
      <c r="A78" s="85">
        <v>2</v>
      </c>
      <c r="B78" s="85">
        <v>2</v>
      </c>
      <c r="C78" s="85">
        <v>9</v>
      </c>
      <c r="D78" s="85" t="s">
        <v>242</v>
      </c>
      <c r="E78" s="87">
        <v>10.5</v>
      </c>
      <c r="F78" s="87">
        <v>183.9</v>
      </c>
      <c r="G78" s="87">
        <v>20.95</v>
      </c>
    </row>
    <row r="79" spans="1:7" x14ac:dyDescent="0.4">
      <c r="A79" s="85">
        <v>2</v>
      </c>
      <c r="B79" s="85">
        <v>2</v>
      </c>
      <c r="C79" s="85">
        <v>10</v>
      </c>
      <c r="D79" s="85" t="s">
        <v>243</v>
      </c>
      <c r="E79" s="87">
        <v>10.919999999999998</v>
      </c>
      <c r="F79" s="87">
        <v>163.86999999999998</v>
      </c>
      <c r="G79" s="87">
        <v>11.680000000000001</v>
      </c>
    </row>
    <row r="80" spans="1:7" x14ac:dyDescent="0.4">
      <c r="A80" s="85">
        <v>2</v>
      </c>
      <c r="B80" s="85">
        <v>2</v>
      </c>
      <c r="C80" s="85">
        <v>11</v>
      </c>
      <c r="D80" s="85" t="s">
        <v>242</v>
      </c>
      <c r="E80" s="87">
        <v>8.98</v>
      </c>
      <c r="F80" s="87">
        <v>188.89999999999998</v>
      </c>
      <c r="G80" s="87">
        <v>21.15</v>
      </c>
    </row>
    <row r="81" spans="1:7" x14ac:dyDescent="0.4">
      <c r="A81" s="85">
        <v>2</v>
      </c>
      <c r="B81" s="85">
        <v>2</v>
      </c>
      <c r="C81" s="85">
        <v>12</v>
      </c>
      <c r="D81" s="85" t="s">
        <v>243</v>
      </c>
      <c r="E81" s="87">
        <v>10.72</v>
      </c>
      <c r="F81" s="87">
        <v>168.06999999999996</v>
      </c>
      <c r="G81" s="87">
        <v>10.91</v>
      </c>
    </row>
    <row r="82" spans="1:7" x14ac:dyDescent="0.4">
      <c r="A82" s="85">
        <v>2</v>
      </c>
      <c r="B82" s="85">
        <v>2</v>
      </c>
      <c r="C82" s="85">
        <v>13</v>
      </c>
      <c r="D82" s="85" t="s">
        <v>242</v>
      </c>
      <c r="E82" s="87">
        <v>9.4</v>
      </c>
      <c r="F82" s="87">
        <v>180.5</v>
      </c>
      <c r="G82" s="87">
        <v>17.55</v>
      </c>
    </row>
    <row r="83" spans="1:7" x14ac:dyDescent="0.4">
      <c r="A83" s="85">
        <v>2</v>
      </c>
      <c r="B83" s="85">
        <v>2</v>
      </c>
      <c r="C83" s="85">
        <v>14</v>
      </c>
      <c r="D83" s="85" t="s">
        <v>242</v>
      </c>
      <c r="E83" s="87">
        <v>9.8000000000000007</v>
      </c>
      <c r="F83" s="87">
        <v>184.49999999999997</v>
      </c>
      <c r="G83" s="87">
        <v>21.55</v>
      </c>
    </row>
    <row r="84" spans="1:7" x14ac:dyDescent="0.4">
      <c r="A84" s="85">
        <v>2</v>
      </c>
      <c r="B84" s="85">
        <v>2</v>
      </c>
      <c r="C84" s="85">
        <v>15</v>
      </c>
      <c r="D84" s="85" t="s">
        <v>243</v>
      </c>
      <c r="E84" s="87">
        <v>9.7200000000000006</v>
      </c>
      <c r="F84" s="87">
        <v>161.26999999999998</v>
      </c>
      <c r="G84" s="87">
        <v>9.08</v>
      </c>
    </row>
    <row r="85" spans="1:7" x14ac:dyDescent="0.4">
      <c r="A85" s="85">
        <v>2</v>
      </c>
      <c r="B85" s="85">
        <v>2</v>
      </c>
      <c r="C85" s="85">
        <v>16</v>
      </c>
      <c r="D85" s="85" t="s">
        <v>243</v>
      </c>
      <c r="E85" s="87">
        <v>9.98</v>
      </c>
      <c r="F85" s="87">
        <v>156.46999999999997</v>
      </c>
      <c r="G85" s="87">
        <v>11.280000000000001</v>
      </c>
    </row>
    <row r="86" spans="1:7" x14ac:dyDescent="0.4">
      <c r="A86" s="85">
        <v>2</v>
      </c>
      <c r="B86" s="85">
        <v>2</v>
      </c>
      <c r="C86" s="85">
        <v>17</v>
      </c>
      <c r="D86" s="85" t="s">
        <v>242</v>
      </c>
      <c r="E86" s="87">
        <v>9.31</v>
      </c>
      <c r="F86" s="87">
        <v>184.7</v>
      </c>
      <c r="G86" s="87">
        <v>21.750000000000004</v>
      </c>
    </row>
    <row r="87" spans="1:7" x14ac:dyDescent="0.4">
      <c r="A87" s="85">
        <v>2</v>
      </c>
      <c r="B87" s="85">
        <v>2</v>
      </c>
      <c r="C87" s="85">
        <v>18</v>
      </c>
      <c r="D87" s="85" t="s">
        <v>242</v>
      </c>
      <c r="E87" s="87">
        <v>8.7899999999999991</v>
      </c>
      <c r="F87" s="87">
        <v>197.81</v>
      </c>
      <c r="G87" s="87">
        <v>21.310000000000002</v>
      </c>
    </row>
    <row r="88" spans="1:7" x14ac:dyDescent="0.4">
      <c r="A88" s="85">
        <v>3</v>
      </c>
      <c r="B88" s="85">
        <v>1</v>
      </c>
      <c r="C88" s="85">
        <v>1</v>
      </c>
      <c r="D88" s="85" t="s">
        <v>242</v>
      </c>
      <c r="E88" s="87">
        <v>8.3000000000000007</v>
      </c>
      <c r="F88" s="87">
        <v>211.64999999999998</v>
      </c>
      <c r="G88" s="87">
        <v>15.95</v>
      </c>
    </row>
    <row r="89" spans="1:7" x14ac:dyDescent="0.4">
      <c r="A89" s="85">
        <v>3</v>
      </c>
      <c r="B89" s="85">
        <v>1</v>
      </c>
      <c r="C89" s="85">
        <v>2</v>
      </c>
      <c r="D89" s="85" t="s">
        <v>243</v>
      </c>
      <c r="E89" s="87">
        <v>11.139999999999999</v>
      </c>
      <c r="F89" s="87">
        <v>171.15</v>
      </c>
      <c r="G89" s="87">
        <v>12.68</v>
      </c>
    </row>
    <row r="90" spans="1:7" x14ac:dyDescent="0.4">
      <c r="A90" s="85">
        <v>3</v>
      </c>
      <c r="B90" s="85">
        <v>1</v>
      </c>
      <c r="C90" s="85">
        <v>3</v>
      </c>
      <c r="D90" s="85" t="s">
        <v>242</v>
      </c>
      <c r="E90" s="87">
        <v>8.8000000000000007</v>
      </c>
      <c r="F90" s="87">
        <v>200.45</v>
      </c>
      <c r="G90" s="87">
        <v>14.41</v>
      </c>
    </row>
    <row r="91" spans="1:7" x14ac:dyDescent="0.4">
      <c r="A91" s="85">
        <v>3</v>
      </c>
      <c r="B91" s="85">
        <v>1</v>
      </c>
      <c r="C91" s="85">
        <v>4</v>
      </c>
      <c r="D91" s="85" t="s">
        <v>243</v>
      </c>
      <c r="E91" s="87">
        <v>9.94</v>
      </c>
      <c r="F91" s="87">
        <v>172.5</v>
      </c>
      <c r="G91" s="87">
        <v>13.879999999999999</v>
      </c>
    </row>
    <row r="92" spans="1:7" x14ac:dyDescent="0.4">
      <c r="A92" s="85">
        <v>3</v>
      </c>
      <c r="B92" s="85">
        <v>1</v>
      </c>
      <c r="C92" s="85">
        <v>5</v>
      </c>
      <c r="D92" s="85" t="s">
        <v>242</v>
      </c>
      <c r="E92" s="87">
        <v>8.8699999999999992</v>
      </c>
      <c r="F92" s="87">
        <v>210.45</v>
      </c>
      <c r="G92" s="87">
        <v>23.1</v>
      </c>
    </row>
    <row r="93" spans="1:7" x14ac:dyDescent="0.4">
      <c r="A93" s="85">
        <v>3</v>
      </c>
      <c r="B93" s="85">
        <v>1</v>
      </c>
      <c r="C93" s="85">
        <v>6</v>
      </c>
      <c r="D93" s="85" t="s">
        <v>242</v>
      </c>
      <c r="E93" s="87">
        <v>8.35</v>
      </c>
      <c r="F93" s="87">
        <v>213.14999999999998</v>
      </c>
      <c r="G93" s="87">
        <v>16.21</v>
      </c>
    </row>
    <row r="94" spans="1:7" x14ac:dyDescent="0.4">
      <c r="A94" s="85">
        <v>3</v>
      </c>
      <c r="B94" s="85">
        <v>1</v>
      </c>
      <c r="C94" s="85">
        <v>7</v>
      </c>
      <c r="D94" s="85" t="s">
        <v>242</v>
      </c>
      <c r="E94" s="87">
        <v>9.1000000000000014</v>
      </c>
      <c r="F94" s="87">
        <v>211.14999999999998</v>
      </c>
      <c r="G94" s="87">
        <v>24.11</v>
      </c>
    </row>
    <row r="95" spans="1:7" x14ac:dyDescent="0.4">
      <c r="A95" s="85">
        <v>3</v>
      </c>
      <c r="B95" s="85">
        <v>1</v>
      </c>
      <c r="C95" s="85">
        <v>8</v>
      </c>
      <c r="D95" s="85" t="s">
        <v>242</v>
      </c>
      <c r="E95" s="87">
        <v>9</v>
      </c>
      <c r="F95" s="87">
        <v>211.25</v>
      </c>
      <c r="G95" s="87">
        <v>17.98</v>
      </c>
    </row>
    <row r="96" spans="1:7" x14ac:dyDescent="0.4">
      <c r="A96" s="85">
        <v>3</v>
      </c>
      <c r="B96" s="85">
        <v>1</v>
      </c>
      <c r="C96" s="85">
        <v>9</v>
      </c>
      <c r="D96" s="85" t="s">
        <v>242</v>
      </c>
      <c r="E96" s="87">
        <v>10.4</v>
      </c>
      <c r="F96" s="87">
        <v>209.85</v>
      </c>
      <c r="G96" s="87">
        <v>12.11</v>
      </c>
    </row>
    <row r="97" spans="1:7" x14ac:dyDescent="0.4">
      <c r="A97" s="85">
        <v>3</v>
      </c>
      <c r="B97" s="85">
        <v>1</v>
      </c>
      <c r="C97" s="85">
        <v>10</v>
      </c>
      <c r="D97" s="85" t="s">
        <v>243</v>
      </c>
      <c r="E97" s="87">
        <v>10.34</v>
      </c>
      <c r="F97" s="87">
        <v>171.95</v>
      </c>
      <c r="G97" s="87">
        <v>13.18</v>
      </c>
    </row>
    <row r="98" spans="1:7" x14ac:dyDescent="0.4">
      <c r="A98" s="85">
        <v>3</v>
      </c>
      <c r="B98" s="85">
        <v>1</v>
      </c>
      <c r="C98" s="85">
        <v>11</v>
      </c>
      <c r="D98" s="85" t="s">
        <v>243</v>
      </c>
      <c r="E98" s="87">
        <v>10.239999999999998</v>
      </c>
      <c r="F98" s="87">
        <v>168.15</v>
      </c>
      <c r="G98" s="87">
        <v>11.08</v>
      </c>
    </row>
    <row r="99" spans="1:7" x14ac:dyDescent="0.4">
      <c r="A99" s="85">
        <v>3</v>
      </c>
      <c r="B99" s="85">
        <v>1</v>
      </c>
      <c r="C99" s="85">
        <v>12</v>
      </c>
      <c r="D99" s="85" t="s">
        <v>242</v>
      </c>
      <c r="E99" s="87">
        <v>8.1999999999999993</v>
      </c>
      <c r="F99" s="87">
        <v>210.52</v>
      </c>
      <c r="G99" s="87">
        <v>10.01</v>
      </c>
    </row>
    <row r="100" spans="1:7" x14ac:dyDescent="0.4">
      <c r="A100" s="85">
        <v>3</v>
      </c>
      <c r="B100" s="85">
        <v>1</v>
      </c>
      <c r="C100" s="85">
        <v>13</v>
      </c>
      <c r="D100" s="85" t="s">
        <v>242</v>
      </c>
      <c r="E100" s="87">
        <v>9.5</v>
      </c>
      <c r="F100" s="87">
        <v>206.85</v>
      </c>
      <c r="G100" s="87">
        <v>10.81</v>
      </c>
    </row>
    <row r="101" spans="1:7" x14ac:dyDescent="0.4">
      <c r="A101" s="85">
        <v>3</v>
      </c>
      <c r="B101" s="85">
        <v>1</v>
      </c>
      <c r="C101" s="85">
        <v>14</v>
      </c>
      <c r="D101" s="85" t="s">
        <v>243</v>
      </c>
      <c r="E101" s="87">
        <v>9.94</v>
      </c>
      <c r="F101" s="87">
        <v>170.58</v>
      </c>
      <c r="G101" s="87">
        <v>14.09</v>
      </c>
    </row>
    <row r="102" spans="1:7" x14ac:dyDescent="0.4">
      <c r="A102" s="85">
        <v>3</v>
      </c>
      <c r="B102" s="85">
        <v>1</v>
      </c>
      <c r="C102" s="85">
        <v>15</v>
      </c>
      <c r="D102" s="85" t="s">
        <v>242</v>
      </c>
      <c r="E102" s="87">
        <v>9.6000000000000014</v>
      </c>
      <c r="F102" s="87">
        <v>210.64999999999998</v>
      </c>
      <c r="G102" s="87">
        <v>14.61</v>
      </c>
    </row>
    <row r="103" spans="1:7" x14ac:dyDescent="0.4">
      <c r="A103" s="85">
        <v>3</v>
      </c>
      <c r="B103" s="85">
        <v>1</v>
      </c>
      <c r="C103" s="85">
        <v>16</v>
      </c>
      <c r="D103" s="85" t="s">
        <v>242</v>
      </c>
      <c r="E103" s="87">
        <v>9.2000000000000011</v>
      </c>
      <c r="F103" s="87">
        <v>211.04999999999998</v>
      </c>
      <c r="G103" s="87">
        <v>15.04</v>
      </c>
    </row>
    <row r="104" spans="1:7" x14ac:dyDescent="0.4">
      <c r="A104" s="85">
        <v>3</v>
      </c>
      <c r="B104" s="85">
        <v>1</v>
      </c>
      <c r="C104" s="85">
        <v>17</v>
      </c>
      <c r="D104" s="85" t="s">
        <v>243</v>
      </c>
      <c r="E104" s="87">
        <v>9.89</v>
      </c>
      <c r="F104" s="87">
        <v>165.75</v>
      </c>
      <c r="G104" s="87">
        <v>8.68</v>
      </c>
    </row>
    <row r="105" spans="1:7" x14ac:dyDescent="0.4">
      <c r="A105" s="85">
        <v>3</v>
      </c>
      <c r="B105" s="85">
        <v>1</v>
      </c>
      <c r="C105" s="85">
        <v>18</v>
      </c>
      <c r="D105" s="85" t="s">
        <v>243</v>
      </c>
      <c r="E105" s="87">
        <v>10.039999999999999</v>
      </c>
      <c r="F105" s="87">
        <v>170.85</v>
      </c>
      <c r="G105" s="87">
        <v>12.48</v>
      </c>
    </row>
    <row r="106" spans="1:7" x14ac:dyDescent="0.4">
      <c r="A106" s="85">
        <v>3</v>
      </c>
      <c r="B106" s="85">
        <v>1</v>
      </c>
      <c r="C106" s="85">
        <v>19</v>
      </c>
      <c r="D106" s="85" t="s">
        <v>242</v>
      </c>
      <c r="E106" s="87">
        <v>10.3</v>
      </c>
      <c r="F106" s="87">
        <v>204.45</v>
      </c>
      <c r="G106" s="87">
        <v>13.22</v>
      </c>
    </row>
    <row r="107" spans="1:7" x14ac:dyDescent="0.4">
      <c r="A107" s="85">
        <v>3</v>
      </c>
      <c r="B107" s="85">
        <v>2</v>
      </c>
      <c r="C107" s="85">
        <v>1</v>
      </c>
      <c r="D107" s="85" t="s">
        <v>243</v>
      </c>
      <c r="E107" s="87">
        <v>12.04</v>
      </c>
      <c r="F107" s="87">
        <v>160.75</v>
      </c>
      <c r="G107" s="87">
        <v>10.68</v>
      </c>
    </row>
    <row r="108" spans="1:7" x14ac:dyDescent="0.4">
      <c r="A108" s="85">
        <v>3</v>
      </c>
      <c r="B108" s="85">
        <v>2</v>
      </c>
      <c r="C108" s="85">
        <v>2</v>
      </c>
      <c r="D108" s="85" t="s">
        <v>242</v>
      </c>
      <c r="E108" s="87">
        <v>9.2000000000000011</v>
      </c>
      <c r="F108" s="87">
        <v>211.14999999999998</v>
      </c>
      <c r="G108" s="87">
        <v>15.21</v>
      </c>
    </row>
    <row r="109" spans="1:7" x14ac:dyDescent="0.4">
      <c r="A109" s="85">
        <v>3</v>
      </c>
      <c r="B109" s="85">
        <v>2</v>
      </c>
      <c r="C109" s="85">
        <v>3</v>
      </c>
      <c r="D109" s="85" t="s">
        <v>242</v>
      </c>
      <c r="E109" s="87">
        <v>9.6000000000000014</v>
      </c>
      <c r="F109" s="87">
        <v>200.14999999999998</v>
      </c>
      <c r="G109" s="87">
        <v>14.21</v>
      </c>
    </row>
    <row r="110" spans="1:7" x14ac:dyDescent="0.4">
      <c r="A110" s="85">
        <v>3</v>
      </c>
      <c r="B110" s="85">
        <v>2</v>
      </c>
      <c r="C110" s="85">
        <v>4</v>
      </c>
      <c r="D110" s="85" t="s">
        <v>243</v>
      </c>
      <c r="E110" s="87">
        <v>8.99</v>
      </c>
      <c r="F110" s="87">
        <v>175.85</v>
      </c>
      <c r="G110" s="87">
        <v>13.479999999999999</v>
      </c>
    </row>
    <row r="111" spans="1:7" x14ac:dyDescent="0.4">
      <c r="A111" s="85">
        <v>3</v>
      </c>
      <c r="B111" s="85">
        <v>2</v>
      </c>
      <c r="C111" s="85">
        <v>5</v>
      </c>
      <c r="D111" s="85" t="s">
        <v>242</v>
      </c>
      <c r="E111" s="87">
        <v>8.51</v>
      </c>
      <c r="F111" s="87">
        <v>209.95</v>
      </c>
      <c r="G111" s="87">
        <v>14.21</v>
      </c>
    </row>
    <row r="112" spans="1:7" x14ac:dyDescent="0.4">
      <c r="A112" s="85">
        <v>3</v>
      </c>
      <c r="B112" s="85">
        <v>2</v>
      </c>
      <c r="C112" s="85">
        <v>6</v>
      </c>
      <c r="D112" s="85" t="s">
        <v>242</v>
      </c>
      <c r="E112" s="87">
        <v>9.1000000000000014</v>
      </c>
      <c r="F112" s="87">
        <v>212.84999999999997</v>
      </c>
      <c r="G112" s="87">
        <v>16.91</v>
      </c>
    </row>
    <row r="113" spans="1:7" x14ac:dyDescent="0.4">
      <c r="A113" s="85">
        <v>3</v>
      </c>
      <c r="B113" s="85">
        <v>2</v>
      </c>
      <c r="C113" s="85">
        <v>7</v>
      </c>
      <c r="D113" s="85" t="s">
        <v>242</v>
      </c>
      <c r="E113" s="87">
        <v>9.9000000000000021</v>
      </c>
      <c r="F113" s="87">
        <v>210.64999999999998</v>
      </c>
      <c r="G113" s="87">
        <v>14.91</v>
      </c>
    </row>
    <row r="114" spans="1:7" x14ac:dyDescent="0.4">
      <c r="A114" s="85">
        <v>3</v>
      </c>
      <c r="B114" s="85">
        <v>2</v>
      </c>
      <c r="C114" s="85">
        <v>8</v>
      </c>
      <c r="D114" s="85" t="s">
        <v>243</v>
      </c>
      <c r="E114" s="87">
        <v>10.939999999999998</v>
      </c>
      <c r="F114" s="87">
        <v>167.85</v>
      </c>
      <c r="G114" s="87">
        <v>10.88</v>
      </c>
    </row>
    <row r="115" spans="1:7" x14ac:dyDescent="0.4">
      <c r="A115" s="85">
        <v>3</v>
      </c>
      <c r="B115" s="85">
        <v>2</v>
      </c>
      <c r="C115" s="85">
        <v>9</v>
      </c>
      <c r="D115" s="85" t="s">
        <v>242</v>
      </c>
      <c r="E115" s="87">
        <v>9.6999999999999993</v>
      </c>
      <c r="F115" s="87">
        <v>210.95</v>
      </c>
      <c r="G115" s="87">
        <v>15.01</v>
      </c>
    </row>
    <row r="116" spans="1:7" x14ac:dyDescent="0.4">
      <c r="A116" s="85">
        <v>3</v>
      </c>
      <c r="B116" s="85">
        <v>2</v>
      </c>
      <c r="C116" s="85">
        <v>10</v>
      </c>
      <c r="D116" s="85" t="s">
        <v>242</v>
      </c>
      <c r="E116" s="87">
        <v>7.96</v>
      </c>
      <c r="F116" s="87">
        <v>209.75</v>
      </c>
      <c r="G116" s="87">
        <v>23.81</v>
      </c>
    </row>
    <row r="117" spans="1:7" x14ac:dyDescent="0.4">
      <c r="A117" s="85">
        <v>3</v>
      </c>
      <c r="B117" s="85">
        <v>2</v>
      </c>
      <c r="C117" s="85">
        <v>11</v>
      </c>
      <c r="D117" s="85" t="s">
        <v>242</v>
      </c>
      <c r="E117" s="87">
        <v>8.4499999999999993</v>
      </c>
      <c r="F117" s="87">
        <v>211.4</v>
      </c>
      <c r="G117" s="87">
        <v>24.02</v>
      </c>
    </row>
    <row r="118" spans="1:7" x14ac:dyDescent="0.4">
      <c r="A118" s="85">
        <v>3</v>
      </c>
      <c r="B118" s="85">
        <v>2</v>
      </c>
      <c r="C118" s="85">
        <v>12</v>
      </c>
      <c r="D118" s="85" t="s">
        <v>243</v>
      </c>
      <c r="E118" s="87">
        <v>10.74</v>
      </c>
      <c r="F118" s="87">
        <v>172.04999999999998</v>
      </c>
      <c r="G118" s="87">
        <v>14.110000000000001</v>
      </c>
    </row>
    <row r="119" spans="1:7" x14ac:dyDescent="0.4">
      <c r="A119" s="85">
        <v>3</v>
      </c>
      <c r="B119" s="85">
        <v>2</v>
      </c>
      <c r="C119" s="85">
        <v>13</v>
      </c>
      <c r="D119" s="85" t="s">
        <v>242</v>
      </c>
      <c r="E119" s="87">
        <v>10.199999999999999</v>
      </c>
      <c r="F119" s="87">
        <v>206.35</v>
      </c>
      <c r="G119" s="87">
        <v>20.41</v>
      </c>
    </row>
    <row r="120" spans="1:7" x14ac:dyDescent="0.4">
      <c r="A120" s="85">
        <v>3</v>
      </c>
      <c r="B120" s="85">
        <v>2</v>
      </c>
      <c r="C120" s="85">
        <v>14</v>
      </c>
      <c r="D120" s="85" t="s">
        <v>242</v>
      </c>
      <c r="E120" s="87">
        <v>9.6000000000000014</v>
      </c>
      <c r="F120" s="87">
        <v>210.34999999999997</v>
      </c>
      <c r="G120" s="87">
        <v>23.89</v>
      </c>
    </row>
    <row r="121" spans="1:7" x14ac:dyDescent="0.4">
      <c r="A121" s="85">
        <v>3</v>
      </c>
      <c r="B121" s="85">
        <v>2</v>
      </c>
      <c r="C121" s="85">
        <v>15</v>
      </c>
      <c r="D121" s="85" t="s">
        <v>242</v>
      </c>
      <c r="E121" s="87">
        <v>10.100000000000001</v>
      </c>
      <c r="F121" s="87">
        <v>210.54999999999998</v>
      </c>
      <c r="G121" s="87">
        <v>24.610000000000003</v>
      </c>
    </row>
    <row r="122" spans="1:7" x14ac:dyDescent="0.4">
      <c r="A122" s="85">
        <v>3</v>
      </c>
      <c r="B122" s="85">
        <v>2</v>
      </c>
      <c r="C122" s="85">
        <v>16</v>
      </c>
      <c r="D122" s="85" t="s">
        <v>243</v>
      </c>
      <c r="E122" s="87">
        <v>10.050000000000001</v>
      </c>
      <c r="F122" s="87">
        <v>171.45</v>
      </c>
      <c r="G122" s="87">
        <v>12.78</v>
      </c>
    </row>
    <row r="123" spans="1:7" x14ac:dyDescent="0.4">
      <c r="A123" s="85">
        <v>3</v>
      </c>
      <c r="B123" s="85">
        <v>2</v>
      </c>
      <c r="C123" s="85">
        <v>17</v>
      </c>
      <c r="D123" s="85" t="s">
        <v>243</v>
      </c>
      <c r="E123" s="87">
        <v>11.739999999999998</v>
      </c>
      <c r="F123" s="87">
        <v>165.25</v>
      </c>
      <c r="G123" s="87">
        <v>8.2799999999999994</v>
      </c>
    </row>
    <row r="124" spans="1:7" x14ac:dyDescent="0.4">
      <c r="A124" s="85">
        <v>3</v>
      </c>
      <c r="B124" s="85">
        <v>2</v>
      </c>
      <c r="C124" s="85">
        <v>18</v>
      </c>
      <c r="D124" s="85" t="s">
        <v>243</v>
      </c>
      <c r="E124" s="87">
        <v>12.639999999999999</v>
      </c>
      <c r="F124" s="87">
        <v>160.44999999999999</v>
      </c>
      <c r="G124" s="87">
        <v>10.48</v>
      </c>
    </row>
    <row r="125" spans="1:7" x14ac:dyDescent="0.4">
      <c r="A125" s="85">
        <v>3</v>
      </c>
      <c r="B125" s="85">
        <v>2</v>
      </c>
      <c r="C125" s="85">
        <v>19</v>
      </c>
      <c r="D125" s="85" t="s">
        <v>242</v>
      </c>
      <c r="E125" s="87">
        <v>10.98</v>
      </c>
      <c r="F125" s="87">
        <v>204.14999999999998</v>
      </c>
      <c r="G125" s="87">
        <v>18.21</v>
      </c>
    </row>
  </sheetData>
  <phoneticPr fontId="10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3C95B-F33E-4C6D-BC48-B09FAEB9257C}">
  <dimension ref="B1:F13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5" width="10.625" customWidth="1"/>
    <col min="6" max="6" width="11" bestFit="1" customWidth="1"/>
  </cols>
  <sheetData>
    <row r="1" spans="2:6" ht="24" x14ac:dyDescent="0.4">
      <c r="B1" s="1" t="s">
        <v>38</v>
      </c>
    </row>
    <row r="2" spans="2:6" x14ac:dyDescent="0.4">
      <c r="F2" s="2" t="s">
        <v>20</v>
      </c>
    </row>
    <row r="3" spans="2:6" x14ac:dyDescent="0.4">
      <c r="B3" s="48" t="s">
        <v>39</v>
      </c>
      <c r="C3" s="48" t="s">
        <v>40</v>
      </c>
      <c r="D3" s="48" t="s">
        <v>41</v>
      </c>
      <c r="E3" s="48" t="s">
        <v>24</v>
      </c>
      <c r="F3" s="48" t="s">
        <v>42</v>
      </c>
    </row>
    <row r="4" spans="2:6" x14ac:dyDescent="0.4">
      <c r="B4" s="38" t="s">
        <v>43</v>
      </c>
      <c r="C4" s="39">
        <v>3800000</v>
      </c>
      <c r="D4" s="39">
        <v>4000000</v>
      </c>
      <c r="E4" s="39">
        <v>7800000</v>
      </c>
      <c r="F4" s="38"/>
    </row>
    <row r="5" spans="2:6" x14ac:dyDescent="0.4">
      <c r="B5" s="38" t="s">
        <v>44</v>
      </c>
      <c r="C5" s="39">
        <v>1550000</v>
      </c>
      <c r="D5" s="39">
        <v>2600000</v>
      </c>
      <c r="E5" s="39">
        <v>4150000</v>
      </c>
      <c r="F5" s="38"/>
    </row>
    <row r="6" spans="2:6" x14ac:dyDescent="0.4">
      <c r="B6" s="38" t="s">
        <v>45</v>
      </c>
      <c r="C6" s="39">
        <v>2300000</v>
      </c>
      <c r="D6" s="39">
        <v>4700000</v>
      </c>
      <c r="E6" s="39">
        <v>7000000</v>
      </c>
      <c r="F6" s="38"/>
    </row>
    <row r="7" spans="2:6" x14ac:dyDescent="0.4">
      <c r="B7" s="38" t="s">
        <v>46</v>
      </c>
      <c r="C7" s="39">
        <v>4200000</v>
      </c>
      <c r="D7" s="39">
        <v>3600000</v>
      </c>
      <c r="E7" s="39">
        <v>7800000</v>
      </c>
      <c r="F7" s="38"/>
    </row>
    <row r="8" spans="2:6" x14ac:dyDescent="0.4">
      <c r="B8" s="38" t="s">
        <v>47</v>
      </c>
      <c r="C8" s="39">
        <v>1900000</v>
      </c>
      <c r="D8" s="39">
        <v>1500000</v>
      </c>
      <c r="E8" s="39">
        <v>3400000</v>
      </c>
      <c r="F8" s="38"/>
    </row>
    <row r="9" spans="2:6" x14ac:dyDescent="0.4">
      <c r="B9" s="38" t="s">
        <v>48</v>
      </c>
      <c r="C9" s="39">
        <v>3900000</v>
      </c>
      <c r="D9" s="39">
        <v>2300000</v>
      </c>
      <c r="E9" s="39">
        <v>6200000</v>
      </c>
      <c r="F9" s="38"/>
    </row>
    <row r="10" spans="2:6" x14ac:dyDescent="0.4">
      <c r="B10" s="38" t="s">
        <v>49</v>
      </c>
      <c r="C10" s="39">
        <v>4200000</v>
      </c>
      <c r="D10" s="39">
        <v>5800000</v>
      </c>
      <c r="E10" s="39">
        <v>10000000</v>
      </c>
      <c r="F10" s="38"/>
    </row>
    <row r="11" spans="2:6" x14ac:dyDescent="0.4">
      <c r="B11" s="38" t="s">
        <v>50</v>
      </c>
      <c r="C11" s="39">
        <v>4900000</v>
      </c>
      <c r="D11" s="39">
        <v>4500000</v>
      </c>
      <c r="E11" s="39">
        <v>9400000</v>
      </c>
      <c r="F11" s="38"/>
    </row>
    <row r="12" spans="2:6" x14ac:dyDescent="0.4">
      <c r="B12" s="38" t="s">
        <v>51</v>
      </c>
      <c r="C12" s="39">
        <v>3100000</v>
      </c>
      <c r="D12" s="39">
        <v>5100000</v>
      </c>
      <c r="E12" s="39">
        <v>8200000</v>
      </c>
      <c r="F12" s="38"/>
    </row>
    <row r="13" spans="2:6" x14ac:dyDescent="0.4">
      <c r="B13" s="38" t="s">
        <v>52</v>
      </c>
      <c r="C13" s="39">
        <v>3800000</v>
      </c>
      <c r="D13" s="39">
        <v>3100000</v>
      </c>
      <c r="E13" s="39">
        <v>6900000</v>
      </c>
      <c r="F13" s="38"/>
    </row>
  </sheetData>
  <phoneticPr fontId="1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8DC0F-D9CC-4708-9781-80A6F04E2524}">
  <dimension ref="B1:I18"/>
  <sheetViews>
    <sheetView workbookViewId="0"/>
  </sheetViews>
  <sheetFormatPr defaultRowHeight="18.75" x14ac:dyDescent="0.4"/>
  <cols>
    <col min="1" max="1" width="2.625" customWidth="1"/>
    <col min="2" max="2" width="6.625" customWidth="1"/>
    <col min="3" max="3" width="9.25" bestFit="1" customWidth="1"/>
    <col min="6" max="6" width="11" bestFit="1" customWidth="1"/>
    <col min="7" max="7" width="4.625" customWidth="1"/>
    <col min="9" max="9" width="9.375" bestFit="1" customWidth="1"/>
  </cols>
  <sheetData>
    <row r="1" spans="2:9" ht="24" x14ac:dyDescent="0.35">
      <c r="B1" s="1" t="s">
        <v>254</v>
      </c>
      <c r="I1" s="50" t="s">
        <v>255</v>
      </c>
    </row>
    <row r="3" spans="2:9" x14ac:dyDescent="0.4">
      <c r="B3" s="56" t="s">
        <v>256</v>
      </c>
      <c r="C3" s="56" t="s">
        <v>257</v>
      </c>
      <c r="D3" s="56" t="s">
        <v>258</v>
      </c>
      <c r="E3" s="56" t="s">
        <v>259</v>
      </c>
      <c r="F3" s="56" t="s">
        <v>260</v>
      </c>
      <c r="H3" s="49" t="s">
        <v>261</v>
      </c>
    </row>
    <row r="4" spans="2:9" x14ac:dyDescent="0.4">
      <c r="B4" s="57">
        <v>43862</v>
      </c>
      <c r="C4" s="51">
        <f>B4</f>
        <v>43862</v>
      </c>
      <c r="D4" s="68">
        <v>176</v>
      </c>
      <c r="E4" s="68">
        <v>339</v>
      </c>
      <c r="F4" s="69">
        <v>515</v>
      </c>
      <c r="H4" s="58">
        <v>1</v>
      </c>
      <c r="I4" s="53"/>
    </row>
    <row r="5" spans="2:9" x14ac:dyDescent="0.4">
      <c r="B5" s="57">
        <v>43863</v>
      </c>
      <c r="C5" s="51">
        <f t="shared" ref="C5:C18" si="0">B5</f>
        <v>43863</v>
      </c>
      <c r="D5" s="68">
        <v>268</v>
      </c>
      <c r="E5" s="68">
        <v>290</v>
      </c>
      <c r="F5" s="69">
        <v>558</v>
      </c>
      <c r="H5" s="58">
        <v>2</v>
      </c>
      <c r="I5" s="53"/>
    </row>
    <row r="6" spans="2:9" x14ac:dyDescent="0.4">
      <c r="B6" s="57">
        <v>43864</v>
      </c>
      <c r="C6" s="51">
        <f t="shared" si="0"/>
        <v>43864</v>
      </c>
      <c r="D6" s="68">
        <v>194</v>
      </c>
      <c r="E6" s="68">
        <v>233</v>
      </c>
      <c r="F6" s="69">
        <v>427</v>
      </c>
      <c r="H6" s="58">
        <v>3</v>
      </c>
      <c r="I6" s="53"/>
    </row>
    <row r="7" spans="2:9" x14ac:dyDescent="0.4">
      <c r="B7" s="57">
        <v>43865</v>
      </c>
      <c r="C7" s="51">
        <f t="shared" si="0"/>
        <v>43865</v>
      </c>
      <c r="D7" s="68">
        <v>310</v>
      </c>
      <c r="E7" s="68">
        <v>385</v>
      </c>
      <c r="F7" s="69">
        <v>695</v>
      </c>
    </row>
    <row r="8" spans="2:9" x14ac:dyDescent="0.4">
      <c r="B8" s="57">
        <v>43866</v>
      </c>
      <c r="C8" s="51">
        <f t="shared" si="0"/>
        <v>43866</v>
      </c>
      <c r="D8" s="68">
        <v>401</v>
      </c>
      <c r="E8" s="68">
        <v>392</v>
      </c>
      <c r="F8" s="69">
        <v>793</v>
      </c>
    </row>
    <row r="9" spans="2:9" x14ac:dyDescent="0.4">
      <c r="B9" s="57">
        <v>43867</v>
      </c>
      <c r="C9" s="51">
        <f t="shared" si="0"/>
        <v>43867</v>
      </c>
      <c r="D9" s="68">
        <v>172</v>
      </c>
      <c r="E9" s="68">
        <v>283</v>
      </c>
      <c r="F9" s="69">
        <v>455</v>
      </c>
    </row>
    <row r="10" spans="2:9" x14ac:dyDescent="0.4">
      <c r="B10" s="57">
        <v>43868</v>
      </c>
      <c r="C10" s="51">
        <f t="shared" si="0"/>
        <v>43868</v>
      </c>
      <c r="D10" s="68">
        <v>320</v>
      </c>
      <c r="E10" s="68">
        <v>338</v>
      </c>
      <c r="F10" s="69">
        <v>658</v>
      </c>
    </row>
    <row r="11" spans="2:9" x14ac:dyDescent="0.4">
      <c r="B11" s="57">
        <v>43869</v>
      </c>
      <c r="C11" s="51">
        <f t="shared" si="0"/>
        <v>43869</v>
      </c>
      <c r="D11" s="68">
        <v>344</v>
      </c>
      <c r="E11" s="68">
        <v>212</v>
      </c>
      <c r="F11" s="69">
        <v>556</v>
      </c>
    </row>
    <row r="12" spans="2:9" x14ac:dyDescent="0.4">
      <c r="B12" s="57">
        <v>43870</v>
      </c>
      <c r="C12" s="51">
        <f t="shared" si="0"/>
        <v>43870</v>
      </c>
      <c r="D12" s="68">
        <v>261</v>
      </c>
      <c r="E12" s="68">
        <v>287</v>
      </c>
      <c r="F12" s="69">
        <v>548</v>
      </c>
    </row>
    <row r="13" spans="2:9" x14ac:dyDescent="0.4">
      <c r="B13" s="57">
        <v>43871</v>
      </c>
      <c r="C13" s="51">
        <f t="shared" si="0"/>
        <v>43871</v>
      </c>
      <c r="D13" s="68">
        <v>296</v>
      </c>
      <c r="E13" s="68">
        <v>209</v>
      </c>
      <c r="F13" s="69">
        <v>505</v>
      </c>
    </row>
    <row r="14" spans="2:9" x14ac:dyDescent="0.4">
      <c r="B14" s="57">
        <v>43872</v>
      </c>
      <c r="C14" s="51">
        <f t="shared" si="0"/>
        <v>43872</v>
      </c>
      <c r="D14" s="68">
        <v>357</v>
      </c>
      <c r="E14" s="68">
        <v>399</v>
      </c>
      <c r="F14" s="69">
        <v>756</v>
      </c>
    </row>
    <row r="15" spans="2:9" x14ac:dyDescent="0.4">
      <c r="B15" s="57">
        <v>43873</v>
      </c>
      <c r="C15" s="51">
        <f t="shared" si="0"/>
        <v>43873</v>
      </c>
      <c r="D15" s="68">
        <v>395</v>
      </c>
      <c r="E15" s="68">
        <v>347</v>
      </c>
      <c r="F15" s="69">
        <v>742</v>
      </c>
    </row>
    <row r="16" spans="2:9" x14ac:dyDescent="0.4">
      <c r="B16" s="57">
        <v>43874</v>
      </c>
      <c r="C16" s="51">
        <f t="shared" si="0"/>
        <v>43874</v>
      </c>
      <c r="D16" s="68">
        <v>220</v>
      </c>
      <c r="E16" s="68">
        <v>256</v>
      </c>
      <c r="F16" s="69">
        <v>476</v>
      </c>
    </row>
    <row r="17" spans="2:6" x14ac:dyDescent="0.4">
      <c r="B17" s="57">
        <v>43875</v>
      </c>
      <c r="C17" s="51">
        <f t="shared" si="0"/>
        <v>43875</v>
      </c>
      <c r="D17" s="68">
        <v>235</v>
      </c>
      <c r="E17" s="68">
        <v>354</v>
      </c>
      <c r="F17" s="69">
        <v>589</v>
      </c>
    </row>
    <row r="18" spans="2:6" x14ac:dyDescent="0.4">
      <c r="B18" s="57">
        <v>43876</v>
      </c>
      <c r="C18" s="51">
        <f t="shared" si="0"/>
        <v>43876</v>
      </c>
      <c r="D18" s="68">
        <v>240</v>
      </c>
      <c r="E18" s="68">
        <v>257</v>
      </c>
      <c r="F18" s="69">
        <v>497</v>
      </c>
    </row>
  </sheetData>
  <phoneticPr fontId="2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5-1</vt:lpstr>
      <vt:lpstr>個人成績</vt:lpstr>
      <vt:lpstr>学部別</vt:lpstr>
      <vt:lpstr>学部学年別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得点データ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2020-02-28T00:14:17Z</dcterms:created>
  <dcterms:modified xsi:type="dcterms:W3CDTF">2020-03-30T07:28:16Z</dcterms:modified>
</cp:coreProperties>
</file>