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9_Excel2019ドリル\01_題材\Excel2019ドリル\完成ファイル\"/>
    </mc:Choice>
  </mc:AlternateContent>
  <xr:revisionPtr revIDLastSave="0" documentId="13_ncr:1_{3A133079-34F6-42E7-BBED-9B906F340171}" xr6:coauthVersionLast="36" xr6:coauthVersionMax="36" xr10:uidLastSave="{00000000-0000-0000-0000-000000000000}"/>
  <bookViews>
    <workbookView xWindow="0" yWindow="0" windowWidth="15360" windowHeight="8865" xr2:uid="{C395FFFA-6D5B-45E9-9536-134B719FE707}"/>
  </bookViews>
  <sheets>
    <sheet name="売上集計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 l="1"/>
  <c r="F14" i="1"/>
  <c r="E14" i="1"/>
  <c r="D14" i="1"/>
  <c r="C14" i="1"/>
  <c r="G13" i="1"/>
  <c r="G12" i="1"/>
  <c r="G11" i="1"/>
  <c r="G10" i="1"/>
  <c r="G9" i="1"/>
  <c r="G8" i="1"/>
  <c r="G7" i="1"/>
  <c r="G6" i="1"/>
  <c r="G14" i="1" s="1"/>
</calcChain>
</file>

<file path=xl/sharedStrings.xml><?xml version="1.0" encoding="utf-8"?>
<sst xmlns="http://schemas.openxmlformats.org/spreadsheetml/2006/main" count="18" uniqueCount="17">
  <si>
    <t>旬のフルーツ売上集計（2019年10月～12月）</t>
    <rPh sb="0" eb="1">
      <t>シュン</t>
    </rPh>
    <rPh sb="6" eb="8">
      <t>ウリアゲ</t>
    </rPh>
    <rPh sb="8" eb="10">
      <t>シュウケイ</t>
    </rPh>
    <rPh sb="15" eb="16">
      <t>ネン</t>
    </rPh>
    <rPh sb="18" eb="19">
      <t>ガツ</t>
    </rPh>
    <rPh sb="22" eb="23">
      <t>ガツ</t>
    </rPh>
    <phoneticPr fontId="3"/>
  </si>
  <si>
    <t>単位：円</t>
    <rPh sb="0" eb="2">
      <t>タンイ</t>
    </rPh>
    <rPh sb="3" eb="4">
      <t>エン</t>
    </rPh>
    <phoneticPr fontId="3"/>
  </si>
  <si>
    <t>銀座店</t>
    <rPh sb="0" eb="2">
      <t>ギンザ</t>
    </rPh>
    <rPh sb="2" eb="3">
      <t>テン</t>
    </rPh>
    <phoneticPr fontId="3"/>
  </si>
  <si>
    <t>目黒店</t>
    <rPh sb="0" eb="3">
      <t>メグロテン</t>
    </rPh>
    <phoneticPr fontId="3"/>
  </si>
  <si>
    <t>代官山店</t>
    <rPh sb="0" eb="3">
      <t>ダイカンヤマ</t>
    </rPh>
    <rPh sb="3" eb="4">
      <t>テン</t>
    </rPh>
    <phoneticPr fontId="3"/>
  </si>
  <si>
    <t>渋谷店</t>
    <rPh sb="0" eb="3">
      <t>シブヤテン</t>
    </rPh>
    <phoneticPr fontId="3"/>
  </si>
  <si>
    <t>合計</t>
    <rPh sb="0" eb="2">
      <t>ゴウケイ</t>
    </rPh>
    <phoneticPr fontId="3"/>
  </si>
  <si>
    <t>構成比</t>
    <rPh sb="0" eb="3">
      <t>コウセイヒ</t>
    </rPh>
    <phoneticPr fontId="3"/>
  </si>
  <si>
    <t>みかん</t>
    <phoneticPr fontId="3"/>
  </si>
  <si>
    <t>りんご</t>
    <phoneticPr fontId="3"/>
  </si>
  <si>
    <t>梨</t>
    <rPh sb="0" eb="1">
      <t>ナシ</t>
    </rPh>
    <phoneticPr fontId="3"/>
  </si>
  <si>
    <t>ぶどう</t>
    <phoneticPr fontId="3"/>
  </si>
  <si>
    <t>柿</t>
    <rPh sb="0" eb="1">
      <t>カキ</t>
    </rPh>
    <phoneticPr fontId="3"/>
  </si>
  <si>
    <t>洋梨</t>
    <rPh sb="0" eb="2">
      <t>ヨウナシ</t>
    </rPh>
    <phoneticPr fontId="3"/>
  </si>
  <si>
    <t>キウイ</t>
    <phoneticPr fontId="3"/>
  </si>
  <si>
    <t>いちじく</t>
    <phoneticPr fontId="3"/>
  </si>
  <si>
    <t>Fruits Parlor SAKURA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</si>
</sst>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b/>
      <i/>
      <sz val="20"/>
      <color theme="0"/>
      <name val="Century Gothic"/>
      <family val="2"/>
    </font>
    <font>
      <sz val="6"/>
      <name val="メイリオ"/>
      <family val="2"/>
      <charset val="128"/>
      <scheme val="minor"/>
    </font>
    <font>
      <b/>
      <sz val="12"/>
      <color theme="9" tint="-0.249977111117893"/>
      <name val="メイリオ"/>
      <family val="3"/>
      <charset val="128"/>
      <scheme val="minor"/>
    </font>
    <font>
      <sz val="11"/>
      <color theme="1"/>
      <name val="メイリオ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38" fontId="0" fillId="0" borderId="2" xfId="1" applyFont="1" applyBorder="1">
      <alignment vertical="center"/>
    </xf>
    <xf numFmtId="10" fontId="5" fillId="0" borderId="2" xfId="2" applyNumberFormat="1" applyFont="1" applyBorder="1">
      <alignment vertical="center"/>
    </xf>
    <xf numFmtId="0" fontId="0" fillId="3" borderId="3" xfId="0" applyFill="1" applyBorder="1">
      <alignment vertical="center"/>
    </xf>
    <xf numFmtId="38" fontId="0" fillId="0" borderId="3" xfId="1" applyFont="1" applyBorder="1">
      <alignment vertical="center"/>
    </xf>
    <xf numFmtId="10" fontId="5" fillId="0" borderId="3" xfId="2" applyNumberFormat="1" applyFont="1" applyBorder="1">
      <alignment vertical="center"/>
    </xf>
    <xf numFmtId="38" fontId="0" fillId="0" borderId="1" xfId="1" applyFont="1" applyBorder="1">
      <alignment vertical="center"/>
    </xf>
    <xf numFmtId="10" fontId="5" fillId="0" borderId="1" xfId="2" applyNumberFormat="1" applyFont="1" applyBorder="1">
      <alignment vertical="center"/>
    </xf>
    <xf numFmtId="0" fontId="0" fillId="3" borderId="2" xfId="0" applyFill="1" applyBorder="1" applyAlignment="1">
      <alignment horizontal="center" vertical="center"/>
    </xf>
    <xf numFmtId="9" fontId="0" fillId="0" borderId="2" xfId="2" applyFont="1" applyBorder="1">
      <alignment vertical="center"/>
    </xf>
    <xf numFmtId="0" fontId="2" fillId="2" borderId="0" xfId="0" applyFont="1" applyFill="1" applyAlignment="1">
      <alignment vertical="center"/>
    </xf>
    <xf numFmtId="0" fontId="4" fillId="0" borderId="0" xfId="0" applyFont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店舗別売上高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売上集計!$B$6</c:f>
              <c:strCache>
                <c:ptCount val="1"/>
                <c:pt idx="0">
                  <c:v>みかん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売上集計!$C$5:$F$5</c:f>
              <c:strCache>
                <c:ptCount val="4"/>
                <c:pt idx="0">
                  <c:v>銀座店</c:v>
                </c:pt>
                <c:pt idx="1">
                  <c:v>目黒店</c:v>
                </c:pt>
                <c:pt idx="2">
                  <c:v>代官山店</c:v>
                </c:pt>
                <c:pt idx="3">
                  <c:v>渋谷店</c:v>
                </c:pt>
              </c:strCache>
            </c:strRef>
          </c:cat>
          <c:val>
            <c:numRef>
              <c:f>売上集計!$C$6:$F$6</c:f>
              <c:numCache>
                <c:formatCode>#,##0_);[Red]\(#,##0\)</c:formatCode>
                <c:ptCount val="4"/>
                <c:pt idx="0">
                  <c:v>319000</c:v>
                </c:pt>
                <c:pt idx="1">
                  <c:v>296400</c:v>
                </c:pt>
                <c:pt idx="2">
                  <c:v>312400</c:v>
                </c:pt>
                <c:pt idx="3">
                  <c:v>147200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A6-4C1F-A9E1-7536CE571179}"/>
            </c:ext>
          </c:extLst>
        </c:ser>
        <c:ser>
          <c:idx val="1"/>
          <c:order val="1"/>
          <c:tx>
            <c:strRef>
              <c:f>売上集計!$B$7</c:f>
              <c:strCache>
                <c:ptCount val="1"/>
                <c:pt idx="0">
                  <c:v>りんご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売上集計!$C$5:$F$5</c:f>
              <c:strCache>
                <c:ptCount val="4"/>
                <c:pt idx="0">
                  <c:v>銀座店</c:v>
                </c:pt>
                <c:pt idx="1">
                  <c:v>目黒店</c:v>
                </c:pt>
                <c:pt idx="2">
                  <c:v>代官山店</c:v>
                </c:pt>
                <c:pt idx="3">
                  <c:v>渋谷店</c:v>
                </c:pt>
              </c:strCache>
            </c:strRef>
          </c:cat>
          <c:val>
            <c:numRef>
              <c:f>売上集計!$C$7:$F$7</c:f>
              <c:numCache>
                <c:formatCode>#,##0_);[Red]\(#,##0\)</c:formatCode>
                <c:ptCount val="4"/>
                <c:pt idx="0">
                  <c:v>195500</c:v>
                </c:pt>
                <c:pt idx="1">
                  <c:v>212500</c:v>
                </c:pt>
                <c:pt idx="2">
                  <c:v>217800</c:v>
                </c:pt>
                <c:pt idx="3">
                  <c:v>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A6-4C1F-A9E1-7536CE571179}"/>
            </c:ext>
          </c:extLst>
        </c:ser>
        <c:ser>
          <c:idx val="2"/>
          <c:order val="2"/>
          <c:tx>
            <c:strRef>
              <c:f>売上集計!$B$8</c:f>
              <c:strCache>
                <c:ptCount val="1"/>
                <c:pt idx="0">
                  <c:v>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売上集計!$C$5:$F$5</c:f>
              <c:strCache>
                <c:ptCount val="4"/>
                <c:pt idx="0">
                  <c:v>銀座店</c:v>
                </c:pt>
                <c:pt idx="1">
                  <c:v>目黒店</c:v>
                </c:pt>
                <c:pt idx="2">
                  <c:v>代官山店</c:v>
                </c:pt>
                <c:pt idx="3">
                  <c:v>渋谷店</c:v>
                </c:pt>
              </c:strCache>
            </c:strRef>
          </c:cat>
          <c:val>
            <c:numRef>
              <c:f>売上集計!$C$8:$F$8</c:f>
              <c:numCache>
                <c:formatCode>#,##0_);[Red]\(#,##0\)</c:formatCode>
                <c:ptCount val="4"/>
                <c:pt idx="0">
                  <c:v>115000</c:v>
                </c:pt>
                <c:pt idx="1">
                  <c:v>95400</c:v>
                </c:pt>
                <c:pt idx="2">
                  <c:v>86000</c:v>
                </c:pt>
                <c:pt idx="3">
                  <c:v>54900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A6-4C1F-A9E1-7536CE571179}"/>
            </c:ext>
          </c:extLst>
        </c:ser>
        <c:ser>
          <c:idx val="3"/>
          <c:order val="3"/>
          <c:tx>
            <c:strRef>
              <c:f>売上集計!$B$9</c:f>
              <c:strCache>
                <c:ptCount val="1"/>
                <c:pt idx="0">
                  <c:v>ぶどう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売上集計!$C$5:$F$5</c:f>
              <c:strCache>
                <c:ptCount val="4"/>
                <c:pt idx="0">
                  <c:v>銀座店</c:v>
                </c:pt>
                <c:pt idx="1">
                  <c:v>目黒店</c:v>
                </c:pt>
                <c:pt idx="2">
                  <c:v>代官山店</c:v>
                </c:pt>
                <c:pt idx="3">
                  <c:v>渋谷店</c:v>
                </c:pt>
              </c:strCache>
            </c:strRef>
          </c:cat>
          <c:val>
            <c:numRef>
              <c:f>売上集計!$C$9:$F$9</c:f>
              <c:numCache>
                <c:formatCode>#,##0_);[Red]\(#,##0\)</c:formatCode>
                <c:ptCount val="4"/>
                <c:pt idx="0">
                  <c:v>87000</c:v>
                </c:pt>
                <c:pt idx="1">
                  <c:v>95000</c:v>
                </c:pt>
                <c:pt idx="2">
                  <c:v>78900</c:v>
                </c:pt>
                <c:pt idx="3">
                  <c:v>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A6-4C1F-A9E1-7536CE571179}"/>
            </c:ext>
          </c:extLst>
        </c:ser>
        <c:ser>
          <c:idx val="4"/>
          <c:order val="4"/>
          <c:tx>
            <c:strRef>
              <c:f>売上集計!$B$10</c:f>
              <c:strCache>
                <c:ptCount val="1"/>
                <c:pt idx="0">
                  <c:v>柿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売上集計!$C$5:$F$5</c:f>
              <c:strCache>
                <c:ptCount val="4"/>
                <c:pt idx="0">
                  <c:v>銀座店</c:v>
                </c:pt>
                <c:pt idx="1">
                  <c:v>目黒店</c:v>
                </c:pt>
                <c:pt idx="2">
                  <c:v>代官山店</c:v>
                </c:pt>
                <c:pt idx="3">
                  <c:v>渋谷店</c:v>
                </c:pt>
              </c:strCache>
            </c:strRef>
          </c:cat>
          <c:val>
            <c:numRef>
              <c:f>売上集計!$C$10:$F$10</c:f>
              <c:numCache>
                <c:formatCode>#,##0_);[Red]\(#,##0\)</c:formatCode>
                <c:ptCount val="4"/>
                <c:pt idx="0">
                  <c:v>64000</c:v>
                </c:pt>
                <c:pt idx="1">
                  <c:v>59800</c:v>
                </c:pt>
                <c:pt idx="2">
                  <c:v>32800</c:v>
                </c:pt>
                <c:pt idx="3">
                  <c:v>43000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A6-4C1F-A9E1-7536CE571179}"/>
            </c:ext>
          </c:extLst>
        </c:ser>
        <c:ser>
          <c:idx val="5"/>
          <c:order val="5"/>
          <c:tx>
            <c:strRef>
              <c:f>売上集計!$B$11</c:f>
              <c:strCache>
                <c:ptCount val="1"/>
                <c:pt idx="0">
                  <c:v>洋梨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売上集計!$C$5:$F$5</c:f>
              <c:strCache>
                <c:ptCount val="4"/>
                <c:pt idx="0">
                  <c:v>銀座店</c:v>
                </c:pt>
                <c:pt idx="1">
                  <c:v>目黒店</c:v>
                </c:pt>
                <c:pt idx="2">
                  <c:v>代官山店</c:v>
                </c:pt>
                <c:pt idx="3">
                  <c:v>渋谷店</c:v>
                </c:pt>
              </c:strCache>
            </c:strRef>
          </c:cat>
          <c:val>
            <c:numRef>
              <c:f>売上集計!$C$11:$F$11</c:f>
              <c:numCache>
                <c:formatCode>#,##0_);[Red]\(#,##0\)</c:formatCode>
                <c:ptCount val="4"/>
                <c:pt idx="0">
                  <c:v>54000</c:v>
                </c:pt>
                <c:pt idx="1">
                  <c:v>45000</c:v>
                </c:pt>
                <c:pt idx="2">
                  <c:v>42500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6A6-4C1F-A9E1-7536CE571179}"/>
            </c:ext>
          </c:extLst>
        </c:ser>
        <c:ser>
          <c:idx val="6"/>
          <c:order val="6"/>
          <c:tx>
            <c:strRef>
              <c:f>売上集計!$B$12</c:f>
              <c:strCache>
                <c:ptCount val="1"/>
                <c:pt idx="0">
                  <c:v>キウイ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売上集計!$C$5:$F$5</c:f>
              <c:strCache>
                <c:ptCount val="4"/>
                <c:pt idx="0">
                  <c:v>銀座店</c:v>
                </c:pt>
                <c:pt idx="1">
                  <c:v>目黒店</c:v>
                </c:pt>
                <c:pt idx="2">
                  <c:v>代官山店</c:v>
                </c:pt>
                <c:pt idx="3">
                  <c:v>渋谷店</c:v>
                </c:pt>
              </c:strCache>
            </c:strRef>
          </c:cat>
          <c:val>
            <c:numRef>
              <c:f>売上集計!$C$12:$F$12</c:f>
              <c:numCache>
                <c:formatCode>#,##0_);[Red]\(#,##0\)</c:formatCode>
                <c:ptCount val="4"/>
                <c:pt idx="0">
                  <c:v>32000</c:v>
                </c:pt>
                <c:pt idx="1">
                  <c:v>29500</c:v>
                </c:pt>
                <c:pt idx="2">
                  <c:v>22800</c:v>
                </c:pt>
                <c:pt idx="3">
                  <c:v>35300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6A6-4C1F-A9E1-7536CE571179}"/>
            </c:ext>
          </c:extLst>
        </c:ser>
        <c:ser>
          <c:idx val="7"/>
          <c:order val="7"/>
          <c:tx>
            <c:strRef>
              <c:f>売上集計!$B$13</c:f>
              <c:strCache>
                <c:ptCount val="1"/>
                <c:pt idx="0">
                  <c:v>いちじく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売上集計!$C$5:$F$5</c:f>
              <c:strCache>
                <c:ptCount val="4"/>
                <c:pt idx="0">
                  <c:v>銀座店</c:v>
                </c:pt>
                <c:pt idx="1">
                  <c:v>目黒店</c:v>
                </c:pt>
                <c:pt idx="2">
                  <c:v>代官山店</c:v>
                </c:pt>
                <c:pt idx="3">
                  <c:v>渋谷店</c:v>
                </c:pt>
              </c:strCache>
            </c:strRef>
          </c:cat>
          <c:val>
            <c:numRef>
              <c:f>売上集計!$C$13:$F$13</c:f>
              <c:numCache>
                <c:formatCode>#,##0_);[Red]\(#,##0\)</c:formatCode>
                <c:ptCount val="4"/>
                <c:pt idx="0">
                  <c:v>32500</c:v>
                </c:pt>
                <c:pt idx="1">
                  <c:v>29800</c:v>
                </c:pt>
                <c:pt idx="2">
                  <c:v>19700</c:v>
                </c:pt>
                <c:pt idx="3">
                  <c:v>22000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6A6-4C1F-A9E1-7536CE571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3867136"/>
        <c:axId val="1935947728"/>
      </c:barChart>
      <c:catAx>
        <c:axId val="2093867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5947728"/>
        <c:crosses val="autoZero"/>
        <c:auto val="1"/>
        <c:lblAlgn val="ctr"/>
        <c:lblOffset val="100"/>
        <c:noMultiLvlLbl val="0"/>
      </c:catAx>
      <c:valAx>
        <c:axId val="1935947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3867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 descr="フルーツ別売上高">
          <a:extLst>
            <a:ext uri="{FF2B5EF4-FFF2-40B4-BE49-F238E27FC236}">
              <a16:creationId xmlns:a16="http://schemas.microsoft.com/office/drawing/2014/main" id="{B2854B52-5F88-4D1A-809C-E89A26CED9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オン ボードルーム">
  <a:themeElements>
    <a:clrScheme name="イオン ボードルーム">
      <a:dk1>
        <a:sysClr val="windowText" lastClr="000000"/>
      </a:dk1>
      <a:lt1>
        <a:sysClr val="window" lastClr="FFFFFF"/>
      </a:lt1>
      <a:dk2>
        <a:srgbClr val="3B3059"/>
      </a:dk2>
      <a:lt2>
        <a:srgbClr val="EBEBEB"/>
      </a:lt2>
      <a:accent1>
        <a:srgbClr val="B31166"/>
      </a:accent1>
      <a:accent2>
        <a:srgbClr val="E33D6F"/>
      </a:accent2>
      <a:accent3>
        <a:srgbClr val="E45F3C"/>
      </a:accent3>
      <a:accent4>
        <a:srgbClr val="E9943A"/>
      </a:accent4>
      <a:accent5>
        <a:srgbClr val="9B6BF2"/>
      </a:accent5>
      <a:accent6>
        <a:srgbClr val="D53DD0"/>
      </a:accent6>
      <a:hlink>
        <a:srgbClr val="8F8F8F"/>
      </a:hlink>
      <a:folHlink>
        <a:srgbClr val="A5A5A5"/>
      </a:folHlink>
    </a:clrScheme>
    <a:fontScheme name="イオン ボードルーム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イオン ボードルーム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124000"/>
                <a:satMod val="148000"/>
                <a:lumMod val="124000"/>
              </a:schemeClr>
            </a:gs>
            <a:gs pos="100000">
              <a:schemeClr val="phClr">
                <a:shade val="76000"/>
                <a:hueMod val="89000"/>
                <a:satMod val="164000"/>
                <a:lumMod val="5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91000"/>
                <a:satMod val="164000"/>
                <a:lumMod val="74000"/>
              </a:schemeClr>
              <a:schemeClr val="phClr">
                <a:hueMod val="124000"/>
                <a:satMod val="140000"/>
                <a:lumMod val="14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 Boardroom" id="{FC33163D-4339-46B1-8EED-24C834239D99}" vid="{B8502691-933B-45FE-8764-BA278511EF2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35E47-9F31-473D-BC3E-10FDAC284047}">
  <dimension ref="B2:H14"/>
  <sheetViews>
    <sheetView tabSelected="1" workbookViewId="0"/>
  </sheetViews>
  <sheetFormatPr defaultRowHeight="18.75" x14ac:dyDescent="0.45"/>
  <cols>
    <col min="1" max="1" width="1.44140625" customWidth="1"/>
    <col min="2" max="8" width="11.109375" customWidth="1"/>
  </cols>
  <sheetData>
    <row r="2" spans="2:8" ht="25.5" x14ac:dyDescent="0.45">
      <c r="B2" s="14" t="s">
        <v>16</v>
      </c>
      <c r="C2" s="14"/>
      <c r="D2" s="14"/>
      <c r="E2" s="14"/>
      <c r="F2" s="14"/>
      <c r="G2" s="14"/>
      <c r="H2" s="14"/>
    </row>
    <row r="3" spans="2:8" ht="19.5" x14ac:dyDescent="0.45">
      <c r="B3" s="15" t="s">
        <v>0</v>
      </c>
      <c r="C3" s="15"/>
      <c r="D3" s="15"/>
      <c r="E3" s="15"/>
      <c r="F3" s="15"/>
      <c r="G3" s="15"/>
      <c r="H3" s="15"/>
    </row>
    <row r="4" spans="2:8" x14ac:dyDescent="0.45">
      <c r="H4" s="1" t="s">
        <v>1</v>
      </c>
    </row>
    <row r="5" spans="2:8" ht="19.5" thickBot="1" x14ac:dyDescent="0.5">
      <c r="B5" s="2"/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</row>
    <row r="6" spans="2:8" x14ac:dyDescent="0.45">
      <c r="B6" s="4" t="s">
        <v>8</v>
      </c>
      <c r="C6" s="5">
        <v>319000</v>
      </c>
      <c r="D6" s="5">
        <v>296400</v>
      </c>
      <c r="E6" s="5">
        <v>312400</v>
      </c>
      <c r="F6" s="5">
        <v>147200</v>
      </c>
      <c r="G6" s="5">
        <f>SUM(C6:F6)</f>
        <v>1075000</v>
      </c>
      <c r="H6" s="6">
        <f t="shared" ref="H6:H13" si="0">SUM(G6)/SUM($G$6:$G$13)</f>
        <v>0.35423600355883611</v>
      </c>
    </row>
    <row r="7" spans="2:8" x14ac:dyDescent="0.45">
      <c r="B7" s="7" t="s">
        <v>9</v>
      </c>
      <c r="C7" s="8">
        <v>195500</v>
      </c>
      <c r="D7" s="8">
        <v>212500</v>
      </c>
      <c r="E7" s="8">
        <v>217800</v>
      </c>
      <c r="F7" s="8">
        <v>75000</v>
      </c>
      <c r="G7" s="5">
        <f t="shared" ref="G7:G13" si="1">SUM(C7:F7)</f>
        <v>700800</v>
      </c>
      <c r="H7" s="9">
        <f t="shared" si="0"/>
        <v>0.23092892213398358</v>
      </c>
    </row>
    <row r="8" spans="2:8" x14ac:dyDescent="0.45">
      <c r="B8" s="7" t="s">
        <v>10</v>
      </c>
      <c r="C8" s="8">
        <v>115000</v>
      </c>
      <c r="D8" s="8">
        <v>95400</v>
      </c>
      <c r="E8" s="8">
        <v>86000</v>
      </c>
      <c r="F8" s="8">
        <v>54900</v>
      </c>
      <c r="G8" s="5">
        <f t="shared" si="1"/>
        <v>351300</v>
      </c>
      <c r="H8" s="9">
        <f t="shared" si="0"/>
        <v>0.11576103074438988</v>
      </c>
    </row>
    <row r="9" spans="2:8" x14ac:dyDescent="0.45">
      <c r="B9" s="7" t="s">
        <v>11</v>
      </c>
      <c r="C9" s="8">
        <v>87000</v>
      </c>
      <c r="D9" s="8">
        <v>95000</v>
      </c>
      <c r="E9" s="8">
        <v>78900</v>
      </c>
      <c r="F9" s="8">
        <v>82000</v>
      </c>
      <c r="G9" s="5">
        <f t="shared" si="1"/>
        <v>342900</v>
      </c>
      <c r="H9" s="9">
        <f t="shared" si="0"/>
        <v>0.11299304708867433</v>
      </c>
    </row>
    <row r="10" spans="2:8" x14ac:dyDescent="0.45">
      <c r="B10" s="7" t="s">
        <v>12</v>
      </c>
      <c r="C10" s="8">
        <v>64000</v>
      </c>
      <c r="D10" s="8">
        <v>59800</v>
      </c>
      <c r="E10" s="8">
        <v>32800</v>
      </c>
      <c r="F10" s="8">
        <v>43000</v>
      </c>
      <c r="G10" s="5">
        <f t="shared" si="1"/>
        <v>199600</v>
      </c>
      <c r="H10" s="9">
        <f t="shared" si="0"/>
        <v>6.5772564009622045E-2</v>
      </c>
    </row>
    <row r="11" spans="2:8" x14ac:dyDescent="0.45">
      <c r="B11" s="7" t="s">
        <v>13</v>
      </c>
      <c r="C11" s="8">
        <v>54000</v>
      </c>
      <c r="D11" s="8">
        <v>45000</v>
      </c>
      <c r="E11" s="8">
        <v>42500</v>
      </c>
      <c r="F11" s="8">
        <v>0</v>
      </c>
      <c r="G11" s="5">
        <f t="shared" si="1"/>
        <v>141500</v>
      </c>
      <c r="H11" s="9">
        <f t="shared" si="0"/>
        <v>4.6627343724256101E-2</v>
      </c>
    </row>
    <row r="12" spans="2:8" x14ac:dyDescent="0.45">
      <c r="B12" s="7" t="s">
        <v>14</v>
      </c>
      <c r="C12" s="8">
        <v>32000</v>
      </c>
      <c r="D12" s="8">
        <v>29500</v>
      </c>
      <c r="E12" s="8">
        <v>22800</v>
      </c>
      <c r="F12" s="8">
        <v>35300</v>
      </c>
      <c r="G12" s="5">
        <f t="shared" si="1"/>
        <v>119600</v>
      </c>
      <c r="H12" s="9">
        <f t="shared" si="0"/>
        <v>3.9410814907569119E-2</v>
      </c>
    </row>
    <row r="13" spans="2:8" ht="19.5" thickBot="1" x14ac:dyDescent="0.5">
      <c r="B13" s="2" t="s">
        <v>15</v>
      </c>
      <c r="C13" s="10">
        <v>32500</v>
      </c>
      <c r="D13" s="10">
        <v>29800</v>
      </c>
      <c r="E13" s="10">
        <v>19700</v>
      </c>
      <c r="F13" s="10">
        <v>22000</v>
      </c>
      <c r="G13" s="10">
        <f t="shared" si="1"/>
        <v>104000</v>
      </c>
      <c r="H13" s="11">
        <f t="shared" si="0"/>
        <v>3.4270273832668799E-2</v>
      </c>
    </row>
    <row r="14" spans="2:8" x14ac:dyDescent="0.45">
      <c r="B14" s="12" t="s">
        <v>6</v>
      </c>
      <c r="C14" s="5">
        <f>SUM(C6:C13)</f>
        <v>899000</v>
      </c>
      <c r="D14" s="5">
        <f t="shared" ref="D14:H14" si="2">SUM(D6:D13)</f>
        <v>863400</v>
      </c>
      <c r="E14" s="5">
        <f t="shared" si="2"/>
        <v>812900</v>
      </c>
      <c r="F14" s="5">
        <f t="shared" si="2"/>
        <v>459400</v>
      </c>
      <c r="G14" s="5">
        <f t="shared" si="2"/>
        <v>3034700</v>
      </c>
      <c r="H14" s="13">
        <f t="shared" si="2"/>
        <v>1.0000000000000002</v>
      </c>
    </row>
  </sheetData>
  <phoneticPr fontId="3"/>
  <conditionalFormatting sqref="C6:F1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{98A3C103-C95A-4F26-86D7-64E90248468E}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8A3C103-C95A-4F26-86D7-64E90248468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C6:F13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2020-04-01T06:03:39Z</dcterms:created>
  <dcterms:modified xsi:type="dcterms:W3CDTF">2020-02-19T07:41:38Z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