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.FOMTEC06873480\Desktop\Excel2019（題材修正）\"/>
    </mc:Choice>
  </mc:AlternateContent>
  <xr:revisionPtr revIDLastSave="0" documentId="8_{ED737D5B-95A3-42FC-BD20-CF0443D1D6AE}" xr6:coauthVersionLast="36" xr6:coauthVersionMax="36" xr10:uidLastSave="{00000000-0000-0000-0000-000000000000}"/>
  <bookViews>
    <workbookView xWindow="0" yWindow="0" windowWidth="15360" windowHeight="7455" xr2:uid="{3C9DD8E6-C26A-4D5E-9454-F63C21A0FD3E}"/>
  </bookViews>
  <sheets>
    <sheet name="売上実績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7" i="1" l="1"/>
  <c r="J37" i="1"/>
  <c r="H37" i="1"/>
  <c r="G37" i="1"/>
  <c r="E37" i="1"/>
  <c r="D37" i="1"/>
  <c r="N36" i="1"/>
  <c r="M36" i="1"/>
  <c r="O36" i="1" s="1"/>
  <c r="L36" i="1"/>
  <c r="I36" i="1"/>
  <c r="F36" i="1"/>
  <c r="N35" i="1"/>
  <c r="O35" i="1" s="1"/>
  <c r="M35" i="1"/>
  <c r="L35" i="1"/>
  <c r="I35" i="1"/>
  <c r="I37" i="1" s="1"/>
  <c r="F35" i="1"/>
  <c r="N34" i="1"/>
  <c r="N37" i="1" s="1"/>
  <c r="M34" i="1"/>
  <c r="O34" i="1" s="1"/>
  <c r="L34" i="1"/>
  <c r="L37" i="1" s="1"/>
  <c r="I34" i="1"/>
  <c r="F34" i="1"/>
  <c r="F37" i="1" s="1"/>
  <c r="K33" i="1"/>
  <c r="J33" i="1"/>
  <c r="H33" i="1"/>
  <c r="G33" i="1"/>
  <c r="E33" i="1"/>
  <c r="D33" i="1"/>
  <c r="N32" i="1"/>
  <c r="O32" i="1" s="1"/>
  <c r="M32" i="1"/>
  <c r="L32" i="1"/>
  <c r="I32" i="1"/>
  <c r="F32" i="1"/>
  <c r="F33" i="1" s="1"/>
  <c r="N31" i="1"/>
  <c r="M31" i="1"/>
  <c r="M33" i="1" s="1"/>
  <c r="L31" i="1"/>
  <c r="L33" i="1" s="1"/>
  <c r="I31" i="1"/>
  <c r="I33" i="1" s="1"/>
  <c r="F31" i="1"/>
  <c r="K30" i="1"/>
  <c r="J30" i="1"/>
  <c r="H30" i="1"/>
  <c r="G30" i="1"/>
  <c r="E30" i="1"/>
  <c r="D30" i="1"/>
  <c r="N29" i="1"/>
  <c r="O29" i="1" s="1"/>
  <c r="M29" i="1"/>
  <c r="L29" i="1"/>
  <c r="I29" i="1"/>
  <c r="F29" i="1"/>
  <c r="N28" i="1"/>
  <c r="M28" i="1"/>
  <c r="O28" i="1" s="1"/>
  <c r="L28" i="1"/>
  <c r="I28" i="1"/>
  <c r="F28" i="1"/>
  <c r="N27" i="1"/>
  <c r="O27" i="1" s="1"/>
  <c r="M27" i="1"/>
  <c r="M30" i="1" s="1"/>
  <c r="L27" i="1"/>
  <c r="L30" i="1" s="1"/>
  <c r="I27" i="1"/>
  <c r="I30" i="1" s="1"/>
  <c r="F27" i="1"/>
  <c r="F30" i="1" s="1"/>
  <c r="K26" i="1"/>
  <c r="J26" i="1"/>
  <c r="H26" i="1"/>
  <c r="G26" i="1"/>
  <c r="E26" i="1"/>
  <c r="D26" i="1"/>
  <c r="N25" i="1"/>
  <c r="M25" i="1"/>
  <c r="O25" i="1" s="1"/>
  <c r="L25" i="1"/>
  <c r="I25" i="1"/>
  <c r="F25" i="1"/>
  <c r="N24" i="1"/>
  <c r="O24" i="1" s="1"/>
  <c r="M24" i="1"/>
  <c r="L24" i="1"/>
  <c r="I24" i="1"/>
  <c r="I26" i="1" s="1"/>
  <c r="F24" i="1"/>
  <c r="N23" i="1"/>
  <c r="N26" i="1" s="1"/>
  <c r="M23" i="1"/>
  <c r="O23" i="1" s="1"/>
  <c r="L23" i="1"/>
  <c r="L26" i="1" s="1"/>
  <c r="I23" i="1"/>
  <c r="F23" i="1"/>
  <c r="F26" i="1" s="1"/>
  <c r="K22" i="1"/>
  <c r="J22" i="1"/>
  <c r="H22" i="1"/>
  <c r="G22" i="1"/>
  <c r="E22" i="1"/>
  <c r="D22" i="1"/>
  <c r="N21" i="1"/>
  <c r="O21" i="1" s="1"/>
  <c r="M21" i="1"/>
  <c r="L21" i="1"/>
  <c r="I21" i="1"/>
  <c r="F21" i="1"/>
  <c r="N20" i="1"/>
  <c r="M20" i="1"/>
  <c r="O20" i="1" s="1"/>
  <c r="L20" i="1"/>
  <c r="I20" i="1"/>
  <c r="F20" i="1"/>
  <c r="N19" i="1"/>
  <c r="O19" i="1" s="1"/>
  <c r="M19" i="1"/>
  <c r="L19" i="1"/>
  <c r="I19" i="1"/>
  <c r="F19" i="1"/>
  <c r="F22" i="1" s="1"/>
  <c r="N18" i="1"/>
  <c r="M18" i="1"/>
  <c r="M22" i="1" s="1"/>
  <c r="L18" i="1"/>
  <c r="L22" i="1" s="1"/>
  <c r="I18" i="1"/>
  <c r="I22" i="1" s="1"/>
  <c r="F18" i="1"/>
  <c r="K17" i="1"/>
  <c r="J17" i="1"/>
  <c r="H17" i="1"/>
  <c r="G17" i="1"/>
  <c r="E17" i="1"/>
  <c r="D17" i="1"/>
  <c r="N16" i="1"/>
  <c r="O16" i="1" s="1"/>
  <c r="M16" i="1"/>
  <c r="L16" i="1"/>
  <c r="I16" i="1"/>
  <c r="F16" i="1"/>
  <c r="N15" i="1"/>
  <c r="M15" i="1"/>
  <c r="O15" i="1" s="1"/>
  <c r="L15" i="1"/>
  <c r="I15" i="1"/>
  <c r="F15" i="1"/>
  <c r="N14" i="1"/>
  <c r="O14" i="1" s="1"/>
  <c r="M14" i="1"/>
  <c r="L14" i="1"/>
  <c r="I14" i="1"/>
  <c r="F14" i="1"/>
  <c r="N13" i="1"/>
  <c r="M13" i="1"/>
  <c r="O13" i="1" s="1"/>
  <c r="L13" i="1"/>
  <c r="I13" i="1"/>
  <c r="F13" i="1"/>
  <c r="N12" i="1"/>
  <c r="O12" i="1" s="1"/>
  <c r="M12" i="1"/>
  <c r="M17" i="1" s="1"/>
  <c r="L12" i="1"/>
  <c r="L17" i="1" s="1"/>
  <c r="I12" i="1"/>
  <c r="I17" i="1" s="1"/>
  <c r="F12" i="1"/>
  <c r="F17" i="1" s="1"/>
  <c r="K11" i="1"/>
  <c r="J11" i="1"/>
  <c r="H11" i="1"/>
  <c r="H38" i="1" s="1"/>
  <c r="G11" i="1"/>
  <c r="E11" i="1"/>
  <c r="E38" i="1" s="1"/>
  <c r="D11" i="1"/>
  <c r="D38" i="1" s="1"/>
  <c r="N10" i="1"/>
  <c r="M10" i="1"/>
  <c r="O10" i="1" s="1"/>
  <c r="L10" i="1"/>
  <c r="I10" i="1"/>
  <c r="F10" i="1"/>
  <c r="N9" i="1"/>
  <c r="O9" i="1" s="1"/>
  <c r="M9" i="1"/>
  <c r="L9" i="1"/>
  <c r="I9" i="1"/>
  <c r="I11" i="1" s="1"/>
  <c r="F9" i="1"/>
  <c r="N8" i="1"/>
  <c r="N11" i="1" s="1"/>
  <c r="M8" i="1"/>
  <c r="O8" i="1" s="1"/>
  <c r="L8" i="1"/>
  <c r="L11" i="1" s="1"/>
  <c r="I8" i="1"/>
  <c r="F8" i="1"/>
  <c r="F11" i="1" s="1"/>
  <c r="K7" i="1"/>
  <c r="K38" i="1" s="1"/>
  <c r="J7" i="1"/>
  <c r="J38" i="1" s="1"/>
  <c r="H7" i="1"/>
  <c r="G7" i="1"/>
  <c r="G38" i="1" s="1"/>
  <c r="E7" i="1"/>
  <c r="D7" i="1"/>
  <c r="N6" i="1"/>
  <c r="O6" i="1" s="1"/>
  <c r="M6" i="1"/>
  <c r="L6" i="1"/>
  <c r="I6" i="1"/>
  <c r="F6" i="1"/>
  <c r="F7" i="1" s="1"/>
  <c r="F38" i="1" s="1"/>
  <c r="N5" i="1"/>
  <c r="M5" i="1"/>
  <c r="M7" i="1" s="1"/>
  <c r="L5" i="1"/>
  <c r="L7" i="1" s="1"/>
  <c r="I5" i="1"/>
  <c r="I7" i="1" s="1"/>
  <c r="I38" i="1" s="1"/>
  <c r="F5" i="1"/>
  <c r="L38" i="1" l="1"/>
  <c r="O22" i="1"/>
  <c r="O33" i="1"/>
  <c r="O17" i="1"/>
  <c r="N7" i="1"/>
  <c r="N38" i="1" s="1"/>
  <c r="N22" i="1"/>
  <c r="N30" i="1"/>
  <c r="O30" i="1" s="1"/>
  <c r="N33" i="1"/>
  <c r="M26" i="1"/>
  <c r="O26" i="1" s="1"/>
  <c r="M37" i="1"/>
  <c r="O37" i="1" s="1"/>
  <c r="N17" i="1"/>
  <c r="M11" i="1"/>
  <c r="O11" i="1" s="1"/>
  <c r="O5" i="1"/>
  <c r="O18" i="1"/>
  <c r="O31" i="1"/>
  <c r="M38" i="1" l="1"/>
  <c r="O38" i="1" s="1"/>
  <c r="O7" i="1"/>
</calcChain>
</file>

<file path=xl/sharedStrings.xml><?xml version="1.0" encoding="utf-8"?>
<sst xmlns="http://schemas.openxmlformats.org/spreadsheetml/2006/main" count="60" uniqueCount="23">
  <si>
    <t>部門別売上実績（第1四半期）</t>
    <rPh sb="0" eb="2">
      <t>ブモン</t>
    </rPh>
    <rPh sb="2" eb="3">
      <t>ベツ</t>
    </rPh>
    <rPh sb="3" eb="5">
      <t>ウリアゲ</t>
    </rPh>
    <rPh sb="5" eb="7">
      <t>ジッセキ</t>
    </rPh>
    <rPh sb="8" eb="9">
      <t>ダイ</t>
    </rPh>
    <rPh sb="10" eb="13">
      <t>シハンキ</t>
    </rPh>
    <phoneticPr fontId="4"/>
  </si>
  <si>
    <t>単位：円</t>
    <rPh sb="0" eb="2">
      <t>タンイ</t>
    </rPh>
    <rPh sb="3" eb="4">
      <t>エン</t>
    </rPh>
    <phoneticPr fontId="4"/>
  </si>
  <si>
    <t>4月</t>
    <rPh sb="1" eb="2">
      <t>ガツ</t>
    </rPh>
    <phoneticPr fontId="4"/>
  </si>
  <si>
    <t>5月</t>
    <rPh sb="1" eb="2">
      <t>ガツ</t>
    </rPh>
    <phoneticPr fontId="4"/>
  </si>
  <si>
    <t>6月</t>
    <rPh sb="1" eb="2">
      <t>ガツ</t>
    </rPh>
    <phoneticPr fontId="4"/>
  </si>
  <si>
    <t>部門合計</t>
    <rPh sb="0" eb="2">
      <t>ブモン</t>
    </rPh>
    <rPh sb="2" eb="4">
      <t>ゴウケイ</t>
    </rPh>
    <phoneticPr fontId="4"/>
  </si>
  <si>
    <t>総合計</t>
    <rPh sb="0" eb="1">
      <t>ソウ</t>
    </rPh>
    <rPh sb="1" eb="3">
      <t>ゴウケイ</t>
    </rPh>
    <phoneticPr fontId="4"/>
  </si>
  <si>
    <t>飲料部門</t>
    <rPh sb="0" eb="2">
      <t>インリョウ</t>
    </rPh>
    <rPh sb="2" eb="4">
      <t>ブモン</t>
    </rPh>
    <phoneticPr fontId="4"/>
  </si>
  <si>
    <t>食品部門</t>
    <rPh sb="0" eb="2">
      <t>ショクヒン</t>
    </rPh>
    <rPh sb="2" eb="4">
      <t>ブモン</t>
    </rPh>
    <phoneticPr fontId="4"/>
  </si>
  <si>
    <t>合計</t>
    <rPh sb="0" eb="2">
      <t>ゴウケイ</t>
    </rPh>
    <phoneticPr fontId="4"/>
  </si>
  <si>
    <t>札幌</t>
    <rPh sb="0" eb="2">
      <t>サッポロ</t>
    </rPh>
    <phoneticPr fontId="4"/>
  </si>
  <si>
    <t>第1営業課</t>
    <rPh sb="0" eb="1">
      <t>ダイ</t>
    </rPh>
    <rPh sb="2" eb="4">
      <t>エイギョウ</t>
    </rPh>
    <rPh sb="4" eb="5">
      <t>カ</t>
    </rPh>
    <phoneticPr fontId="4"/>
  </si>
  <si>
    <t>第2営業課</t>
    <rPh sb="0" eb="1">
      <t>ダイ</t>
    </rPh>
    <rPh sb="2" eb="4">
      <t>エイギョウ</t>
    </rPh>
    <rPh sb="4" eb="5">
      <t>カ</t>
    </rPh>
    <phoneticPr fontId="4"/>
  </si>
  <si>
    <t>仙台</t>
    <rPh sb="0" eb="2">
      <t>センダイ</t>
    </rPh>
    <phoneticPr fontId="4"/>
  </si>
  <si>
    <t>第3営業課</t>
    <rPh sb="0" eb="1">
      <t>ダイ</t>
    </rPh>
    <rPh sb="2" eb="4">
      <t>エイギョウ</t>
    </rPh>
    <rPh sb="4" eb="5">
      <t>カ</t>
    </rPh>
    <phoneticPr fontId="4"/>
  </si>
  <si>
    <t>東京</t>
    <rPh sb="0" eb="2">
      <t>トウキョウ</t>
    </rPh>
    <phoneticPr fontId="4"/>
  </si>
  <si>
    <t>第4営業課</t>
    <rPh sb="0" eb="1">
      <t>ダイ</t>
    </rPh>
    <rPh sb="2" eb="4">
      <t>エイギョウ</t>
    </rPh>
    <rPh sb="4" eb="5">
      <t>カ</t>
    </rPh>
    <phoneticPr fontId="4"/>
  </si>
  <si>
    <t>第5営業課</t>
    <rPh sb="0" eb="1">
      <t>ダイ</t>
    </rPh>
    <rPh sb="2" eb="4">
      <t>エイギョウ</t>
    </rPh>
    <rPh sb="4" eb="5">
      <t>カ</t>
    </rPh>
    <phoneticPr fontId="4"/>
  </si>
  <si>
    <t>静岡</t>
    <rPh sb="0" eb="2">
      <t>シズオカ</t>
    </rPh>
    <phoneticPr fontId="4"/>
  </si>
  <si>
    <t>名古屋</t>
    <rPh sb="0" eb="3">
      <t>ナゴヤ</t>
    </rPh>
    <phoneticPr fontId="4"/>
  </si>
  <si>
    <t>大阪</t>
    <rPh sb="0" eb="2">
      <t>オオサカ</t>
    </rPh>
    <phoneticPr fontId="4"/>
  </si>
  <si>
    <t>広島</t>
    <rPh sb="0" eb="2">
      <t>ヒロシマ</t>
    </rPh>
    <phoneticPr fontId="4"/>
  </si>
  <si>
    <t>福岡</t>
    <rPh sb="0" eb="2">
      <t>フクオカ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</si>
</sst>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22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2"/>
      <charset val="128"/>
    </font>
    <font>
      <b/>
      <sz val="11"/>
      <color theme="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2" borderId="1" xfId="0" applyFill="1" applyBorder="1">
      <alignment vertical="center"/>
    </xf>
    <xf numFmtId="0" fontId="0" fillId="2" borderId="2" xfId="0" applyFill="1" applyBorder="1">
      <alignment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0" fillId="2" borderId="7" xfId="0" applyFill="1" applyBorder="1">
      <alignment vertical="center"/>
    </xf>
    <xf numFmtId="0" fontId="0" fillId="2" borderId="8" xfId="0" applyFill="1" applyBorder="1">
      <alignment vertical="center"/>
    </xf>
    <xf numFmtId="0" fontId="0" fillId="3" borderId="3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textRotation="255"/>
    </xf>
    <xf numFmtId="0" fontId="0" fillId="3" borderId="6" xfId="0" applyFill="1" applyBorder="1">
      <alignment vertical="center"/>
    </xf>
    <xf numFmtId="38" fontId="0" fillId="0" borderId="1" xfId="1" applyFont="1" applyBorder="1">
      <alignment vertical="center"/>
    </xf>
    <xf numFmtId="38" fontId="0" fillId="0" borderId="10" xfId="1" applyFont="1" applyBorder="1">
      <alignment vertical="center"/>
    </xf>
    <xf numFmtId="38" fontId="0" fillId="0" borderId="6" xfId="1" applyFont="1" applyBorder="1">
      <alignment vertical="center"/>
    </xf>
    <xf numFmtId="38" fontId="0" fillId="0" borderId="2" xfId="1" applyFont="1" applyBorder="1">
      <alignment vertical="center"/>
    </xf>
    <xf numFmtId="38" fontId="0" fillId="4" borderId="6" xfId="1" applyFont="1" applyFill="1" applyBorder="1">
      <alignment vertical="center"/>
    </xf>
    <xf numFmtId="0" fontId="5" fillId="2" borderId="11" xfId="0" applyFont="1" applyFill="1" applyBorder="1" applyAlignment="1">
      <alignment horizontal="center" vertical="center" textRotation="255"/>
    </xf>
    <xf numFmtId="0" fontId="0" fillId="3" borderId="11" xfId="0" applyFill="1" applyBorder="1">
      <alignment vertical="center"/>
    </xf>
    <xf numFmtId="38" fontId="0" fillId="0" borderId="12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11" xfId="1" applyFont="1" applyBorder="1">
      <alignment vertical="center"/>
    </xf>
    <xf numFmtId="38" fontId="0" fillId="0" borderId="13" xfId="1" applyFont="1" applyBorder="1">
      <alignment vertical="center"/>
    </xf>
    <xf numFmtId="38" fontId="0" fillId="4" borderId="11" xfId="1" applyFont="1" applyFill="1" applyBorder="1">
      <alignment vertical="center"/>
    </xf>
    <xf numFmtId="0" fontId="5" fillId="2" borderId="7" xfId="0" applyFont="1" applyFill="1" applyBorder="1" applyAlignment="1">
      <alignment horizontal="center" vertical="center" textRotation="255"/>
    </xf>
    <xf numFmtId="0" fontId="0" fillId="2" borderId="5" xfId="0" applyFill="1" applyBorder="1" applyAlignment="1">
      <alignment horizontal="center" vertical="center"/>
    </xf>
    <xf numFmtId="38" fontId="0" fillId="5" borderId="3" xfId="1" applyFont="1" applyFill="1" applyBorder="1">
      <alignment vertical="center"/>
    </xf>
    <xf numFmtId="38" fontId="0" fillId="5" borderId="4" xfId="1" applyFont="1" applyFill="1" applyBorder="1">
      <alignment vertical="center"/>
    </xf>
    <xf numFmtId="38" fontId="0" fillId="5" borderId="14" xfId="1" applyFont="1" applyFill="1" applyBorder="1">
      <alignment vertical="center"/>
    </xf>
    <xf numFmtId="38" fontId="0" fillId="5" borderId="5" xfId="1" applyFont="1" applyFill="1" applyBorder="1">
      <alignment vertical="center"/>
    </xf>
    <xf numFmtId="38" fontId="0" fillId="4" borderId="14" xfId="1" applyFont="1" applyFill="1" applyBorder="1">
      <alignment vertical="center"/>
    </xf>
    <xf numFmtId="0" fontId="0" fillId="3" borderId="9" xfId="0" applyFill="1" applyBorder="1">
      <alignment vertical="center"/>
    </xf>
    <xf numFmtId="38" fontId="0" fillId="0" borderId="7" xfId="1" applyFont="1" applyBorder="1">
      <alignment vertical="center"/>
    </xf>
    <xf numFmtId="38" fontId="0" fillId="0" borderId="15" xfId="1" applyFont="1" applyBorder="1">
      <alignment vertical="center"/>
    </xf>
    <xf numFmtId="38" fontId="0" fillId="0" borderId="9" xfId="1" applyFont="1" applyBorder="1">
      <alignment vertical="center"/>
    </xf>
    <xf numFmtId="38" fontId="0" fillId="0" borderId="8" xfId="1" applyFont="1" applyBorder="1">
      <alignment vertical="center"/>
    </xf>
    <xf numFmtId="38" fontId="0" fillId="4" borderId="9" xfId="1" applyFont="1" applyFill="1" applyBorder="1">
      <alignment vertical="center"/>
    </xf>
    <xf numFmtId="38" fontId="0" fillId="4" borderId="3" xfId="1" applyFont="1" applyFill="1" applyBorder="1">
      <alignment vertical="center"/>
    </xf>
    <xf numFmtId="38" fontId="0" fillId="4" borderId="4" xfId="1" applyFont="1" applyFill="1" applyBorder="1">
      <alignment vertical="center"/>
    </xf>
    <xf numFmtId="38" fontId="0" fillId="4" borderId="5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FC789E-ED8D-4E59-8205-5F5A8FE9CD65}">
  <dimension ref="B1:O38"/>
  <sheetViews>
    <sheetView tabSelected="1" zoomScaleNormal="100" workbookViewId="0"/>
  </sheetViews>
  <sheetFormatPr defaultRowHeight="18.75" x14ac:dyDescent="0.4"/>
  <cols>
    <col min="1" max="2" width="3.625" customWidth="1"/>
    <col min="3" max="3" width="10.625" customWidth="1"/>
    <col min="4" max="5" width="11.125" customWidth="1"/>
    <col min="6" max="6" width="11.625" customWidth="1"/>
    <col min="7" max="8" width="11.125" customWidth="1"/>
    <col min="9" max="9" width="11.625" customWidth="1"/>
    <col min="10" max="11" width="11.125" customWidth="1"/>
    <col min="12" max="15" width="11.625" customWidth="1"/>
  </cols>
  <sheetData>
    <row r="1" spans="2:15" ht="35.25" x14ac:dyDescent="0.4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2:15" x14ac:dyDescent="0.4">
      <c r="O2" s="2" t="s">
        <v>1</v>
      </c>
    </row>
    <row r="3" spans="2:15" x14ac:dyDescent="0.4">
      <c r="B3" s="3"/>
      <c r="C3" s="4"/>
      <c r="D3" s="5" t="s">
        <v>2</v>
      </c>
      <c r="E3" s="6"/>
      <c r="F3" s="7"/>
      <c r="G3" s="5" t="s">
        <v>3</v>
      </c>
      <c r="H3" s="6"/>
      <c r="I3" s="7"/>
      <c r="J3" s="5" t="s">
        <v>4</v>
      </c>
      <c r="K3" s="6"/>
      <c r="L3" s="7"/>
      <c r="M3" s="5" t="s">
        <v>5</v>
      </c>
      <c r="N3" s="8"/>
      <c r="O3" s="9" t="s">
        <v>6</v>
      </c>
    </row>
    <row r="4" spans="2:15" x14ac:dyDescent="0.4">
      <c r="B4" s="10"/>
      <c r="C4" s="11"/>
      <c r="D4" s="12" t="s">
        <v>7</v>
      </c>
      <c r="E4" s="13" t="s">
        <v>8</v>
      </c>
      <c r="F4" s="14" t="s">
        <v>9</v>
      </c>
      <c r="G4" s="12" t="s">
        <v>7</v>
      </c>
      <c r="H4" s="15" t="s">
        <v>8</v>
      </c>
      <c r="I4" s="14" t="s">
        <v>9</v>
      </c>
      <c r="J4" s="15" t="s">
        <v>7</v>
      </c>
      <c r="K4" s="15" t="s">
        <v>8</v>
      </c>
      <c r="L4" s="14" t="s">
        <v>9</v>
      </c>
      <c r="M4" s="16" t="s">
        <v>7</v>
      </c>
      <c r="N4" s="17" t="s">
        <v>8</v>
      </c>
      <c r="O4" s="18"/>
    </row>
    <row r="5" spans="2:15" x14ac:dyDescent="0.4">
      <c r="B5" s="19" t="s">
        <v>10</v>
      </c>
      <c r="C5" s="20" t="s">
        <v>11</v>
      </c>
      <c r="D5" s="21">
        <v>3200000</v>
      </c>
      <c r="E5" s="22">
        <v>1600000</v>
      </c>
      <c r="F5" s="23">
        <f>SUM(D5:E5)</f>
        <v>4800000</v>
      </c>
      <c r="G5" s="22">
        <v>2300000</v>
      </c>
      <c r="H5" s="22">
        <v>4800000</v>
      </c>
      <c r="I5" s="23">
        <f>SUM(G5:H5)</f>
        <v>7100000</v>
      </c>
      <c r="J5" s="22">
        <v>1900000</v>
      </c>
      <c r="K5" s="22">
        <v>1800000</v>
      </c>
      <c r="L5" s="23">
        <f>SUM(J5:K5)</f>
        <v>3700000</v>
      </c>
      <c r="M5" s="22">
        <f>D5+G5+J5</f>
        <v>7400000</v>
      </c>
      <c r="N5" s="24">
        <f>E5+H5+K5</f>
        <v>8200000</v>
      </c>
      <c r="O5" s="25">
        <f>SUM(M5:N5)</f>
        <v>15600000</v>
      </c>
    </row>
    <row r="6" spans="2:15" x14ac:dyDescent="0.4">
      <c r="B6" s="26"/>
      <c r="C6" s="27" t="s">
        <v>12</v>
      </c>
      <c r="D6" s="28">
        <v>260000</v>
      </c>
      <c r="E6" s="29">
        <v>5600000</v>
      </c>
      <c r="F6" s="30">
        <f t="shared" ref="F6:F36" si="0">SUM(D6:E6)</f>
        <v>5860000</v>
      </c>
      <c r="G6" s="29">
        <v>2600000</v>
      </c>
      <c r="H6" s="29">
        <v>1200000</v>
      </c>
      <c r="I6" s="30">
        <f t="shared" ref="I6" si="1">SUM(G6:H6)</f>
        <v>3800000</v>
      </c>
      <c r="J6" s="29">
        <v>1500000</v>
      </c>
      <c r="K6" s="29">
        <v>2300000</v>
      </c>
      <c r="L6" s="30">
        <f t="shared" ref="L6" si="2">SUM(J6:K6)</f>
        <v>3800000</v>
      </c>
      <c r="M6" s="29">
        <f>D6+G6+J6</f>
        <v>4360000</v>
      </c>
      <c r="N6" s="31">
        <f>E6+H6+K6</f>
        <v>9100000</v>
      </c>
      <c r="O6" s="32">
        <f t="shared" ref="O6:O38" si="3">SUM(M6:N6)</f>
        <v>13460000</v>
      </c>
    </row>
    <row r="7" spans="2:15" x14ac:dyDescent="0.4">
      <c r="B7" s="33"/>
      <c r="C7" s="34" t="s">
        <v>9</v>
      </c>
      <c r="D7" s="35">
        <f t="shared" ref="D7:N7" si="4">SUM(D5:D6)</f>
        <v>3460000</v>
      </c>
      <c r="E7" s="36">
        <f t="shared" si="4"/>
        <v>7200000</v>
      </c>
      <c r="F7" s="37">
        <f t="shared" si="4"/>
        <v>10660000</v>
      </c>
      <c r="G7" s="36">
        <f t="shared" si="4"/>
        <v>4900000</v>
      </c>
      <c r="H7" s="36">
        <f t="shared" si="4"/>
        <v>6000000</v>
      </c>
      <c r="I7" s="37">
        <f t="shared" si="4"/>
        <v>10900000</v>
      </c>
      <c r="J7" s="36">
        <f t="shared" si="4"/>
        <v>3400000</v>
      </c>
      <c r="K7" s="36">
        <f t="shared" si="4"/>
        <v>4100000</v>
      </c>
      <c r="L7" s="37">
        <f t="shared" si="4"/>
        <v>7500000</v>
      </c>
      <c r="M7" s="36">
        <f>SUM(M5:M6)</f>
        <v>11760000</v>
      </c>
      <c r="N7" s="38">
        <f t="shared" si="4"/>
        <v>17300000</v>
      </c>
      <c r="O7" s="39">
        <f t="shared" si="3"/>
        <v>29060000</v>
      </c>
    </row>
    <row r="8" spans="2:15" x14ac:dyDescent="0.4">
      <c r="B8" s="19" t="s">
        <v>13</v>
      </c>
      <c r="C8" s="20" t="s">
        <v>11</v>
      </c>
      <c r="D8" s="21">
        <v>2500000</v>
      </c>
      <c r="E8" s="22">
        <v>1250000</v>
      </c>
      <c r="F8" s="23">
        <f t="shared" si="0"/>
        <v>3750000</v>
      </c>
      <c r="G8" s="22">
        <v>1240000</v>
      </c>
      <c r="H8" s="22">
        <v>1140000</v>
      </c>
      <c r="I8" s="23">
        <f>SUM(G8:H8)</f>
        <v>2380000</v>
      </c>
      <c r="J8" s="22">
        <v>985000</v>
      </c>
      <c r="K8" s="22">
        <v>1250000</v>
      </c>
      <c r="L8" s="23">
        <f>SUM(J8:K8)</f>
        <v>2235000</v>
      </c>
      <c r="M8" s="22">
        <f t="shared" ref="M8:N36" si="5">D8+G8+J8</f>
        <v>4725000</v>
      </c>
      <c r="N8" s="24">
        <f t="shared" si="5"/>
        <v>3640000</v>
      </c>
      <c r="O8" s="25">
        <f t="shared" si="3"/>
        <v>8365000</v>
      </c>
    </row>
    <row r="9" spans="2:15" x14ac:dyDescent="0.4">
      <c r="B9" s="26"/>
      <c r="C9" s="27" t="s">
        <v>12</v>
      </c>
      <c r="D9" s="28">
        <v>1250000</v>
      </c>
      <c r="E9" s="29">
        <v>980000</v>
      </c>
      <c r="F9" s="30">
        <f t="shared" si="0"/>
        <v>2230000</v>
      </c>
      <c r="G9" s="29">
        <v>658000</v>
      </c>
      <c r="H9" s="29">
        <v>560000</v>
      </c>
      <c r="I9" s="30">
        <f t="shared" ref="I9:I10" si="6">SUM(G9:H9)</f>
        <v>1218000</v>
      </c>
      <c r="J9" s="29">
        <v>658000</v>
      </c>
      <c r="K9" s="29">
        <v>785000</v>
      </c>
      <c r="L9" s="30">
        <f t="shared" ref="L9:L10" si="7">SUM(J9:K9)</f>
        <v>1443000</v>
      </c>
      <c r="M9" s="29">
        <f t="shared" si="5"/>
        <v>2566000</v>
      </c>
      <c r="N9" s="31">
        <f t="shared" si="5"/>
        <v>2325000</v>
      </c>
      <c r="O9" s="32">
        <f t="shared" si="3"/>
        <v>4891000</v>
      </c>
    </row>
    <row r="10" spans="2:15" x14ac:dyDescent="0.4">
      <c r="B10" s="26"/>
      <c r="C10" s="27" t="s">
        <v>14</v>
      </c>
      <c r="D10" s="28">
        <v>800000</v>
      </c>
      <c r="E10" s="29">
        <v>2400000</v>
      </c>
      <c r="F10" s="30">
        <f t="shared" si="0"/>
        <v>3200000</v>
      </c>
      <c r="G10" s="29">
        <v>2300000</v>
      </c>
      <c r="H10" s="29">
        <v>8400000</v>
      </c>
      <c r="I10" s="30">
        <f t="shared" si="6"/>
        <v>10700000</v>
      </c>
      <c r="J10" s="29">
        <v>1980000</v>
      </c>
      <c r="K10" s="29">
        <v>1290000</v>
      </c>
      <c r="L10" s="30">
        <f t="shared" si="7"/>
        <v>3270000</v>
      </c>
      <c r="M10" s="29">
        <f t="shared" si="5"/>
        <v>5080000</v>
      </c>
      <c r="N10" s="31">
        <f t="shared" si="5"/>
        <v>12090000</v>
      </c>
      <c r="O10" s="32">
        <f t="shared" si="3"/>
        <v>17170000</v>
      </c>
    </row>
    <row r="11" spans="2:15" x14ac:dyDescent="0.4">
      <c r="B11" s="33"/>
      <c r="C11" s="34" t="s">
        <v>9</v>
      </c>
      <c r="D11" s="35">
        <f t="shared" ref="D11:N11" si="8">SUM(D8:D10)</f>
        <v>4550000</v>
      </c>
      <c r="E11" s="36">
        <f t="shared" si="8"/>
        <v>4630000</v>
      </c>
      <c r="F11" s="37">
        <f t="shared" si="8"/>
        <v>9180000</v>
      </c>
      <c r="G11" s="36">
        <f t="shared" si="8"/>
        <v>4198000</v>
      </c>
      <c r="H11" s="36">
        <f t="shared" si="8"/>
        <v>10100000</v>
      </c>
      <c r="I11" s="37">
        <f t="shared" si="8"/>
        <v>14298000</v>
      </c>
      <c r="J11" s="36">
        <f t="shared" si="8"/>
        <v>3623000</v>
      </c>
      <c r="K11" s="36">
        <f t="shared" si="8"/>
        <v>3325000</v>
      </c>
      <c r="L11" s="37">
        <f t="shared" si="8"/>
        <v>6948000</v>
      </c>
      <c r="M11" s="36">
        <f t="shared" si="8"/>
        <v>12371000</v>
      </c>
      <c r="N11" s="38">
        <f t="shared" si="8"/>
        <v>18055000</v>
      </c>
      <c r="O11" s="39">
        <f t="shared" si="3"/>
        <v>30426000</v>
      </c>
    </row>
    <row r="12" spans="2:15" x14ac:dyDescent="0.4">
      <c r="B12" s="19" t="s">
        <v>15</v>
      </c>
      <c r="C12" s="20" t="s">
        <v>11</v>
      </c>
      <c r="D12" s="21">
        <v>2800000</v>
      </c>
      <c r="E12" s="22">
        <v>2200000</v>
      </c>
      <c r="F12" s="23">
        <f t="shared" si="0"/>
        <v>5000000</v>
      </c>
      <c r="G12" s="22">
        <v>3300000</v>
      </c>
      <c r="H12" s="22">
        <v>810000</v>
      </c>
      <c r="I12" s="23">
        <f>SUM(G12:H12)</f>
        <v>4110000</v>
      </c>
      <c r="J12" s="22">
        <v>3000000</v>
      </c>
      <c r="K12" s="22">
        <v>260000</v>
      </c>
      <c r="L12" s="23">
        <f>SUM(J12:K12)</f>
        <v>3260000</v>
      </c>
      <c r="M12" s="22">
        <f t="shared" si="5"/>
        <v>9100000</v>
      </c>
      <c r="N12" s="24">
        <f t="shared" si="5"/>
        <v>3270000</v>
      </c>
      <c r="O12" s="25">
        <f t="shared" si="3"/>
        <v>12370000</v>
      </c>
    </row>
    <row r="13" spans="2:15" x14ac:dyDescent="0.4">
      <c r="B13" s="26"/>
      <c r="C13" s="27" t="s">
        <v>12</v>
      </c>
      <c r="D13" s="28">
        <v>4200000</v>
      </c>
      <c r="E13" s="29">
        <v>1200000</v>
      </c>
      <c r="F13" s="30">
        <f t="shared" si="0"/>
        <v>5400000</v>
      </c>
      <c r="G13" s="29">
        <v>2600000</v>
      </c>
      <c r="H13" s="29">
        <v>2900000</v>
      </c>
      <c r="I13" s="30">
        <f t="shared" ref="I13:I16" si="9">SUM(G13:H13)</f>
        <v>5500000</v>
      </c>
      <c r="J13" s="29">
        <v>3100000</v>
      </c>
      <c r="K13" s="29">
        <v>1900000</v>
      </c>
      <c r="L13" s="30">
        <f t="shared" ref="L13:L16" si="10">SUM(J13:K13)</f>
        <v>5000000</v>
      </c>
      <c r="M13" s="29">
        <f t="shared" si="5"/>
        <v>9900000</v>
      </c>
      <c r="N13" s="31">
        <f t="shared" si="5"/>
        <v>6000000</v>
      </c>
      <c r="O13" s="32">
        <f t="shared" si="3"/>
        <v>15900000</v>
      </c>
    </row>
    <row r="14" spans="2:15" x14ac:dyDescent="0.4">
      <c r="B14" s="26"/>
      <c r="C14" s="27" t="s">
        <v>14</v>
      </c>
      <c r="D14" s="28">
        <v>3800000</v>
      </c>
      <c r="E14" s="29">
        <v>800000</v>
      </c>
      <c r="F14" s="30">
        <f t="shared" si="0"/>
        <v>4600000</v>
      </c>
      <c r="G14" s="29">
        <v>2800000</v>
      </c>
      <c r="H14" s="29">
        <v>1300000</v>
      </c>
      <c r="I14" s="30">
        <f t="shared" si="9"/>
        <v>4100000</v>
      </c>
      <c r="J14" s="29">
        <v>2300000</v>
      </c>
      <c r="K14" s="29">
        <v>3900000</v>
      </c>
      <c r="L14" s="30">
        <f t="shared" si="10"/>
        <v>6200000</v>
      </c>
      <c r="M14" s="29">
        <f t="shared" si="5"/>
        <v>8900000</v>
      </c>
      <c r="N14" s="31">
        <f t="shared" si="5"/>
        <v>6000000</v>
      </c>
      <c r="O14" s="32">
        <f t="shared" si="3"/>
        <v>14900000</v>
      </c>
    </row>
    <row r="15" spans="2:15" x14ac:dyDescent="0.4">
      <c r="B15" s="26"/>
      <c r="C15" s="27" t="s">
        <v>16</v>
      </c>
      <c r="D15" s="28">
        <v>2350000</v>
      </c>
      <c r="E15" s="29">
        <v>985000</v>
      </c>
      <c r="F15" s="30">
        <f t="shared" si="0"/>
        <v>3335000</v>
      </c>
      <c r="G15" s="29">
        <v>985000</v>
      </c>
      <c r="H15" s="29">
        <v>2450000</v>
      </c>
      <c r="I15" s="30">
        <f t="shared" si="9"/>
        <v>3435000</v>
      </c>
      <c r="J15" s="29">
        <v>2340000</v>
      </c>
      <c r="K15" s="29">
        <v>685000</v>
      </c>
      <c r="L15" s="30">
        <f t="shared" si="10"/>
        <v>3025000</v>
      </c>
      <c r="M15" s="29">
        <f t="shared" si="5"/>
        <v>5675000</v>
      </c>
      <c r="N15" s="31">
        <f t="shared" si="5"/>
        <v>4120000</v>
      </c>
      <c r="O15" s="32">
        <f t="shared" si="3"/>
        <v>9795000</v>
      </c>
    </row>
    <row r="16" spans="2:15" x14ac:dyDescent="0.4">
      <c r="B16" s="26"/>
      <c r="C16" s="40" t="s">
        <v>17</v>
      </c>
      <c r="D16" s="41">
        <v>1000000</v>
      </c>
      <c r="E16" s="42">
        <v>2430000</v>
      </c>
      <c r="F16" s="43">
        <f t="shared" si="0"/>
        <v>3430000</v>
      </c>
      <c r="G16" s="42">
        <v>2200000</v>
      </c>
      <c r="H16" s="42">
        <v>1850000</v>
      </c>
      <c r="I16" s="43">
        <f t="shared" si="9"/>
        <v>4050000</v>
      </c>
      <c r="J16" s="42">
        <v>3230000</v>
      </c>
      <c r="K16" s="42">
        <v>540000</v>
      </c>
      <c r="L16" s="43">
        <f t="shared" si="10"/>
        <v>3770000</v>
      </c>
      <c r="M16" s="42">
        <f t="shared" si="5"/>
        <v>6430000</v>
      </c>
      <c r="N16" s="44">
        <f t="shared" si="5"/>
        <v>4820000</v>
      </c>
      <c r="O16" s="45">
        <f t="shared" si="3"/>
        <v>11250000</v>
      </c>
    </row>
    <row r="17" spans="2:15" x14ac:dyDescent="0.4">
      <c r="B17" s="33"/>
      <c r="C17" s="34" t="s">
        <v>9</v>
      </c>
      <c r="D17" s="35">
        <f>SUM(D12:D16)</f>
        <v>14150000</v>
      </c>
      <c r="E17" s="36">
        <f t="shared" ref="E17:N17" si="11">SUM(E12:E16)</f>
        <v>7615000</v>
      </c>
      <c r="F17" s="37">
        <f t="shared" si="11"/>
        <v>21765000</v>
      </c>
      <c r="G17" s="36">
        <f t="shared" si="11"/>
        <v>11885000</v>
      </c>
      <c r="H17" s="36">
        <f t="shared" si="11"/>
        <v>9310000</v>
      </c>
      <c r="I17" s="37">
        <f t="shared" si="11"/>
        <v>21195000</v>
      </c>
      <c r="J17" s="36">
        <f t="shared" si="11"/>
        <v>13970000</v>
      </c>
      <c r="K17" s="36">
        <f t="shared" si="11"/>
        <v>7285000</v>
      </c>
      <c r="L17" s="37">
        <f t="shared" si="11"/>
        <v>21255000</v>
      </c>
      <c r="M17" s="36">
        <f t="shared" si="11"/>
        <v>40005000</v>
      </c>
      <c r="N17" s="38">
        <f t="shared" si="11"/>
        <v>24210000</v>
      </c>
      <c r="O17" s="39">
        <f t="shared" si="3"/>
        <v>64215000</v>
      </c>
    </row>
    <row r="18" spans="2:15" x14ac:dyDescent="0.4">
      <c r="B18" s="19" t="s">
        <v>18</v>
      </c>
      <c r="C18" s="20" t="s">
        <v>11</v>
      </c>
      <c r="D18" s="21">
        <v>530000</v>
      </c>
      <c r="E18" s="22">
        <v>1200000</v>
      </c>
      <c r="F18" s="23">
        <f t="shared" si="0"/>
        <v>1730000</v>
      </c>
      <c r="G18" s="22">
        <v>720000</v>
      </c>
      <c r="H18" s="22">
        <v>599000</v>
      </c>
      <c r="I18" s="23">
        <f>SUM(G18:H18)</f>
        <v>1319000</v>
      </c>
      <c r="J18" s="22">
        <v>1326400</v>
      </c>
      <c r="K18" s="22">
        <v>242900</v>
      </c>
      <c r="L18" s="23">
        <f>SUM(J18:K18)</f>
        <v>1569300</v>
      </c>
      <c r="M18" s="22">
        <f t="shared" si="5"/>
        <v>2576400</v>
      </c>
      <c r="N18" s="24">
        <f t="shared" si="5"/>
        <v>2041900</v>
      </c>
      <c r="O18" s="25">
        <f t="shared" si="3"/>
        <v>4618300</v>
      </c>
    </row>
    <row r="19" spans="2:15" x14ac:dyDescent="0.4">
      <c r="B19" s="26"/>
      <c r="C19" s="27" t="s">
        <v>12</v>
      </c>
      <c r="D19" s="28">
        <v>870000</v>
      </c>
      <c r="E19" s="29">
        <v>360000</v>
      </c>
      <c r="F19" s="30">
        <f t="shared" si="0"/>
        <v>1230000</v>
      </c>
      <c r="G19" s="29">
        <v>2566000</v>
      </c>
      <c r="H19" s="29">
        <v>1550000</v>
      </c>
      <c r="I19" s="30">
        <f t="shared" ref="I19:I21" si="12">SUM(G19:H19)</f>
        <v>4116000</v>
      </c>
      <c r="J19" s="29">
        <v>2000000</v>
      </c>
      <c r="K19" s="29">
        <v>590000</v>
      </c>
      <c r="L19" s="30">
        <f t="shared" ref="L19:L21" si="13">SUM(J19:K19)</f>
        <v>2590000</v>
      </c>
      <c r="M19" s="29">
        <f t="shared" si="5"/>
        <v>5436000</v>
      </c>
      <c r="N19" s="31">
        <f t="shared" si="5"/>
        <v>2500000</v>
      </c>
      <c r="O19" s="32">
        <f t="shared" si="3"/>
        <v>7936000</v>
      </c>
    </row>
    <row r="20" spans="2:15" x14ac:dyDescent="0.4">
      <c r="B20" s="26"/>
      <c r="C20" s="27" t="s">
        <v>14</v>
      </c>
      <c r="D20" s="28">
        <v>2000000</v>
      </c>
      <c r="E20" s="29">
        <v>1900000</v>
      </c>
      <c r="F20" s="30">
        <f t="shared" si="0"/>
        <v>3900000</v>
      </c>
      <c r="G20" s="29">
        <v>2694000</v>
      </c>
      <c r="H20" s="29">
        <v>1280000</v>
      </c>
      <c r="I20" s="30">
        <f t="shared" si="12"/>
        <v>3974000</v>
      </c>
      <c r="J20" s="29">
        <v>560000</v>
      </c>
      <c r="K20" s="29">
        <v>1020000</v>
      </c>
      <c r="L20" s="30">
        <f t="shared" si="13"/>
        <v>1580000</v>
      </c>
      <c r="M20" s="29">
        <f t="shared" si="5"/>
        <v>5254000</v>
      </c>
      <c r="N20" s="31">
        <f t="shared" si="5"/>
        <v>4200000</v>
      </c>
      <c r="O20" s="32">
        <f t="shared" si="3"/>
        <v>9454000</v>
      </c>
    </row>
    <row r="21" spans="2:15" x14ac:dyDescent="0.4">
      <c r="B21" s="26"/>
      <c r="C21" s="40" t="s">
        <v>16</v>
      </c>
      <c r="D21" s="41">
        <v>259000</v>
      </c>
      <c r="E21" s="42">
        <v>5454000</v>
      </c>
      <c r="F21" s="43">
        <f t="shared" si="0"/>
        <v>5713000</v>
      </c>
      <c r="G21" s="42">
        <v>1388200</v>
      </c>
      <c r="H21" s="42">
        <v>2514000</v>
      </c>
      <c r="I21" s="43">
        <f t="shared" si="12"/>
        <v>3902200</v>
      </c>
      <c r="J21" s="42">
        <v>690000</v>
      </c>
      <c r="K21" s="42">
        <v>2600000</v>
      </c>
      <c r="L21" s="43">
        <f t="shared" si="13"/>
        <v>3290000</v>
      </c>
      <c r="M21" s="42">
        <f t="shared" si="5"/>
        <v>2337200</v>
      </c>
      <c r="N21" s="44">
        <f t="shared" si="5"/>
        <v>10568000</v>
      </c>
      <c r="O21" s="45">
        <f t="shared" si="3"/>
        <v>12905200</v>
      </c>
    </row>
    <row r="22" spans="2:15" x14ac:dyDescent="0.4">
      <c r="B22" s="33"/>
      <c r="C22" s="34" t="s">
        <v>9</v>
      </c>
      <c r="D22" s="35">
        <f>SUM(D18:D21)</f>
        <v>3659000</v>
      </c>
      <c r="E22" s="36">
        <f t="shared" ref="E22:N22" si="14">SUM(E18:E21)</f>
        <v>8914000</v>
      </c>
      <c r="F22" s="37">
        <f t="shared" si="14"/>
        <v>12573000</v>
      </c>
      <c r="G22" s="36">
        <f t="shared" si="14"/>
        <v>7368200</v>
      </c>
      <c r="H22" s="36">
        <f t="shared" si="14"/>
        <v>5943000</v>
      </c>
      <c r="I22" s="37">
        <f t="shared" si="14"/>
        <v>13311200</v>
      </c>
      <c r="J22" s="36">
        <f t="shared" si="14"/>
        <v>4576400</v>
      </c>
      <c r="K22" s="36">
        <f t="shared" si="14"/>
        <v>4452900</v>
      </c>
      <c r="L22" s="37">
        <f t="shared" si="14"/>
        <v>9029300</v>
      </c>
      <c r="M22" s="36">
        <f t="shared" si="14"/>
        <v>15603600</v>
      </c>
      <c r="N22" s="38">
        <f t="shared" si="14"/>
        <v>19309900</v>
      </c>
      <c r="O22" s="39">
        <f t="shared" si="3"/>
        <v>34913500</v>
      </c>
    </row>
    <row r="23" spans="2:15" x14ac:dyDescent="0.4">
      <c r="B23" s="19" t="s">
        <v>19</v>
      </c>
      <c r="C23" s="20" t="s">
        <v>11</v>
      </c>
      <c r="D23" s="21">
        <v>3200000</v>
      </c>
      <c r="E23" s="22">
        <v>3800000</v>
      </c>
      <c r="F23" s="23">
        <f t="shared" si="0"/>
        <v>7000000</v>
      </c>
      <c r="G23" s="22">
        <v>2300000</v>
      </c>
      <c r="H23" s="22">
        <v>7800000</v>
      </c>
      <c r="I23" s="23">
        <f>SUM(G23:H23)</f>
        <v>10100000</v>
      </c>
      <c r="J23" s="22">
        <v>2700000</v>
      </c>
      <c r="K23" s="22">
        <v>1600000</v>
      </c>
      <c r="L23" s="23">
        <f>SUM(J23:K23)</f>
        <v>4300000</v>
      </c>
      <c r="M23" s="22">
        <f t="shared" si="5"/>
        <v>8200000</v>
      </c>
      <c r="N23" s="24">
        <f t="shared" si="5"/>
        <v>13200000</v>
      </c>
      <c r="O23" s="25">
        <f t="shared" si="3"/>
        <v>21400000</v>
      </c>
    </row>
    <row r="24" spans="2:15" x14ac:dyDescent="0.4">
      <c r="B24" s="26"/>
      <c r="C24" s="27" t="s">
        <v>12</v>
      </c>
      <c r="D24" s="28">
        <v>4000000</v>
      </c>
      <c r="E24" s="29">
        <v>120000</v>
      </c>
      <c r="F24" s="30">
        <f t="shared" si="0"/>
        <v>4120000</v>
      </c>
      <c r="G24" s="29">
        <v>2500000</v>
      </c>
      <c r="H24" s="29">
        <v>1200000</v>
      </c>
      <c r="I24" s="30">
        <f t="shared" ref="I24:I25" si="15">SUM(G24:H24)</f>
        <v>3700000</v>
      </c>
      <c r="J24" s="29">
        <v>2600000</v>
      </c>
      <c r="K24" s="29">
        <v>6000000</v>
      </c>
      <c r="L24" s="30">
        <f t="shared" ref="L24:L25" si="16">SUM(J24:K24)</f>
        <v>8600000</v>
      </c>
      <c r="M24" s="29">
        <f t="shared" si="5"/>
        <v>9100000</v>
      </c>
      <c r="N24" s="31">
        <f t="shared" si="5"/>
        <v>7320000</v>
      </c>
      <c r="O24" s="32">
        <f t="shared" si="3"/>
        <v>16420000</v>
      </c>
    </row>
    <row r="25" spans="2:15" x14ac:dyDescent="0.4">
      <c r="B25" s="26"/>
      <c r="C25" s="40" t="s">
        <v>14</v>
      </c>
      <c r="D25" s="41">
        <v>98000</v>
      </c>
      <c r="E25" s="42">
        <v>568000</v>
      </c>
      <c r="F25" s="43">
        <f t="shared" si="0"/>
        <v>666000</v>
      </c>
      <c r="G25" s="42">
        <v>2140000</v>
      </c>
      <c r="H25" s="42">
        <v>875000</v>
      </c>
      <c r="I25" s="43">
        <f t="shared" si="15"/>
        <v>3015000</v>
      </c>
      <c r="J25" s="42">
        <v>2450000</v>
      </c>
      <c r="K25" s="42">
        <v>685000</v>
      </c>
      <c r="L25" s="43">
        <f t="shared" si="16"/>
        <v>3135000</v>
      </c>
      <c r="M25" s="42">
        <f t="shared" si="5"/>
        <v>4688000</v>
      </c>
      <c r="N25" s="44">
        <f t="shared" si="5"/>
        <v>2128000</v>
      </c>
      <c r="O25" s="45">
        <f t="shared" si="3"/>
        <v>6816000</v>
      </c>
    </row>
    <row r="26" spans="2:15" x14ac:dyDescent="0.4">
      <c r="B26" s="33"/>
      <c r="C26" s="34" t="s">
        <v>9</v>
      </c>
      <c r="D26" s="35">
        <f>SUM(D23:D25)</f>
        <v>7298000</v>
      </c>
      <c r="E26" s="36">
        <f t="shared" ref="E26:N26" si="17">SUM(E23:E25)</f>
        <v>4488000</v>
      </c>
      <c r="F26" s="37">
        <f t="shared" si="17"/>
        <v>11786000</v>
      </c>
      <c r="G26" s="36">
        <f t="shared" si="17"/>
        <v>6940000</v>
      </c>
      <c r="H26" s="36">
        <f t="shared" si="17"/>
        <v>9875000</v>
      </c>
      <c r="I26" s="37">
        <f t="shared" si="17"/>
        <v>16815000</v>
      </c>
      <c r="J26" s="36">
        <f t="shared" si="17"/>
        <v>7750000</v>
      </c>
      <c r="K26" s="36">
        <f t="shared" si="17"/>
        <v>8285000</v>
      </c>
      <c r="L26" s="37">
        <f t="shared" si="17"/>
        <v>16035000</v>
      </c>
      <c r="M26" s="36">
        <f t="shared" si="17"/>
        <v>21988000</v>
      </c>
      <c r="N26" s="38">
        <f t="shared" si="17"/>
        <v>22648000</v>
      </c>
      <c r="O26" s="39">
        <f t="shared" si="3"/>
        <v>44636000</v>
      </c>
    </row>
    <row r="27" spans="2:15" x14ac:dyDescent="0.4">
      <c r="B27" s="19" t="s">
        <v>20</v>
      </c>
      <c r="C27" s="20" t="s">
        <v>11</v>
      </c>
      <c r="D27" s="21">
        <v>3200000</v>
      </c>
      <c r="E27" s="22">
        <v>800000</v>
      </c>
      <c r="F27" s="23">
        <f t="shared" si="0"/>
        <v>4000000</v>
      </c>
      <c r="G27" s="22">
        <v>2200000</v>
      </c>
      <c r="H27" s="22">
        <v>3400000</v>
      </c>
      <c r="I27" s="23">
        <f>SUM(G27:H27)</f>
        <v>5600000</v>
      </c>
      <c r="J27" s="22">
        <v>2000000</v>
      </c>
      <c r="K27" s="22">
        <v>1800000</v>
      </c>
      <c r="L27" s="23">
        <f>SUM(J27:K27)</f>
        <v>3800000</v>
      </c>
      <c r="M27" s="22">
        <f t="shared" si="5"/>
        <v>7400000</v>
      </c>
      <c r="N27" s="24">
        <f t="shared" si="5"/>
        <v>6000000</v>
      </c>
      <c r="O27" s="25">
        <f t="shared" si="3"/>
        <v>13400000</v>
      </c>
    </row>
    <row r="28" spans="2:15" x14ac:dyDescent="0.4">
      <c r="B28" s="26"/>
      <c r="C28" s="27" t="s">
        <v>12</v>
      </c>
      <c r="D28" s="28">
        <v>4000000</v>
      </c>
      <c r="E28" s="29">
        <v>5000000</v>
      </c>
      <c r="F28" s="30">
        <f t="shared" si="0"/>
        <v>9000000</v>
      </c>
      <c r="G28" s="29">
        <v>2500000</v>
      </c>
      <c r="H28" s="29">
        <v>1500000</v>
      </c>
      <c r="I28" s="30">
        <f t="shared" ref="I28:I29" si="18">SUM(G28:H28)</f>
        <v>4000000</v>
      </c>
      <c r="J28" s="29">
        <v>2600000</v>
      </c>
      <c r="K28" s="29">
        <v>390000</v>
      </c>
      <c r="L28" s="30">
        <f t="shared" ref="L28:L29" si="19">SUM(J28:K28)</f>
        <v>2990000</v>
      </c>
      <c r="M28" s="29">
        <f t="shared" si="5"/>
        <v>9100000</v>
      </c>
      <c r="N28" s="31">
        <f t="shared" si="5"/>
        <v>6890000</v>
      </c>
      <c r="O28" s="32">
        <f t="shared" si="3"/>
        <v>15990000</v>
      </c>
    </row>
    <row r="29" spans="2:15" x14ac:dyDescent="0.4">
      <c r="B29" s="26"/>
      <c r="C29" s="40" t="s">
        <v>14</v>
      </c>
      <c r="D29" s="41">
        <v>3400000</v>
      </c>
      <c r="E29" s="42">
        <v>1500000</v>
      </c>
      <c r="F29" s="43">
        <f t="shared" si="0"/>
        <v>4900000</v>
      </c>
      <c r="G29" s="42">
        <v>4800000</v>
      </c>
      <c r="H29" s="42">
        <v>1600000</v>
      </c>
      <c r="I29" s="43">
        <f t="shared" si="18"/>
        <v>6400000</v>
      </c>
      <c r="J29" s="42">
        <v>3000000</v>
      </c>
      <c r="K29" s="42">
        <v>2500000</v>
      </c>
      <c r="L29" s="43">
        <f t="shared" si="19"/>
        <v>5500000</v>
      </c>
      <c r="M29" s="42">
        <f t="shared" si="5"/>
        <v>11200000</v>
      </c>
      <c r="N29" s="44">
        <f t="shared" si="5"/>
        <v>5600000</v>
      </c>
      <c r="O29" s="45">
        <f t="shared" si="3"/>
        <v>16800000</v>
      </c>
    </row>
    <row r="30" spans="2:15" x14ac:dyDescent="0.4">
      <c r="B30" s="33"/>
      <c r="C30" s="34" t="s">
        <v>9</v>
      </c>
      <c r="D30" s="35">
        <f>SUM(D27:D29)</f>
        <v>10600000</v>
      </c>
      <c r="E30" s="36">
        <f t="shared" ref="E30:N30" si="20">SUM(E27:E29)</f>
        <v>7300000</v>
      </c>
      <c r="F30" s="37">
        <f t="shared" si="20"/>
        <v>17900000</v>
      </c>
      <c r="G30" s="36">
        <f t="shared" si="20"/>
        <v>9500000</v>
      </c>
      <c r="H30" s="36">
        <f t="shared" si="20"/>
        <v>6500000</v>
      </c>
      <c r="I30" s="37">
        <f t="shared" si="20"/>
        <v>16000000</v>
      </c>
      <c r="J30" s="36">
        <f t="shared" si="20"/>
        <v>7600000</v>
      </c>
      <c r="K30" s="36">
        <f t="shared" si="20"/>
        <v>4690000</v>
      </c>
      <c r="L30" s="37">
        <f t="shared" si="20"/>
        <v>12290000</v>
      </c>
      <c r="M30" s="36">
        <f t="shared" si="20"/>
        <v>27700000</v>
      </c>
      <c r="N30" s="38">
        <f t="shared" si="20"/>
        <v>18490000</v>
      </c>
      <c r="O30" s="39">
        <f t="shared" si="3"/>
        <v>46190000</v>
      </c>
    </row>
    <row r="31" spans="2:15" x14ac:dyDescent="0.4">
      <c r="B31" s="19" t="s">
        <v>21</v>
      </c>
      <c r="C31" s="20" t="s">
        <v>11</v>
      </c>
      <c r="D31" s="21">
        <v>1250000</v>
      </c>
      <c r="E31" s="22">
        <v>985000</v>
      </c>
      <c r="F31" s="23">
        <f t="shared" si="0"/>
        <v>2235000</v>
      </c>
      <c r="G31" s="22">
        <v>983000</v>
      </c>
      <c r="H31" s="22">
        <v>652000</v>
      </c>
      <c r="I31" s="23">
        <f>SUM(G31:H31)</f>
        <v>1635000</v>
      </c>
      <c r="J31" s="22">
        <v>932000</v>
      </c>
      <c r="K31" s="22">
        <v>832000</v>
      </c>
      <c r="L31" s="23">
        <f>SUM(J31:K31)</f>
        <v>1764000</v>
      </c>
      <c r="M31" s="22">
        <f t="shared" si="5"/>
        <v>3165000</v>
      </c>
      <c r="N31" s="24">
        <f t="shared" si="5"/>
        <v>2469000</v>
      </c>
      <c r="O31" s="25">
        <f t="shared" si="3"/>
        <v>5634000</v>
      </c>
    </row>
    <row r="32" spans="2:15" x14ac:dyDescent="0.4">
      <c r="B32" s="26"/>
      <c r="C32" s="40" t="s">
        <v>12</v>
      </c>
      <c r="D32" s="41">
        <v>3250000</v>
      </c>
      <c r="E32" s="42">
        <v>800000</v>
      </c>
      <c r="F32" s="43">
        <f t="shared" si="0"/>
        <v>4050000</v>
      </c>
      <c r="G32" s="42">
        <v>1710000</v>
      </c>
      <c r="H32" s="42">
        <v>912000</v>
      </c>
      <c r="I32" s="43">
        <f>SUM(G32:H32)</f>
        <v>2622000</v>
      </c>
      <c r="J32" s="42">
        <v>1010000</v>
      </c>
      <c r="K32" s="42">
        <v>754000</v>
      </c>
      <c r="L32" s="43">
        <f>SUM(J32:K32)</f>
        <v>1764000</v>
      </c>
      <c r="M32" s="42">
        <f t="shared" si="5"/>
        <v>5970000</v>
      </c>
      <c r="N32" s="44">
        <f t="shared" si="5"/>
        <v>2466000</v>
      </c>
      <c r="O32" s="45">
        <f t="shared" si="3"/>
        <v>8436000</v>
      </c>
    </row>
    <row r="33" spans="2:15" x14ac:dyDescent="0.4">
      <c r="B33" s="33"/>
      <c r="C33" s="34" t="s">
        <v>9</v>
      </c>
      <c r="D33" s="35">
        <f>SUM(D31:D32)</f>
        <v>4500000</v>
      </c>
      <c r="E33" s="36">
        <f t="shared" ref="E33:N33" si="21">SUM(E31:E32)</f>
        <v>1785000</v>
      </c>
      <c r="F33" s="37">
        <f t="shared" si="21"/>
        <v>6285000</v>
      </c>
      <c r="G33" s="36">
        <f t="shared" si="21"/>
        <v>2693000</v>
      </c>
      <c r="H33" s="36">
        <f t="shared" si="21"/>
        <v>1564000</v>
      </c>
      <c r="I33" s="37">
        <f t="shared" si="21"/>
        <v>4257000</v>
      </c>
      <c r="J33" s="36">
        <f t="shared" si="21"/>
        <v>1942000</v>
      </c>
      <c r="K33" s="36">
        <f t="shared" si="21"/>
        <v>1586000</v>
      </c>
      <c r="L33" s="37">
        <f t="shared" si="21"/>
        <v>3528000</v>
      </c>
      <c r="M33" s="36">
        <f t="shared" si="21"/>
        <v>9135000</v>
      </c>
      <c r="N33" s="38">
        <f t="shared" si="21"/>
        <v>4935000</v>
      </c>
      <c r="O33" s="39">
        <f t="shared" si="3"/>
        <v>14070000</v>
      </c>
    </row>
    <row r="34" spans="2:15" x14ac:dyDescent="0.4">
      <c r="B34" s="19" t="s">
        <v>22</v>
      </c>
      <c r="C34" s="20" t="s">
        <v>11</v>
      </c>
      <c r="D34" s="21">
        <v>3000000</v>
      </c>
      <c r="E34" s="22">
        <v>60000</v>
      </c>
      <c r="F34" s="23">
        <f t="shared" si="0"/>
        <v>3060000</v>
      </c>
      <c r="G34" s="22">
        <v>2300000</v>
      </c>
      <c r="H34" s="22">
        <v>480000</v>
      </c>
      <c r="I34" s="23">
        <f>SUM(G34:H34)</f>
        <v>2780000</v>
      </c>
      <c r="J34" s="22">
        <v>2000000</v>
      </c>
      <c r="K34" s="22">
        <v>3000000</v>
      </c>
      <c r="L34" s="23">
        <f>SUM(J34:K34)</f>
        <v>5000000</v>
      </c>
      <c r="M34" s="22">
        <f t="shared" si="5"/>
        <v>7300000</v>
      </c>
      <c r="N34" s="24">
        <f t="shared" si="5"/>
        <v>3540000</v>
      </c>
      <c r="O34" s="25">
        <f t="shared" si="3"/>
        <v>10840000</v>
      </c>
    </row>
    <row r="35" spans="2:15" x14ac:dyDescent="0.4">
      <c r="B35" s="26"/>
      <c r="C35" s="27" t="s">
        <v>12</v>
      </c>
      <c r="D35" s="28">
        <v>4100000</v>
      </c>
      <c r="E35" s="29">
        <v>9000000</v>
      </c>
      <c r="F35" s="30">
        <f t="shared" si="0"/>
        <v>13100000</v>
      </c>
      <c r="G35" s="29">
        <v>2500000</v>
      </c>
      <c r="H35" s="29">
        <v>2300000</v>
      </c>
      <c r="I35" s="30">
        <f t="shared" ref="I35:I36" si="22">SUM(G35:H35)</f>
        <v>4800000</v>
      </c>
      <c r="J35" s="29">
        <v>2600000</v>
      </c>
      <c r="K35" s="29">
        <v>1300000</v>
      </c>
      <c r="L35" s="30">
        <f t="shared" ref="L35:L36" si="23">SUM(J35:K35)</f>
        <v>3900000</v>
      </c>
      <c r="M35" s="29">
        <f t="shared" si="5"/>
        <v>9200000</v>
      </c>
      <c r="N35" s="31">
        <f t="shared" si="5"/>
        <v>12600000</v>
      </c>
      <c r="O35" s="32">
        <f t="shared" si="3"/>
        <v>21800000</v>
      </c>
    </row>
    <row r="36" spans="2:15" x14ac:dyDescent="0.4">
      <c r="B36" s="26"/>
      <c r="C36" s="40" t="s">
        <v>14</v>
      </c>
      <c r="D36" s="41">
        <v>1240000</v>
      </c>
      <c r="E36" s="42">
        <v>98000</v>
      </c>
      <c r="F36" s="43">
        <f t="shared" si="0"/>
        <v>1338000</v>
      </c>
      <c r="G36" s="42">
        <v>56000</v>
      </c>
      <c r="H36" s="42">
        <v>78000</v>
      </c>
      <c r="I36" s="43">
        <f t="shared" si="22"/>
        <v>134000</v>
      </c>
      <c r="J36" s="42">
        <v>1240000</v>
      </c>
      <c r="K36" s="42">
        <v>78000</v>
      </c>
      <c r="L36" s="43">
        <f t="shared" si="23"/>
        <v>1318000</v>
      </c>
      <c r="M36" s="42">
        <f t="shared" si="5"/>
        <v>2536000</v>
      </c>
      <c r="N36" s="44">
        <f t="shared" si="5"/>
        <v>254000</v>
      </c>
      <c r="O36" s="45">
        <f t="shared" si="3"/>
        <v>2790000</v>
      </c>
    </row>
    <row r="37" spans="2:15" x14ac:dyDescent="0.4">
      <c r="B37" s="33"/>
      <c r="C37" s="34" t="s">
        <v>9</v>
      </c>
      <c r="D37" s="35">
        <f t="shared" ref="D37:M37" si="24">SUM(D34:D36)</f>
        <v>8340000</v>
      </c>
      <c r="E37" s="36">
        <f t="shared" si="24"/>
        <v>9158000</v>
      </c>
      <c r="F37" s="37">
        <f t="shared" si="24"/>
        <v>17498000</v>
      </c>
      <c r="G37" s="36">
        <f t="shared" si="24"/>
        <v>4856000</v>
      </c>
      <c r="H37" s="36">
        <f t="shared" si="24"/>
        <v>2858000</v>
      </c>
      <c r="I37" s="37">
        <f t="shared" si="24"/>
        <v>7714000</v>
      </c>
      <c r="J37" s="36">
        <f t="shared" si="24"/>
        <v>5840000</v>
      </c>
      <c r="K37" s="36">
        <f t="shared" si="24"/>
        <v>4378000</v>
      </c>
      <c r="L37" s="37">
        <f t="shared" si="24"/>
        <v>10218000</v>
      </c>
      <c r="M37" s="36">
        <f t="shared" si="24"/>
        <v>19036000</v>
      </c>
      <c r="N37" s="38">
        <f>SUM(N34:N36)</f>
        <v>16394000</v>
      </c>
      <c r="O37" s="39">
        <f t="shared" si="3"/>
        <v>35430000</v>
      </c>
    </row>
    <row r="38" spans="2:15" x14ac:dyDescent="0.4">
      <c r="B38" s="5" t="s">
        <v>6</v>
      </c>
      <c r="C38" s="8"/>
      <c r="D38" s="46">
        <f t="shared" ref="D38:N38" si="25">D7+D11+D17+D22+D26+D30+D33+D37</f>
        <v>56557000</v>
      </c>
      <c r="E38" s="47">
        <f t="shared" si="25"/>
        <v>51090000</v>
      </c>
      <c r="F38" s="39">
        <f t="shared" si="25"/>
        <v>107647000</v>
      </c>
      <c r="G38" s="47">
        <f t="shared" si="25"/>
        <v>52340200</v>
      </c>
      <c r="H38" s="47">
        <f t="shared" si="25"/>
        <v>52150000</v>
      </c>
      <c r="I38" s="39">
        <f t="shared" si="25"/>
        <v>104490200</v>
      </c>
      <c r="J38" s="47">
        <f t="shared" si="25"/>
        <v>48701400</v>
      </c>
      <c r="K38" s="47">
        <f t="shared" si="25"/>
        <v>38101900</v>
      </c>
      <c r="L38" s="39">
        <f t="shared" si="25"/>
        <v>86803300</v>
      </c>
      <c r="M38" s="47">
        <f t="shared" si="25"/>
        <v>157598600</v>
      </c>
      <c r="N38" s="48">
        <f t="shared" si="25"/>
        <v>141341900</v>
      </c>
      <c r="O38" s="39">
        <f t="shared" si="3"/>
        <v>298940500</v>
      </c>
    </row>
  </sheetData>
  <mergeCells count="15">
    <mergeCell ref="B31:B33"/>
    <mergeCell ref="B34:B37"/>
    <mergeCell ref="B38:C38"/>
    <mergeCell ref="B5:B7"/>
    <mergeCell ref="B8:B11"/>
    <mergeCell ref="B12:B17"/>
    <mergeCell ref="B18:B22"/>
    <mergeCell ref="B23:B26"/>
    <mergeCell ref="B27:B30"/>
    <mergeCell ref="B1:O1"/>
    <mergeCell ref="D3:F3"/>
    <mergeCell ref="G3:I3"/>
    <mergeCell ref="J3:L3"/>
    <mergeCell ref="M3:N3"/>
    <mergeCell ref="O3:O4"/>
  </mergeCells>
  <phoneticPr fontId="3"/>
  <pageMargins left="0.7" right="0.7" top="0.75" bottom="0.75" header="0.3" footer="0.3"/>
  <pageSetup paperSize="9" orientation="portrait" r:id="rId1"/>
  <ignoredErrors>
    <ignoredError sqref="F7 F11:M37 N5:N33 I7:M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売上実績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2020-04-01T05:47:20Z</dcterms:created>
  <dcterms:modified xsi:type="dcterms:W3CDTF">2020-04-01T05:48:20Z</dcterms:modified>
</cp:coreProperties>
</file>