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/>
  <mc:AlternateContent xmlns:mc="http://schemas.openxmlformats.org/markup-compatibility/2006">
    <mc:Choice Requires="x15">
      <x15ac:absPath xmlns:x15ac="http://schemas.microsoft.com/office/spreadsheetml/2010/11/ac" url="C:\Users\fuji_.FOMTEC06811450.000\Desktop\0504_題材・アニメ修正\5\"/>
    </mc:Choice>
  </mc:AlternateContent>
  <xr:revisionPtr revIDLastSave="0" documentId="13_ncr:1_{2DE283F4-AEBF-4227-9D42-83D9070352E8}" xr6:coauthVersionLast="36" xr6:coauthVersionMax="45" xr10:uidLastSave="{00000000-0000-0000-0000-000000000000}"/>
  <bookViews>
    <workbookView xWindow="-120" yWindow="-120" windowWidth="19440" windowHeight="11160" xr2:uid="{00000000-000D-0000-FFFF-FFFF00000000}"/>
  </bookViews>
  <sheets>
    <sheet name="月刊誌" sheetId="1" r:id="rId1"/>
    <sheet name="増刊号" sheetId="2" r:id="rId2"/>
    <sheet name="新刊企画" sheetId="3" state="hidden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2" l="1"/>
  <c r="E12" i="2" l="1"/>
  <c r="E11" i="2"/>
  <c r="E10" i="2"/>
  <c r="E9" i="2"/>
  <c r="E8" i="2"/>
  <c r="E7" i="2"/>
  <c r="E6" i="2"/>
  <c r="E5" i="2"/>
  <c r="E13" i="1" l="1"/>
  <c r="E9" i="1"/>
  <c r="E12" i="1"/>
  <c r="E8" i="1"/>
  <c r="E7" i="1"/>
  <c r="E10" i="1"/>
  <c r="E14" i="1"/>
  <c r="E5" i="1"/>
  <c r="E4" i="1"/>
  <c r="E6" i="1"/>
  <c r="E11" i="1"/>
  <c r="E15" i="1"/>
</calcChain>
</file>

<file path=xl/sharedStrings.xml><?xml version="1.0" encoding="utf-8"?>
<sst xmlns="http://schemas.openxmlformats.org/spreadsheetml/2006/main" count="83" uniqueCount="71">
  <si>
    <t>Fashion Travel</t>
  </si>
  <si>
    <t>Mode Floral</t>
  </si>
  <si>
    <t>フィッシング&amp;アウトドア</t>
  </si>
  <si>
    <t>コーディネイト・プロ</t>
  </si>
  <si>
    <t>クロスパズル XYZ</t>
  </si>
  <si>
    <t>雑誌名</t>
    <rPh sb="0" eb="2">
      <t>ザッシ</t>
    </rPh>
    <rPh sb="2" eb="3">
      <t>メイ</t>
    </rPh>
    <phoneticPr fontId="4"/>
  </si>
  <si>
    <t>単価</t>
    <rPh sb="0" eb="2">
      <t>タンカ</t>
    </rPh>
    <phoneticPr fontId="4"/>
  </si>
  <si>
    <t>区分</t>
    <rPh sb="0" eb="2">
      <t>クブン</t>
    </rPh>
    <phoneticPr fontId="4"/>
  </si>
  <si>
    <t>売上部数</t>
    <rPh sb="0" eb="2">
      <t>ウリアゲ</t>
    </rPh>
    <rPh sb="2" eb="4">
      <t>ブスウ</t>
    </rPh>
    <phoneticPr fontId="4"/>
  </si>
  <si>
    <t>少年コミック　ジャガード</t>
    <rPh sb="0" eb="2">
      <t>ショウネン</t>
    </rPh>
    <phoneticPr fontId="4"/>
  </si>
  <si>
    <t>遊</t>
    <rPh sb="0" eb="1">
      <t>ユウ</t>
    </rPh>
    <phoneticPr fontId="4"/>
  </si>
  <si>
    <t>少女コミック　るんるん</t>
    <rPh sb="0" eb="2">
      <t>ショウジョ</t>
    </rPh>
    <phoneticPr fontId="4"/>
  </si>
  <si>
    <t>衣</t>
    <rPh sb="0" eb="1">
      <t>イ</t>
    </rPh>
    <phoneticPr fontId="4"/>
  </si>
  <si>
    <t>満腹・食べ歩き</t>
    <rPh sb="0" eb="2">
      <t>マンプク</t>
    </rPh>
    <rPh sb="3" eb="4">
      <t>タ</t>
    </rPh>
    <rPh sb="5" eb="6">
      <t>アル</t>
    </rPh>
    <phoneticPr fontId="4"/>
  </si>
  <si>
    <t>食</t>
    <rPh sb="0" eb="1">
      <t>ショク</t>
    </rPh>
    <phoneticPr fontId="4"/>
  </si>
  <si>
    <t>パリの料理人</t>
    <rPh sb="3" eb="5">
      <t>リョウリ</t>
    </rPh>
    <rPh sb="5" eb="6">
      <t>ニン</t>
    </rPh>
    <phoneticPr fontId="4"/>
  </si>
  <si>
    <t>簡単クッキング・エプロン</t>
    <rPh sb="0" eb="2">
      <t>カンタン</t>
    </rPh>
    <phoneticPr fontId="4"/>
  </si>
  <si>
    <t>住</t>
    <rPh sb="0" eb="1">
      <t>ジュウ</t>
    </rPh>
    <phoneticPr fontId="4"/>
  </si>
  <si>
    <t>発売月</t>
    <rPh sb="0" eb="2">
      <t>ハツバイ</t>
    </rPh>
    <rPh sb="2" eb="3">
      <t>ツキ</t>
    </rPh>
    <phoneticPr fontId="4"/>
  </si>
  <si>
    <t>満腹・食べ歩き　寿司特集</t>
    <rPh sb="0" eb="2">
      <t>マンプク</t>
    </rPh>
    <rPh sb="3" eb="4">
      <t>タ</t>
    </rPh>
    <rPh sb="5" eb="6">
      <t>アル</t>
    </rPh>
    <rPh sb="8" eb="10">
      <t>スシ</t>
    </rPh>
    <rPh sb="10" eb="12">
      <t>トクシュウ</t>
    </rPh>
    <phoneticPr fontId="4"/>
  </si>
  <si>
    <t>Fashion Travel～ NYトレンド</t>
    <phoneticPr fontId="4"/>
  </si>
  <si>
    <t>簡単クッキング　子どものお弁当</t>
    <rPh sb="0" eb="2">
      <t>カンタン</t>
    </rPh>
    <rPh sb="8" eb="9">
      <t>コ</t>
    </rPh>
    <rPh sb="13" eb="15">
      <t>ベントウ</t>
    </rPh>
    <phoneticPr fontId="4"/>
  </si>
  <si>
    <t>クロスパズル XYZ　冬の増刊号</t>
    <rPh sb="11" eb="12">
      <t>フユ</t>
    </rPh>
    <rPh sb="13" eb="16">
      <t>ゾウカンゴウ</t>
    </rPh>
    <phoneticPr fontId="4"/>
  </si>
  <si>
    <t>アウトドア　キャンプ編</t>
    <rPh sb="10" eb="11">
      <t>ヘン</t>
    </rPh>
    <phoneticPr fontId="4"/>
  </si>
  <si>
    <t>少女コミック　るんるん増刊</t>
    <rPh sb="0" eb="2">
      <t>ショウジョ</t>
    </rPh>
    <rPh sb="11" eb="13">
      <t>ゾウカン</t>
    </rPh>
    <phoneticPr fontId="4"/>
  </si>
  <si>
    <t>少年コミック　ジャガード増刊</t>
    <rPh sb="0" eb="2">
      <t>ショウネン</t>
    </rPh>
    <rPh sb="12" eb="14">
      <t>ゾウカン</t>
    </rPh>
    <phoneticPr fontId="4"/>
  </si>
  <si>
    <t>Fashion Travel～ Parisトレンド</t>
    <phoneticPr fontId="4"/>
  </si>
  <si>
    <t>簡単クッキング　和のお弁当</t>
    <rPh sb="0" eb="2">
      <t>カンタン</t>
    </rPh>
    <rPh sb="8" eb="9">
      <t>ワ</t>
    </rPh>
    <rPh sb="11" eb="13">
      <t>ベントウ</t>
    </rPh>
    <phoneticPr fontId="4"/>
  </si>
  <si>
    <t>満腹・食べ歩き　カレー特集</t>
    <rPh sb="0" eb="2">
      <t>マンプク</t>
    </rPh>
    <rPh sb="3" eb="4">
      <t>タ</t>
    </rPh>
    <rPh sb="5" eb="6">
      <t>アル</t>
    </rPh>
    <rPh sb="11" eb="13">
      <t>トクシュウ</t>
    </rPh>
    <phoneticPr fontId="4"/>
  </si>
  <si>
    <t>クロスパズル XYZ　ミニ</t>
    <phoneticPr fontId="4"/>
  </si>
  <si>
    <t>未定</t>
    <rPh sb="0" eb="2">
      <t>ミテイ</t>
    </rPh>
    <phoneticPr fontId="4"/>
  </si>
  <si>
    <t>管理No.</t>
    <rPh sb="0" eb="2">
      <t>カンリ</t>
    </rPh>
    <phoneticPr fontId="4"/>
  </si>
  <si>
    <t>アウトドア　フィッシング（川釣り編）</t>
    <rPh sb="13" eb="14">
      <t>カワ</t>
    </rPh>
    <rPh sb="14" eb="15">
      <t>ヅ</t>
    </rPh>
    <rPh sb="16" eb="17">
      <t>ヘン</t>
    </rPh>
    <phoneticPr fontId="4"/>
  </si>
  <si>
    <t>インテリア読本別冊　北欧の暮らし</t>
    <rPh sb="5" eb="7">
      <t>トクホン</t>
    </rPh>
    <rPh sb="7" eb="9">
      <t>ベッサツ</t>
    </rPh>
    <rPh sb="10" eb="12">
      <t>ホクオウ</t>
    </rPh>
    <rPh sb="13" eb="14">
      <t>ク</t>
    </rPh>
    <phoneticPr fontId="4"/>
  </si>
  <si>
    <t>インテリア読本別冊　ハワイの暮らし</t>
    <rPh sb="5" eb="7">
      <t>トクホン</t>
    </rPh>
    <rPh sb="7" eb="9">
      <t>ベッサツ</t>
    </rPh>
    <rPh sb="14" eb="15">
      <t>ク</t>
    </rPh>
    <phoneticPr fontId="4"/>
  </si>
  <si>
    <t>K1610</t>
    <phoneticPr fontId="4"/>
  </si>
  <si>
    <t>K1611</t>
    <phoneticPr fontId="4"/>
  </si>
  <si>
    <t>K1612</t>
    <phoneticPr fontId="4"/>
  </si>
  <si>
    <t>新刊企画</t>
    <rPh sb="0" eb="2">
      <t>シンカン</t>
    </rPh>
    <rPh sb="2" eb="4">
      <t>キカク</t>
    </rPh>
    <phoneticPr fontId="4"/>
  </si>
  <si>
    <t>G2001C</t>
    <phoneticPr fontId="4"/>
  </si>
  <si>
    <t>G4001P</t>
    <phoneticPr fontId="4"/>
  </si>
  <si>
    <t>G3001S</t>
    <phoneticPr fontId="4"/>
  </si>
  <si>
    <t>G1001F</t>
    <phoneticPr fontId="4"/>
  </si>
  <si>
    <t>G1002F</t>
    <phoneticPr fontId="4"/>
  </si>
  <si>
    <t>G2002S</t>
    <phoneticPr fontId="4"/>
  </si>
  <si>
    <t>G1003F</t>
    <phoneticPr fontId="4"/>
  </si>
  <si>
    <t>G4004P</t>
    <phoneticPr fontId="4"/>
  </si>
  <si>
    <t>G3002S</t>
    <phoneticPr fontId="4"/>
  </si>
  <si>
    <t>G4002P</t>
    <phoneticPr fontId="4"/>
  </si>
  <si>
    <t>G2003C</t>
    <phoneticPr fontId="4"/>
  </si>
  <si>
    <t>G4003P</t>
    <phoneticPr fontId="4"/>
  </si>
  <si>
    <t>K2001F</t>
  </si>
  <si>
    <t>K2002C</t>
  </si>
  <si>
    <t>K2003F</t>
  </si>
  <si>
    <t>K2004P</t>
  </si>
  <si>
    <t>K2005S</t>
  </si>
  <si>
    <t>K2006P</t>
  </si>
  <si>
    <t>K2007P</t>
  </si>
  <si>
    <t>K2008P</t>
  </si>
  <si>
    <t>アンティーク家具別冊</t>
    <rPh sb="6" eb="8">
      <t>カグ</t>
    </rPh>
    <rPh sb="8" eb="10">
      <t>ベッサツ</t>
    </rPh>
    <phoneticPr fontId="4"/>
  </si>
  <si>
    <t>K1901S</t>
    <phoneticPr fontId="4"/>
  </si>
  <si>
    <t>価格</t>
    <rPh sb="0" eb="2">
      <t>カカク</t>
    </rPh>
    <phoneticPr fontId="4"/>
  </si>
  <si>
    <t>売上金額</t>
    <rPh sb="0" eb="2">
      <t>ウリアゲ</t>
    </rPh>
    <rPh sb="2" eb="4">
      <t>キンガク</t>
    </rPh>
    <phoneticPr fontId="4"/>
  </si>
  <si>
    <t>単位：円</t>
    <rPh sb="0" eb="2">
      <t>タンイ</t>
    </rPh>
    <rPh sb="3" eb="4">
      <t>エン</t>
    </rPh>
    <phoneticPr fontId="4"/>
  </si>
  <si>
    <t>我が家さがし　House Report</t>
    <rPh sb="0" eb="1">
      <t>ワ</t>
    </rPh>
    <rPh sb="2" eb="3">
      <t>ヤ</t>
    </rPh>
    <phoneticPr fontId="4"/>
  </si>
  <si>
    <t>インテリア読本</t>
    <rPh sb="5" eb="7">
      <t>ドクホン</t>
    </rPh>
    <phoneticPr fontId="4"/>
  </si>
  <si>
    <t>月刊誌売上（2020年5月）</t>
    <rPh sb="0" eb="3">
      <t>ゲッカンシ</t>
    </rPh>
    <rPh sb="3" eb="5">
      <t>ウリアゲ</t>
    </rPh>
    <rPh sb="10" eb="11">
      <t>ネン</t>
    </rPh>
    <rPh sb="12" eb="13">
      <t>ガツ</t>
    </rPh>
    <phoneticPr fontId="4"/>
  </si>
  <si>
    <t>増刊号売上（2020年）</t>
    <rPh sb="0" eb="3">
      <t>ゾウカンゴウ</t>
    </rPh>
    <rPh sb="3" eb="5">
      <t>ウリアゲ</t>
    </rPh>
    <rPh sb="10" eb="11">
      <t>ネン</t>
    </rPh>
    <phoneticPr fontId="4"/>
  </si>
  <si>
    <t>memo</t>
    <phoneticPr fontId="4"/>
  </si>
  <si>
    <t>・コミックが好調</t>
    <rPh sb="6" eb="8">
      <t>コウチョウ</t>
    </rPh>
    <phoneticPr fontId="4"/>
  </si>
  <si>
    <t>・インテリア系は不調</t>
    <rPh sb="6" eb="7">
      <t>ケイ</t>
    </rPh>
    <rPh sb="8" eb="10">
      <t>フチョウ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</si>
</sst>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-0.249977111117893"/>
        <bgColor theme="8"/>
      </patternFill>
    </fill>
  </fills>
  <borders count="4">
    <border>
      <left/>
      <right/>
      <top/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medium">
        <color theme="1"/>
      </top>
      <bottom/>
      <diagonal/>
    </border>
    <border>
      <left/>
      <right/>
      <top style="medium">
        <color theme="1"/>
      </top>
      <bottom style="thin">
        <color theme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Font="1" applyBorder="1">
      <alignment vertical="center"/>
    </xf>
    <xf numFmtId="6" fontId="0" fillId="0" borderId="1" xfId="2" applyNumberFormat="1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>
      <alignment vertical="center"/>
    </xf>
    <xf numFmtId="6" fontId="0" fillId="0" borderId="3" xfId="2" applyNumberFormat="1" applyFont="1" applyBorder="1">
      <alignment vertical="center"/>
    </xf>
    <xf numFmtId="0" fontId="0" fillId="0" borderId="3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38" fontId="0" fillId="0" borderId="0" xfId="1" applyFont="1">
      <alignment vertical="center"/>
    </xf>
    <xf numFmtId="6" fontId="0" fillId="0" borderId="0" xfId="2" applyFo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6" fontId="0" fillId="0" borderId="0" xfId="2" applyFont="1" applyAlignment="1">
      <alignment vertical="center"/>
    </xf>
    <xf numFmtId="0" fontId="0" fillId="0" borderId="0" xfId="2" applyNumberFormat="1" applyFo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6">
    <dxf>
      <alignment horizontal="center" vertical="center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35F364A-5A18-445E-9F11-70D0D03FB810}" name="月刊誌売上" displayName="月刊誌売上" ref="A3:E15" headerRowDxfId="5">
  <autoFilter ref="A3:E15" xr:uid="{7B60E769-1725-47D5-83F1-C36B45D9BFE9}"/>
  <tableColumns count="5">
    <tableColumn id="1" xr3:uid="{A860E8C8-9F99-44E7-A6B7-1D6239035353}" name="管理No." totalsRowLabel="集計"/>
    <tableColumn id="2" xr3:uid="{35089FC9-9B70-465A-9687-19672C287AB2}" name="雑誌名"/>
    <tableColumn id="4" xr3:uid="{CD76AE07-35EF-4F24-A970-6541B64FBDC4}" name="価格" dataDxfId="4" totalsRowDxfId="3" dataCellStyle="通貨"/>
    <tableColumn id="6" xr3:uid="{3538CECE-27E4-4D26-BE9E-A0B985DE6494}" name="売上部数" totalsRowDxfId="2" dataCellStyle="桁区切り"/>
    <tableColumn id="7" xr3:uid="{F8DC9D7C-277A-45E4-91E5-F80F1A56C8BA}" name="売上金額" totalsRowFunction="sum" dataDxfId="1" dataCellStyle="通貨">
      <calculatedColumnFormula>C4*D4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F07C694-A754-49E8-91EB-6C0AF4F2B994}" name="季刊誌売上" displayName="季刊誌売上" ref="A3:E12" totalsRowShown="0" headerRowDxfId="0">
  <autoFilter ref="A3:E12" xr:uid="{06C4B2BD-DCB4-4E20-88CD-2C121B5154B3}"/>
  <tableColumns count="5">
    <tableColumn id="1" xr3:uid="{0B5EE2D3-8283-4029-8D15-B0B7AA53C043}" name="管理No."/>
    <tableColumn id="2" xr3:uid="{ADC2C9CE-250B-451F-BDD6-87DA8CB18400}" name="雑誌名"/>
    <tableColumn id="4" xr3:uid="{15C68E49-A2F6-4973-B4C0-20427C92740C}" name="価格" dataCellStyle="通貨"/>
    <tableColumn id="6" xr3:uid="{977E26C4-E2C5-4749-A2C4-308A00826506}" name="売上部数" dataCellStyle="桁区切り"/>
    <tableColumn id="7" xr3:uid="{BC1AA69D-7AFF-483F-BFF4-DD9DFE03002B}" name="売上金額" dataCellStyle="通貨">
      <calculatedColumnFormula>C4*D4</calculatedColumnFormula>
    </tableColumn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5"/>
  <sheetViews>
    <sheetView tabSelected="1" zoomScaleNormal="100" workbookViewId="0">
      <selection sqref="A1:D1"/>
    </sheetView>
  </sheetViews>
  <sheetFormatPr defaultRowHeight="18.75" x14ac:dyDescent="0.4"/>
  <cols>
    <col min="1" max="1" width="10.625" customWidth="1"/>
    <col min="2" max="2" width="35.625" customWidth="1"/>
    <col min="3" max="3" width="14" bestFit="1" customWidth="1"/>
    <col min="4" max="4" width="12.625" customWidth="1"/>
    <col min="5" max="5" width="18.125" bestFit="1" customWidth="1"/>
  </cols>
  <sheetData>
    <row r="1" spans="1:5" ht="24" x14ac:dyDescent="0.35">
      <c r="A1" s="19" t="s">
        <v>66</v>
      </c>
      <c r="B1" s="19"/>
      <c r="C1" s="19"/>
      <c r="D1" s="19"/>
      <c r="E1" s="17" t="s">
        <v>63</v>
      </c>
    </row>
    <row r="2" spans="1:5" ht="18.75" customHeight="1" x14ac:dyDescent="0.4">
      <c r="E2" s="16"/>
    </row>
    <row r="3" spans="1:5" s="9" customFormat="1" ht="18.75" customHeight="1" x14ac:dyDescent="0.4">
      <c r="A3" s="9" t="s">
        <v>31</v>
      </c>
      <c r="B3" s="9" t="s">
        <v>5</v>
      </c>
      <c r="C3" s="9" t="s">
        <v>61</v>
      </c>
      <c r="D3" s="9" t="s">
        <v>8</v>
      </c>
      <c r="E3" s="9" t="s">
        <v>62</v>
      </c>
    </row>
    <row r="4" spans="1:5" x14ac:dyDescent="0.4">
      <c r="A4" t="s">
        <v>42</v>
      </c>
      <c r="B4" t="s">
        <v>13</v>
      </c>
      <c r="C4" s="15">
        <v>480</v>
      </c>
      <c r="D4" s="10">
        <v>82402</v>
      </c>
      <c r="E4" s="15">
        <f t="shared" ref="E4:E15" si="0">C4*D4</f>
        <v>39552960</v>
      </c>
    </row>
    <row r="5" spans="1:5" x14ac:dyDescent="0.4">
      <c r="A5" t="s">
        <v>43</v>
      </c>
      <c r="B5" t="s">
        <v>15</v>
      </c>
      <c r="C5" s="15">
        <v>540</v>
      </c>
      <c r="D5" s="10">
        <v>65767</v>
      </c>
      <c r="E5" s="15">
        <f t="shared" si="0"/>
        <v>35514180</v>
      </c>
    </row>
    <row r="6" spans="1:5" x14ac:dyDescent="0.4">
      <c r="A6" t="s">
        <v>39</v>
      </c>
      <c r="B6" t="s">
        <v>0</v>
      </c>
      <c r="C6" s="15">
        <v>680</v>
      </c>
      <c r="D6" s="10">
        <v>140510</v>
      </c>
      <c r="E6" s="15">
        <f t="shared" si="0"/>
        <v>95546800</v>
      </c>
    </row>
    <row r="7" spans="1:5" x14ac:dyDescent="0.4">
      <c r="A7" t="s">
        <v>40</v>
      </c>
      <c r="B7" t="s">
        <v>2</v>
      </c>
      <c r="C7" s="15">
        <v>770</v>
      </c>
      <c r="D7" s="10">
        <v>43015</v>
      </c>
      <c r="E7" s="15">
        <f t="shared" si="0"/>
        <v>33121550</v>
      </c>
    </row>
    <row r="8" spans="1:5" x14ac:dyDescent="0.4">
      <c r="A8" t="s">
        <v>41</v>
      </c>
      <c r="B8" t="s">
        <v>64</v>
      </c>
      <c r="C8" s="15">
        <v>800</v>
      </c>
      <c r="D8" s="10">
        <v>35420</v>
      </c>
      <c r="E8" s="15">
        <f t="shared" si="0"/>
        <v>28336000</v>
      </c>
    </row>
    <row r="9" spans="1:5" x14ac:dyDescent="0.4">
      <c r="A9" t="s">
        <v>44</v>
      </c>
      <c r="B9" t="s">
        <v>3</v>
      </c>
      <c r="C9" s="15">
        <v>480</v>
      </c>
      <c r="D9" s="10">
        <v>30793</v>
      </c>
      <c r="E9" s="15">
        <f t="shared" si="0"/>
        <v>14780640</v>
      </c>
    </row>
    <row r="10" spans="1:5" x14ac:dyDescent="0.4">
      <c r="A10" t="s">
        <v>45</v>
      </c>
      <c r="B10" t="s">
        <v>16</v>
      </c>
      <c r="C10" s="15">
        <v>500</v>
      </c>
      <c r="D10" s="10">
        <v>44113</v>
      </c>
      <c r="E10" s="15">
        <f t="shared" si="0"/>
        <v>22056500</v>
      </c>
    </row>
    <row r="11" spans="1:5" x14ac:dyDescent="0.4">
      <c r="A11" t="s">
        <v>46</v>
      </c>
      <c r="B11" t="s">
        <v>11</v>
      </c>
      <c r="C11" s="15">
        <v>480</v>
      </c>
      <c r="D11" s="10">
        <v>285005</v>
      </c>
      <c r="E11" s="15">
        <f t="shared" si="0"/>
        <v>136802400</v>
      </c>
    </row>
    <row r="12" spans="1:5" x14ac:dyDescent="0.4">
      <c r="A12" t="s">
        <v>47</v>
      </c>
      <c r="B12" t="s">
        <v>65</v>
      </c>
      <c r="C12" s="15">
        <v>1000</v>
      </c>
      <c r="D12" s="10">
        <v>35058</v>
      </c>
      <c r="E12" s="15">
        <f t="shared" si="0"/>
        <v>35058000</v>
      </c>
    </row>
    <row r="13" spans="1:5" x14ac:dyDescent="0.4">
      <c r="A13" t="s">
        <v>48</v>
      </c>
      <c r="B13" t="s">
        <v>4</v>
      </c>
      <c r="C13" s="15">
        <v>980</v>
      </c>
      <c r="D13" s="10">
        <v>26502</v>
      </c>
      <c r="E13" s="15">
        <f t="shared" si="0"/>
        <v>25971960</v>
      </c>
    </row>
    <row r="14" spans="1:5" x14ac:dyDescent="0.4">
      <c r="A14" t="s">
        <v>49</v>
      </c>
      <c r="B14" t="s">
        <v>1</v>
      </c>
      <c r="C14" s="15">
        <v>700</v>
      </c>
      <c r="D14" s="10">
        <v>48393</v>
      </c>
      <c r="E14" s="15">
        <f t="shared" si="0"/>
        <v>33875100</v>
      </c>
    </row>
    <row r="15" spans="1:5" x14ac:dyDescent="0.4">
      <c r="A15" t="s">
        <v>50</v>
      </c>
      <c r="B15" t="s">
        <v>9</v>
      </c>
      <c r="C15" s="15">
        <v>360</v>
      </c>
      <c r="D15" s="10">
        <v>435192</v>
      </c>
      <c r="E15" s="15">
        <f t="shared" si="0"/>
        <v>156669120</v>
      </c>
    </row>
  </sheetData>
  <sortState ref="A4:E15">
    <sortCondition ref="A4"/>
  </sortState>
  <mergeCells count="1">
    <mergeCell ref="A1:D1"/>
  </mergeCells>
  <phoneticPr fontId="4"/>
  <pageMargins left="0.7" right="0.7" top="0.75" bottom="0.75" header="0.3" footer="0.3"/>
  <pageSetup paperSize="13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2"/>
  <sheetViews>
    <sheetView workbookViewId="0"/>
  </sheetViews>
  <sheetFormatPr defaultRowHeight="18.75" x14ac:dyDescent="0.4"/>
  <cols>
    <col min="1" max="1" width="10.625" customWidth="1"/>
    <col min="2" max="2" width="35.625" customWidth="1"/>
    <col min="3" max="3" width="14" bestFit="1" customWidth="1"/>
    <col min="4" max="4" width="12.625" customWidth="1"/>
    <col min="5" max="5" width="18.125" customWidth="1"/>
  </cols>
  <sheetData>
    <row r="1" spans="1:7" ht="24" x14ac:dyDescent="0.35">
      <c r="A1" s="12" t="s">
        <v>67</v>
      </c>
      <c r="E1" s="17" t="s">
        <v>63</v>
      </c>
    </row>
    <row r="2" spans="1:7" ht="18.75" customHeight="1" x14ac:dyDescent="0.4">
      <c r="E2" s="16"/>
    </row>
    <row r="3" spans="1:7" s="9" customFormat="1" ht="18.75" customHeight="1" x14ac:dyDescent="0.4">
      <c r="A3" s="9" t="s">
        <v>31</v>
      </c>
      <c r="B3" s="9" t="s">
        <v>5</v>
      </c>
      <c r="C3" s="9" t="s">
        <v>61</v>
      </c>
      <c r="D3" s="9" t="s">
        <v>8</v>
      </c>
      <c r="E3" s="9" t="s">
        <v>62</v>
      </c>
      <c r="G3" s="18" t="s">
        <v>68</v>
      </c>
    </row>
    <row r="4" spans="1:7" s="9" customFormat="1" ht="18.75" customHeight="1" x14ac:dyDescent="0.4">
      <c r="A4" s="13" t="s">
        <v>60</v>
      </c>
      <c r="B4" t="s">
        <v>59</v>
      </c>
      <c r="C4" s="11">
        <v>980</v>
      </c>
      <c r="D4" s="10">
        <v>1000</v>
      </c>
      <c r="E4" s="14">
        <f t="shared" ref="E4:E12" si="0">C4*D4</f>
        <v>980000</v>
      </c>
      <c r="G4" s="18" t="s">
        <v>69</v>
      </c>
    </row>
    <row r="5" spans="1:7" x14ac:dyDescent="0.4">
      <c r="A5" t="s">
        <v>51</v>
      </c>
      <c r="B5" t="s">
        <v>19</v>
      </c>
      <c r="C5" s="11">
        <v>980</v>
      </c>
      <c r="D5" s="10">
        <v>2220</v>
      </c>
      <c r="E5" s="11">
        <f t="shared" si="0"/>
        <v>2175600</v>
      </c>
      <c r="G5" s="18" t="s">
        <v>70</v>
      </c>
    </row>
    <row r="6" spans="1:7" x14ac:dyDescent="0.4">
      <c r="A6" t="s">
        <v>52</v>
      </c>
      <c r="B6" t="s">
        <v>20</v>
      </c>
      <c r="C6" s="11">
        <v>880</v>
      </c>
      <c r="D6" s="10">
        <v>988</v>
      </c>
      <c r="E6" s="11">
        <f t="shared" si="0"/>
        <v>869440</v>
      </c>
    </row>
    <row r="7" spans="1:7" x14ac:dyDescent="0.4">
      <c r="A7" t="s">
        <v>53</v>
      </c>
      <c r="B7" t="s">
        <v>21</v>
      </c>
      <c r="C7" s="11">
        <v>760</v>
      </c>
      <c r="D7" s="10">
        <v>5025</v>
      </c>
      <c r="E7" s="11">
        <f t="shared" si="0"/>
        <v>3819000</v>
      </c>
    </row>
    <row r="8" spans="1:7" x14ac:dyDescent="0.4">
      <c r="A8" t="s">
        <v>54</v>
      </c>
      <c r="B8" t="s">
        <v>23</v>
      </c>
      <c r="C8" s="11">
        <v>880</v>
      </c>
      <c r="D8" s="10">
        <v>2200</v>
      </c>
      <c r="E8" s="11">
        <f t="shared" si="0"/>
        <v>1936000</v>
      </c>
    </row>
    <row r="9" spans="1:7" x14ac:dyDescent="0.4">
      <c r="A9" t="s">
        <v>55</v>
      </c>
      <c r="B9" t="s">
        <v>33</v>
      </c>
      <c r="C9" s="11">
        <v>800</v>
      </c>
      <c r="D9" s="10">
        <v>1457</v>
      </c>
      <c r="E9" s="11">
        <f t="shared" si="0"/>
        <v>1165600</v>
      </c>
    </row>
    <row r="10" spans="1:7" x14ac:dyDescent="0.4">
      <c r="A10" t="s">
        <v>56</v>
      </c>
      <c r="B10" t="s">
        <v>22</v>
      </c>
      <c r="C10" s="11">
        <v>480</v>
      </c>
      <c r="D10" s="10">
        <v>2682</v>
      </c>
      <c r="E10" s="11">
        <f t="shared" si="0"/>
        <v>1287360</v>
      </c>
    </row>
    <row r="11" spans="1:7" x14ac:dyDescent="0.4">
      <c r="A11" t="s">
        <v>57</v>
      </c>
      <c r="B11" t="s">
        <v>24</v>
      </c>
      <c r="C11" s="11">
        <v>500</v>
      </c>
      <c r="D11" s="10">
        <v>16700</v>
      </c>
      <c r="E11" s="11">
        <f t="shared" si="0"/>
        <v>8350000</v>
      </c>
    </row>
    <row r="12" spans="1:7" x14ac:dyDescent="0.4">
      <c r="A12" t="s">
        <v>58</v>
      </c>
      <c r="B12" t="s">
        <v>25</v>
      </c>
      <c r="C12" s="11">
        <v>480</v>
      </c>
      <c r="D12" s="10">
        <v>22895</v>
      </c>
      <c r="E12" s="11">
        <f t="shared" si="0"/>
        <v>10989600</v>
      </c>
    </row>
  </sheetData>
  <phoneticPr fontId="4"/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9"/>
  <sheetViews>
    <sheetView workbookViewId="0"/>
  </sheetViews>
  <sheetFormatPr defaultRowHeight="18.75" x14ac:dyDescent="0.4"/>
  <cols>
    <col min="1" max="1" width="8.625" customWidth="1"/>
    <col min="2" max="2" width="35.625" customWidth="1"/>
    <col min="3" max="5" width="9.125" customWidth="1"/>
  </cols>
  <sheetData>
    <row r="1" spans="1:5" ht="24" x14ac:dyDescent="0.4">
      <c r="A1" s="1" t="s">
        <v>38</v>
      </c>
    </row>
    <row r="2" spans="1:5" ht="18.75" customHeight="1" thickBot="1" x14ac:dyDescent="0.45"/>
    <row r="3" spans="1:5" ht="18.75" customHeight="1" thickBot="1" x14ac:dyDescent="0.45">
      <c r="A3" s="8" t="s">
        <v>31</v>
      </c>
      <c r="B3" s="8" t="s">
        <v>5</v>
      </c>
      <c r="C3" s="8" t="s">
        <v>7</v>
      </c>
      <c r="D3" s="8" t="s">
        <v>6</v>
      </c>
      <c r="E3" s="8" t="s">
        <v>18</v>
      </c>
    </row>
    <row r="4" spans="1:5" x14ac:dyDescent="0.4">
      <c r="A4" s="5"/>
      <c r="B4" s="5" t="s">
        <v>26</v>
      </c>
      <c r="C4" s="7" t="s">
        <v>12</v>
      </c>
      <c r="D4" s="6">
        <v>880</v>
      </c>
      <c r="E4" s="5" t="s">
        <v>30</v>
      </c>
    </row>
    <row r="5" spans="1:5" x14ac:dyDescent="0.4">
      <c r="A5" s="2" t="s">
        <v>35</v>
      </c>
      <c r="B5" s="2" t="s">
        <v>34</v>
      </c>
      <c r="C5" s="4" t="s">
        <v>17</v>
      </c>
      <c r="D5" s="3">
        <v>800</v>
      </c>
      <c r="E5" s="2">
        <v>6</v>
      </c>
    </row>
    <row r="6" spans="1:5" x14ac:dyDescent="0.4">
      <c r="A6" s="2" t="s">
        <v>36</v>
      </c>
      <c r="B6" s="2" t="s">
        <v>28</v>
      </c>
      <c r="C6" s="4" t="s">
        <v>14</v>
      </c>
      <c r="D6" s="3">
        <v>980</v>
      </c>
      <c r="E6" s="2">
        <v>8</v>
      </c>
    </row>
    <row r="7" spans="1:5" x14ac:dyDescent="0.4">
      <c r="A7" s="2" t="s">
        <v>37</v>
      </c>
      <c r="B7" s="2" t="s">
        <v>27</v>
      </c>
      <c r="C7" s="4" t="s">
        <v>14</v>
      </c>
      <c r="D7" s="3">
        <v>760</v>
      </c>
      <c r="E7" s="2">
        <v>1</v>
      </c>
    </row>
    <row r="8" spans="1:5" x14ac:dyDescent="0.4">
      <c r="A8" s="2"/>
      <c r="B8" s="2" t="s">
        <v>32</v>
      </c>
      <c r="C8" s="4" t="s">
        <v>10</v>
      </c>
      <c r="D8" s="3">
        <v>880</v>
      </c>
      <c r="E8" s="2" t="s">
        <v>30</v>
      </c>
    </row>
    <row r="9" spans="1:5" x14ac:dyDescent="0.4">
      <c r="A9" s="2"/>
      <c r="B9" s="2" t="s">
        <v>29</v>
      </c>
      <c r="C9" s="4" t="s">
        <v>10</v>
      </c>
      <c r="D9" s="3">
        <v>480</v>
      </c>
      <c r="E9" s="2" t="s">
        <v>30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月刊誌</vt:lpstr>
      <vt:lpstr>増刊号</vt:lpstr>
      <vt:lpstr>新刊企画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2019-09-30T00:31:41Z</cp:lastPrinted>
  <dcterms:created xsi:type="dcterms:W3CDTF">2016-10-06T02:14:19Z</dcterms:created>
  <dcterms:modified xsi:type="dcterms:W3CDTF">2020-05-04T12:25:10Z</dcterms:modified>
</cp:coreProperties>
</file>