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第2章\"/>
    </mc:Choice>
  </mc:AlternateContent>
  <xr:revisionPtr revIDLastSave="0" documentId="13_ncr:1_{D4C1F6B1-B37A-49DA-B439-83786E7087FC}" xr6:coauthVersionLast="36" xr6:coauthVersionMax="38" xr10:uidLastSave="{00000000-0000-0000-0000-000000000000}"/>
  <bookViews>
    <workbookView xWindow="0" yWindow="0" windowWidth="15360" windowHeight="7455" xr2:uid="{832EF16D-77CA-482B-9ECC-66C7E8CFCFC1}"/>
  </bookViews>
  <sheets>
    <sheet name="人口統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K27" i="1" s="1"/>
  <c r="F27" i="1"/>
  <c r="J26" i="1"/>
  <c r="F26" i="1"/>
  <c r="G26" i="1" s="1"/>
  <c r="J25" i="1"/>
  <c r="K25" i="1" s="1"/>
  <c r="F25" i="1"/>
  <c r="J24" i="1"/>
  <c r="F24" i="1"/>
  <c r="G24" i="1" s="1"/>
  <c r="J23" i="1"/>
  <c r="K23" i="1" s="1"/>
  <c r="F23" i="1"/>
  <c r="G23" i="1" s="1"/>
  <c r="J22" i="1"/>
  <c r="F22" i="1"/>
  <c r="G22" i="1" s="1"/>
  <c r="J21" i="1"/>
  <c r="K21" i="1" s="1"/>
  <c r="F21" i="1"/>
  <c r="G21" i="1" s="1"/>
  <c r="J20" i="1"/>
  <c r="F20" i="1"/>
  <c r="G20" i="1" s="1"/>
  <c r="K19" i="1"/>
  <c r="J19" i="1"/>
  <c r="F19" i="1"/>
  <c r="J18" i="1"/>
  <c r="F18" i="1"/>
  <c r="G18" i="1" s="1"/>
  <c r="J17" i="1"/>
  <c r="K17" i="1" s="1"/>
  <c r="F17" i="1"/>
  <c r="G17" i="1" s="1"/>
  <c r="J16" i="1"/>
  <c r="L16" i="1" s="1"/>
  <c r="F16" i="1"/>
  <c r="G16" i="1" s="1"/>
  <c r="J15" i="1"/>
  <c r="K15" i="1" s="1"/>
  <c r="F15" i="1"/>
  <c r="J14" i="1"/>
  <c r="F14" i="1"/>
  <c r="G14" i="1" s="1"/>
  <c r="J13" i="1"/>
  <c r="K13" i="1" s="1"/>
  <c r="F13" i="1"/>
  <c r="G13" i="1" s="1"/>
  <c r="J12" i="1"/>
  <c r="F12" i="1"/>
  <c r="G12" i="1" s="1"/>
  <c r="J11" i="1"/>
  <c r="K11" i="1" s="1"/>
  <c r="F11" i="1"/>
  <c r="J10" i="1"/>
  <c r="F10" i="1"/>
  <c r="G10" i="1" s="1"/>
  <c r="J9" i="1"/>
  <c r="K9" i="1" s="1"/>
  <c r="F9" i="1"/>
  <c r="G9" i="1" s="1"/>
  <c r="J8" i="1"/>
  <c r="L8" i="1" s="1"/>
  <c r="F8" i="1"/>
  <c r="G8" i="1" s="1"/>
  <c r="J7" i="1"/>
  <c r="K7" i="1" s="1"/>
  <c r="F7" i="1"/>
  <c r="G7" i="1" s="1"/>
  <c r="J6" i="1"/>
  <c r="F6" i="1"/>
  <c r="G6" i="1" s="1"/>
  <c r="J5" i="1"/>
  <c r="K5" i="1" s="1"/>
  <c r="F5" i="1"/>
  <c r="G5" i="1" s="1"/>
  <c r="L15" i="1" l="1"/>
  <c r="L19" i="1"/>
  <c r="L24" i="1"/>
  <c r="L11" i="1"/>
  <c r="L25" i="1"/>
  <c r="L27" i="1"/>
  <c r="L12" i="1"/>
  <c r="L20" i="1"/>
  <c r="L6" i="1"/>
  <c r="L10" i="1"/>
  <c r="L14" i="1"/>
  <c r="L18" i="1"/>
  <c r="L22" i="1"/>
  <c r="L26" i="1"/>
  <c r="M5" i="1"/>
  <c r="M9" i="1"/>
  <c r="M13" i="1"/>
  <c r="M17" i="1"/>
  <c r="M21" i="1"/>
  <c r="M7" i="1"/>
  <c r="M23" i="1"/>
  <c r="L5" i="1"/>
  <c r="L7" i="1"/>
  <c r="L9" i="1"/>
  <c r="L17" i="1"/>
  <c r="L23" i="1"/>
  <c r="K6" i="1"/>
  <c r="M6" i="1" s="1"/>
  <c r="K8" i="1"/>
  <c r="M8" i="1" s="1"/>
  <c r="K10" i="1"/>
  <c r="M10" i="1" s="1"/>
  <c r="G11" i="1"/>
  <c r="M11" i="1" s="1"/>
  <c r="K12" i="1"/>
  <c r="M12" i="1" s="1"/>
  <c r="K14" i="1"/>
  <c r="M14" i="1" s="1"/>
  <c r="G15" i="1"/>
  <c r="M15" i="1" s="1"/>
  <c r="K16" i="1"/>
  <c r="M16" i="1" s="1"/>
  <c r="K18" i="1"/>
  <c r="M18" i="1" s="1"/>
  <c r="G19" i="1"/>
  <c r="M19" i="1" s="1"/>
  <c r="K20" i="1"/>
  <c r="M20" i="1" s="1"/>
  <c r="K22" i="1"/>
  <c r="M22" i="1" s="1"/>
  <c r="K24" i="1"/>
  <c r="M24" i="1" s="1"/>
  <c r="G25" i="1"/>
  <c r="M25" i="1" s="1"/>
  <c r="K26" i="1"/>
  <c r="M26" i="1" s="1"/>
  <c r="G27" i="1"/>
  <c r="M27" i="1" s="1"/>
  <c r="L21" i="1"/>
  <c r="L13" i="1"/>
</calcChain>
</file>

<file path=xl/sharedStrings.xml><?xml version="1.0" encoding="utf-8"?>
<sst xmlns="http://schemas.openxmlformats.org/spreadsheetml/2006/main" count="39" uniqueCount="35">
  <si>
    <t>東京23区人口統計</t>
    <rPh sb="0" eb="2">
      <t>トウキョウ</t>
    </rPh>
    <rPh sb="4" eb="5">
      <t>ク</t>
    </rPh>
    <rPh sb="5" eb="7">
      <t>ジンコウ</t>
    </rPh>
    <rPh sb="7" eb="9">
      <t>トウケイ</t>
    </rPh>
    <phoneticPr fontId="4"/>
  </si>
  <si>
    <t>区名</t>
    <rPh sb="0" eb="1">
      <t>ク</t>
    </rPh>
    <rPh sb="1" eb="2">
      <t>メイ</t>
    </rPh>
    <phoneticPr fontId="4"/>
  </si>
  <si>
    <t>面積
(k㎡）</t>
    <rPh sb="0" eb="2">
      <t>メンセキ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</si>
  <si>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</si>
  <si>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4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</si>
  <si>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</si>
  <si>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4"/>
  </si>
  <si>
    <t>総数増減</t>
    <rPh sb="0" eb="2">
      <t>ソウスウ</t>
    </rPh>
    <rPh sb="2" eb="4">
      <t>ゾウゲン</t>
    </rPh>
    <phoneticPr fontId="3"/>
  </si>
  <si>
    <t>人口密度増減</t>
    <rPh sb="0" eb="2">
      <t>ジンコウ</t>
    </rPh>
    <rPh sb="2" eb="4">
      <t>ミツド</t>
    </rPh>
    <rPh sb="4" eb="6">
      <t>ゾウゲン</t>
    </rPh>
    <phoneticPr fontId="4"/>
  </si>
  <si>
    <t>千代田区</t>
    <rPh sb="0" eb="4">
      <t>チヨダク</t>
    </rPh>
    <phoneticPr fontId="4"/>
  </si>
  <si>
    <t>中央区</t>
    <rPh sb="0" eb="3">
      <t>チュウオウク</t>
    </rPh>
    <phoneticPr fontId="4"/>
  </si>
  <si>
    <t>港区</t>
    <rPh sb="0" eb="2">
      <t>ミナトク</t>
    </rPh>
    <phoneticPr fontId="4"/>
  </si>
  <si>
    <t>新宿区</t>
    <rPh sb="0" eb="3">
      <t>シンジュクク</t>
    </rPh>
    <phoneticPr fontId="4"/>
  </si>
  <si>
    <t>文京区</t>
    <rPh sb="0" eb="3">
      <t>ブンキョウク</t>
    </rPh>
    <phoneticPr fontId="4"/>
  </si>
  <si>
    <t>台東区</t>
    <rPh sb="0" eb="3">
      <t>タイトウク</t>
    </rPh>
    <phoneticPr fontId="4"/>
  </si>
  <si>
    <t>墨田区</t>
    <rPh sb="0" eb="3">
      <t>スミダク</t>
    </rPh>
    <phoneticPr fontId="4"/>
  </si>
  <si>
    <t>江東区</t>
    <rPh sb="0" eb="3">
      <t>コウトウク</t>
    </rPh>
    <phoneticPr fontId="4"/>
  </si>
  <si>
    <t>品川区</t>
    <rPh sb="0" eb="3">
      <t>シナガワク</t>
    </rPh>
    <phoneticPr fontId="4"/>
  </si>
  <si>
    <t>目黒区</t>
    <rPh sb="0" eb="3">
      <t>メグロク</t>
    </rPh>
    <phoneticPr fontId="4"/>
  </si>
  <si>
    <t>大田区</t>
    <rPh sb="0" eb="3">
      <t>オオタク</t>
    </rPh>
    <phoneticPr fontId="4"/>
  </si>
  <si>
    <t>世田谷区</t>
    <rPh sb="0" eb="4">
      <t>セタガヤク</t>
    </rPh>
    <phoneticPr fontId="4"/>
  </si>
  <si>
    <t>渋谷区</t>
    <rPh sb="0" eb="3">
      <t>シブヤク</t>
    </rPh>
    <phoneticPr fontId="4"/>
  </si>
  <si>
    <t>中野区</t>
    <rPh sb="0" eb="3">
      <t>ナカノク</t>
    </rPh>
    <phoneticPr fontId="4"/>
  </si>
  <si>
    <t>杉並区</t>
    <rPh sb="0" eb="3">
      <t>スギナミク</t>
    </rPh>
    <phoneticPr fontId="4"/>
  </si>
  <si>
    <t>豊島区</t>
    <rPh sb="0" eb="3">
      <t>トシマク</t>
    </rPh>
    <phoneticPr fontId="4"/>
  </si>
  <si>
    <t>北区</t>
    <rPh sb="0" eb="2">
      <t>キタク</t>
    </rPh>
    <phoneticPr fontId="4"/>
  </si>
  <si>
    <t>荒川区</t>
    <rPh sb="0" eb="3">
      <t>アラカワク</t>
    </rPh>
    <phoneticPr fontId="4"/>
  </si>
  <si>
    <t>板橋区</t>
    <rPh sb="0" eb="2">
      <t>イタバシ</t>
    </rPh>
    <rPh sb="2" eb="3">
      <t>ク</t>
    </rPh>
    <phoneticPr fontId="4"/>
  </si>
  <si>
    <t>練馬区</t>
    <rPh sb="0" eb="3">
      <t>ネリマク</t>
    </rPh>
    <phoneticPr fontId="4"/>
  </si>
  <si>
    <t>足立区</t>
    <rPh sb="0" eb="3">
      <t>アダチク</t>
    </rPh>
    <phoneticPr fontId="4"/>
  </si>
  <si>
    <t>葛飾区</t>
    <rPh sb="0" eb="3">
      <t>カツシカク</t>
    </rPh>
    <phoneticPr fontId="4"/>
  </si>
  <si>
    <t>江戸川区</t>
    <rPh sb="0" eb="4">
      <t>エドガワク</t>
    </rPh>
    <phoneticPr fontId="4"/>
  </si>
  <si>
    <t>平成30年</t>
    <rPh sb="0" eb="2">
      <t>ヘイセイ</t>
    </rPh>
    <rPh sb="4" eb="5">
      <t>ネン</t>
    </rPh>
    <phoneticPr fontId="3"/>
  </si>
  <si>
    <t>平成29年→平成30年</t>
    <rPh sb="0" eb="2">
      <t>ヘイセイ</t>
    </rPh>
    <rPh sb="4" eb="5">
      <t>ネン</t>
    </rPh>
    <rPh sb="6" eb="8">
      <t>ヘイセイ</t>
    </rPh>
    <rPh sb="10" eb="11">
      <t>ネン</t>
    </rPh>
    <phoneticPr fontId="3"/>
  </si>
  <si>
    <t>平成29年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</si>
</sst>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thin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rgb="FF002060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rgb="FF002060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rgb="FF002060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rgb="FF002060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medium">
        <color rgb="FF002060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rgb="FF002060"/>
      </right>
      <top style="medium">
        <color rgb="FF002060"/>
      </top>
      <bottom style="thin">
        <color theme="8" tint="-0.24994659260841701"/>
      </bottom>
      <diagonal/>
    </border>
    <border>
      <left style="medium">
        <color rgb="FF002060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rgb="FF002060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rgb="FF002060"/>
      </left>
      <right/>
      <top style="thin">
        <color theme="8" tint="-0.24994659260841701"/>
      </top>
      <bottom style="medium">
        <color rgb="FF002060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medium">
        <color rgb="FF002060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rgb="FF002060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rgb="FF002060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medium">
        <color rgb="FF002060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medium">
        <color rgb="FF002060"/>
      </bottom>
      <diagonal/>
    </border>
    <border>
      <left style="thin">
        <color theme="8" tint="-0.24994659260841701"/>
      </left>
      <right style="medium">
        <color rgb="FF002060"/>
      </right>
      <top style="thin">
        <color theme="8" tint="-0.24994659260841701"/>
      </top>
      <bottom style="medium">
        <color rgb="FF00206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0" borderId="9" xfId="0" applyNumberFormat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0" fontId="5" fillId="0" borderId="15" xfId="0" applyFont="1" applyBorder="1">
      <alignment vertical="center"/>
    </xf>
    <xf numFmtId="176" fontId="5" fillId="0" borderId="16" xfId="0" applyNumberFormat="1" applyFont="1" applyBorder="1">
      <alignment vertical="center"/>
    </xf>
    <xf numFmtId="38" fontId="5" fillId="0" borderId="17" xfId="1" applyFont="1" applyBorder="1">
      <alignment vertical="center"/>
    </xf>
    <xf numFmtId="38" fontId="5" fillId="0" borderId="18" xfId="1" applyFont="1" applyBorder="1">
      <alignment vertical="center"/>
    </xf>
    <xf numFmtId="38" fontId="5" fillId="0" borderId="19" xfId="1" applyFont="1" applyBorder="1">
      <alignment vertical="center"/>
    </xf>
    <xf numFmtId="38" fontId="5" fillId="0" borderId="20" xfId="0" applyNumberFormat="1" applyFont="1" applyBorder="1">
      <alignment vertical="center"/>
    </xf>
    <xf numFmtId="38" fontId="5" fillId="0" borderId="21" xfId="0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b/>
        <i val="0"/>
      </font>
    </dxf>
    <dxf>
      <font>
        <color rgb="FF002060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6EA4-6A4C-4AB7-BCD5-3170383FBCA0}">
  <dimension ref="B1:M27"/>
  <sheetViews>
    <sheetView tabSelected="1" workbookViewId="0"/>
  </sheetViews>
  <sheetFormatPr defaultRowHeight="18.75" x14ac:dyDescent="0.4"/>
  <cols>
    <col min="1" max="1" width="2.625" style="2" customWidth="1"/>
    <col min="2" max="2" width="9" style="2"/>
    <col min="3" max="3" width="6.625" style="2" customWidth="1"/>
    <col min="4" max="11" width="9" style="2"/>
    <col min="12" max="13" width="12.625" style="2" customWidth="1"/>
    <col min="14" max="16384" width="9" style="2"/>
  </cols>
  <sheetData>
    <row r="1" spans="2:13" ht="25.5" x14ac:dyDescent="0.4">
      <c r="B1" s="1" t="s">
        <v>0</v>
      </c>
    </row>
    <row r="2" spans="2:13" ht="19.5" thickBot="1" x14ac:dyDescent="0.45"/>
    <row r="3" spans="2:13" ht="18.75" customHeight="1" x14ac:dyDescent="0.4">
      <c r="B3" s="22" t="s">
        <v>1</v>
      </c>
      <c r="C3" s="24" t="s">
        <v>2</v>
      </c>
      <c r="D3" s="26" t="s">
        <v>34</v>
      </c>
      <c r="E3" s="27"/>
      <c r="F3" s="27"/>
      <c r="G3" s="28"/>
      <c r="H3" s="26" t="s">
        <v>32</v>
      </c>
      <c r="I3" s="27"/>
      <c r="J3" s="27"/>
      <c r="K3" s="28"/>
      <c r="L3" s="29" t="s">
        <v>33</v>
      </c>
      <c r="M3" s="30"/>
    </row>
    <row r="4" spans="2:13" x14ac:dyDescent="0.4">
      <c r="B4" s="23"/>
      <c r="C4" s="25"/>
      <c r="D4" s="3" t="s">
        <v>3</v>
      </c>
      <c r="E4" s="4" t="s">
        <v>4</v>
      </c>
      <c r="F4" s="4" t="s">
        <v>5</v>
      </c>
      <c r="G4" s="5" t="s">
        <v>6</v>
      </c>
      <c r="H4" s="3" t="s">
        <v>3</v>
      </c>
      <c r="I4" s="4" t="s">
        <v>4</v>
      </c>
      <c r="J4" s="4" t="s">
        <v>5</v>
      </c>
      <c r="K4" s="5" t="s">
        <v>6</v>
      </c>
      <c r="L4" s="6" t="s">
        <v>7</v>
      </c>
      <c r="M4" s="7" t="s">
        <v>8</v>
      </c>
    </row>
    <row r="5" spans="2:13" x14ac:dyDescent="0.4">
      <c r="B5" s="8" t="s">
        <v>9</v>
      </c>
      <c r="C5" s="9">
        <v>11.66</v>
      </c>
      <c r="D5" s="10">
        <v>29987</v>
      </c>
      <c r="E5" s="11">
        <v>29801</v>
      </c>
      <c r="F5" s="11">
        <f>D5+E5</f>
        <v>59788</v>
      </c>
      <c r="G5" s="12">
        <f>F5/C5</f>
        <v>5127.615780445969</v>
      </c>
      <c r="H5" s="10">
        <v>30697</v>
      </c>
      <c r="I5" s="11">
        <v>30572</v>
      </c>
      <c r="J5" s="11">
        <f>H5+I5</f>
        <v>61269</v>
      </c>
      <c r="K5" s="12">
        <f>J5/C5</f>
        <v>5254.6312178387652</v>
      </c>
      <c r="L5" s="13">
        <f>J5-F5</f>
        <v>1481</v>
      </c>
      <c r="M5" s="14">
        <f>K5-G5</f>
        <v>127.01543739279623</v>
      </c>
    </row>
    <row r="6" spans="2:13" x14ac:dyDescent="0.4">
      <c r="B6" s="8" t="s">
        <v>10</v>
      </c>
      <c r="C6" s="9">
        <v>10.210000000000001</v>
      </c>
      <c r="D6" s="10">
        <v>71448</v>
      </c>
      <c r="E6" s="11">
        <v>78192</v>
      </c>
      <c r="F6" s="11">
        <f t="shared" ref="F6:F27" si="0">D6+E6</f>
        <v>149640</v>
      </c>
      <c r="G6" s="12">
        <f t="shared" ref="G6:G27" si="1">F6/C6</f>
        <v>14656.219392752202</v>
      </c>
      <c r="H6" s="10">
        <v>74636</v>
      </c>
      <c r="I6" s="11">
        <v>82187</v>
      </c>
      <c r="J6" s="11">
        <f t="shared" ref="J6:J27" si="2">H6+I6</f>
        <v>156823</v>
      </c>
      <c r="K6" s="12">
        <f t="shared" ref="K6:K27" si="3">J6/C6</f>
        <v>15359.745347698334</v>
      </c>
      <c r="L6" s="13">
        <f t="shared" ref="L6:M27" si="4">J6-F6</f>
        <v>7183</v>
      </c>
      <c r="M6" s="14">
        <f t="shared" si="4"/>
        <v>703.52595494613161</v>
      </c>
    </row>
    <row r="7" spans="2:13" x14ac:dyDescent="0.4">
      <c r="B7" s="8" t="s">
        <v>11</v>
      </c>
      <c r="C7" s="9">
        <v>20.37</v>
      </c>
      <c r="D7" s="10">
        <v>117353</v>
      </c>
      <c r="E7" s="11">
        <v>131889</v>
      </c>
      <c r="F7" s="11">
        <f t="shared" si="0"/>
        <v>249242</v>
      </c>
      <c r="G7" s="12">
        <f t="shared" si="1"/>
        <v>12235.738831615119</v>
      </c>
      <c r="H7" s="10">
        <v>119273</v>
      </c>
      <c r="I7" s="11">
        <v>134366</v>
      </c>
      <c r="J7" s="11">
        <f t="shared" si="2"/>
        <v>253639</v>
      </c>
      <c r="K7" s="12">
        <f t="shared" si="3"/>
        <v>12451.595483554245</v>
      </c>
      <c r="L7" s="13">
        <f t="shared" si="4"/>
        <v>4397</v>
      </c>
      <c r="M7" s="14">
        <f t="shared" si="4"/>
        <v>215.8566519391261</v>
      </c>
    </row>
    <row r="8" spans="2:13" x14ac:dyDescent="0.4">
      <c r="B8" s="8" t="s">
        <v>12</v>
      </c>
      <c r="C8" s="9">
        <v>18.22</v>
      </c>
      <c r="D8" s="10">
        <v>170255</v>
      </c>
      <c r="E8" s="11">
        <v>168233</v>
      </c>
      <c r="F8" s="11">
        <f t="shared" si="0"/>
        <v>338488</v>
      </c>
      <c r="G8" s="12">
        <f t="shared" si="1"/>
        <v>18577.826564215149</v>
      </c>
      <c r="H8" s="10">
        <v>171900</v>
      </c>
      <c r="I8" s="11">
        <v>170397</v>
      </c>
      <c r="J8" s="11">
        <f t="shared" si="2"/>
        <v>342297</v>
      </c>
      <c r="K8" s="12">
        <f t="shared" si="3"/>
        <v>18786.882546652032</v>
      </c>
      <c r="L8" s="13">
        <f t="shared" si="4"/>
        <v>3809</v>
      </c>
      <c r="M8" s="14">
        <f t="shared" si="4"/>
        <v>209.05598243688291</v>
      </c>
    </row>
    <row r="9" spans="2:13" x14ac:dyDescent="0.4">
      <c r="B9" s="8" t="s">
        <v>13</v>
      </c>
      <c r="C9" s="9">
        <v>11.29</v>
      </c>
      <c r="D9" s="10">
        <v>101755</v>
      </c>
      <c r="E9" s="11">
        <v>112214</v>
      </c>
      <c r="F9" s="11">
        <f t="shared" si="0"/>
        <v>213969</v>
      </c>
      <c r="G9" s="12">
        <f t="shared" si="1"/>
        <v>18952.081488042517</v>
      </c>
      <c r="H9" s="10">
        <v>103433</v>
      </c>
      <c r="I9" s="11">
        <v>113986</v>
      </c>
      <c r="J9" s="11">
        <f t="shared" si="2"/>
        <v>217419</v>
      </c>
      <c r="K9" s="12">
        <f t="shared" si="3"/>
        <v>19257.661647475645</v>
      </c>
      <c r="L9" s="13">
        <f t="shared" si="4"/>
        <v>3450</v>
      </c>
      <c r="M9" s="14">
        <f t="shared" si="4"/>
        <v>305.58015943312785</v>
      </c>
    </row>
    <row r="10" spans="2:13" x14ac:dyDescent="0.4">
      <c r="B10" s="8" t="s">
        <v>14</v>
      </c>
      <c r="C10" s="9">
        <v>10.11</v>
      </c>
      <c r="D10" s="10">
        <v>99346</v>
      </c>
      <c r="E10" s="11">
        <v>94476</v>
      </c>
      <c r="F10" s="11">
        <f t="shared" si="0"/>
        <v>193822</v>
      </c>
      <c r="G10" s="12">
        <f t="shared" si="1"/>
        <v>19171.315529179032</v>
      </c>
      <c r="H10" s="10">
        <v>100374</v>
      </c>
      <c r="I10" s="11">
        <v>95760</v>
      </c>
      <c r="J10" s="11">
        <f t="shared" si="2"/>
        <v>196134</v>
      </c>
      <c r="K10" s="12">
        <f t="shared" si="3"/>
        <v>19400</v>
      </c>
      <c r="L10" s="13">
        <f t="shared" si="4"/>
        <v>2312</v>
      </c>
      <c r="M10" s="14">
        <f t="shared" si="4"/>
        <v>228.68447082096827</v>
      </c>
    </row>
    <row r="11" spans="2:13" x14ac:dyDescent="0.4">
      <c r="B11" s="8" t="s">
        <v>15</v>
      </c>
      <c r="C11" s="9">
        <v>13.77</v>
      </c>
      <c r="D11" s="10">
        <v>131814</v>
      </c>
      <c r="E11" s="11">
        <v>133424</v>
      </c>
      <c r="F11" s="11">
        <f t="shared" si="0"/>
        <v>265238</v>
      </c>
      <c r="G11" s="12">
        <f t="shared" si="1"/>
        <v>19262.018881626725</v>
      </c>
      <c r="H11" s="10">
        <v>133455</v>
      </c>
      <c r="I11" s="11">
        <v>135443</v>
      </c>
      <c r="J11" s="11">
        <f t="shared" si="2"/>
        <v>268898</v>
      </c>
      <c r="K11" s="12">
        <f t="shared" si="3"/>
        <v>19527.814088598403</v>
      </c>
      <c r="L11" s="13">
        <f t="shared" si="4"/>
        <v>3660</v>
      </c>
      <c r="M11" s="14">
        <f t="shared" si="4"/>
        <v>265.79520697167754</v>
      </c>
    </row>
    <row r="12" spans="2:13" x14ac:dyDescent="0.4">
      <c r="B12" s="8" t="s">
        <v>16</v>
      </c>
      <c r="C12" s="9">
        <v>40.159999999999997</v>
      </c>
      <c r="D12" s="10">
        <v>250950</v>
      </c>
      <c r="E12" s="11">
        <v>255561</v>
      </c>
      <c r="F12" s="11">
        <f t="shared" si="0"/>
        <v>506511</v>
      </c>
      <c r="G12" s="12">
        <f t="shared" si="1"/>
        <v>12612.325697211156</v>
      </c>
      <c r="H12" s="10">
        <v>253839</v>
      </c>
      <c r="I12" s="11">
        <v>259358</v>
      </c>
      <c r="J12" s="11">
        <f t="shared" si="2"/>
        <v>513197</v>
      </c>
      <c r="K12" s="12">
        <f t="shared" si="3"/>
        <v>12778.809760956176</v>
      </c>
      <c r="L12" s="13">
        <f t="shared" si="4"/>
        <v>6686</v>
      </c>
      <c r="M12" s="14">
        <f t="shared" si="4"/>
        <v>166.48406374501974</v>
      </c>
    </row>
    <row r="13" spans="2:13" x14ac:dyDescent="0.4">
      <c r="B13" s="8" t="s">
        <v>17</v>
      </c>
      <c r="C13" s="9">
        <v>22.84</v>
      </c>
      <c r="D13" s="10">
        <v>187822</v>
      </c>
      <c r="E13" s="11">
        <v>194939</v>
      </c>
      <c r="F13" s="11">
        <f t="shared" si="0"/>
        <v>382761</v>
      </c>
      <c r="G13" s="12">
        <f t="shared" si="1"/>
        <v>16758.36252189142</v>
      </c>
      <c r="H13" s="10">
        <v>190122</v>
      </c>
      <c r="I13" s="11">
        <v>197500</v>
      </c>
      <c r="J13" s="11">
        <f t="shared" si="2"/>
        <v>387622</v>
      </c>
      <c r="K13" s="12">
        <f t="shared" si="3"/>
        <v>16971.190893169878</v>
      </c>
      <c r="L13" s="13">
        <f t="shared" si="4"/>
        <v>4861</v>
      </c>
      <c r="M13" s="14">
        <f t="shared" si="4"/>
        <v>212.82837127845778</v>
      </c>
    </row>
    <row r="14" spans="2:13" x14ac:dyDescent="0.4">
      <c r="B14" s="8" t="s">
        <v>18</v>
      </c>
      <c r="C14" s="9">
        <v>14.67</v>
      </c>
      <c r="D14" s="10">
        <v>129444</v>
      </c>
      <c r="E14" s="11">
        <v>144264</v>
      </c>
      <c r="F14" s="11">
        <f t="shared" si="0"/>
        <v>273708</v>
      </c>
      <c r="G14" s="12">
        <f t="shared" si="1"/>
        <v>18657.668711656443</v>
      </c>
      <c r="H14" s="10">
        <v>130927</v>
      </c>
      <c r="I14" s="11">
        <v>145857</v>
      </c>
      <c r="J14" s="11">
        <f t="shared" si="2"/>
        <v>276784</v>
      </c>
      <c r="K14" s="12">
        <f t="shared" si="3"/>
        <v>18867.348329925018</v>
      </c>
      <c r="L14" s="13">
        <f t="shared" si="4"/>
        <v>3076</v>
      </c>
      <c r="M14" s="14">
        <f t="shared" si="4"/>
        <v>209.67961826857572</v>
      </c>
    </row>
    <row r="15" spans="2:13" x14ac:dyDescent="0.4">
      <c r="B15" s="8" t="s">
        <v>19</v>
      </c>
      <c r="C15" s="9">
        <v>60.83</v>
      </c>
      <c r="D15" s="10">
        <v>358052</v>
      </c>
      <c r="E15" s="11">
        <v>359243</v>
      </c>
      <c r="F15" s="11">
        <f t="shared" si="0"/>
        <v>717295</v>
      </c>
      <c r="G15" s="12">
        <f t="shared" si="1"/>
        <v>11791.796810784153</v>
      </c>
      <c r="H15" s="10">
        <v>360500</v>
      </c>
      <c r="I15" s="11">
        <v>362841</v>
      </c>
      <c r="J15" s="11">
        <f t="shared" si="2"/>
        <v>723341</v>
      </c>
      <c r="K15" s="12">
        <f t="shared" si="3"/>
        <v>11891.188558277167</v>
      </c>
      <c r="L15" s="13">
        <f t="shared" si="4"/>
        <v>6046</v>
      </c>
      <c r="M15" s="14">
        <f t="shared" si="4"/>
        <v>99.391747493013099</v>
      </c>
    </row>
    <row r="16" spans="2:13" x14ac:dyDescent="0.4">
      <c r="B16" s="8" t="s">
        <v>20</v>
      </c>
      <c r="C16" s="9">
        <v>58.05</v>
      </c>
      <c r="D16" s="10">
        <v>424219</v>
      </c>
      <c r="E16" s="11">
        <v>468316</v>
      </c>
      <c r="F16" s="11">
        <f t="shared" si="0"/>
        <v>892535</v>
      </c>
      <c r="G16" s="12">
        <f t="shared" si="1"/>
        <v>15375.279931093884</v>
      </c>
      <c r="H16" s="10">
        <v>427184</v>
      </c>
      <c r="I16" s="11">
        <v>472923</v>
      </c>
      <c r="J16" s="11">
        <f t="shared" si="2"/>
        <v>900107</v>
      </c>
      <c r="K16" s="12">
        <f t="shared" si="3"/>
        <v>15505.719207579674</v>
      </c>
      <c r="L16" s="13">
        <f t="shared" si="4"/>
        <v>7572</v>
      </c>
      <c r="M16" s="14">
        <f t="shared" si="4"/>
        <v>130.43927648578938</v>
      </c>
    </row>
    <row r="17" spans="2:13" x14ac:dyDescent="0.4">
      <c r="B17" s="8" t="s">
        <v>21</v>
      </c>
      <c r="C17" s="9">
        <v>15.11</v>
      </c>
      <c r="D17" s="10">
        <v>106725</v>
      </c>
      <c r="E17" s="11">
        <v>115553</v>
      </c>
      <c r="F17" s="11">
        <f t="shared" si="0"/>
        <v>222278</v>
      </c>
      <c r="G17" s="12">
        <f t="shared" si="1"/>
        <v>14710.655195234944</v>
      </c>
      <c r="H17" s="10">
        <v>107892</v>
      </c>
      <c r="I17" s="11">
        <v>116788</v>
      </c>
      <c r="J17" s="11">
        <f t="shared" si="2"/>
        <v>224680</v>
      </c>
      <c r="K17" s="12">
        <f t="shared" si="3"/>
        <v>14869.622766379882</v>
      </c>
      <c r="L17" s="13">
        <f t="shared" si="4"/>
        <v>2402</v>
      </c>
      <c r="M17" s="14">
        <f t="shared" si="4"/>
        <v>158.96757114493812</v>
      </c>
    </row>
    <row r="18" spans="2:13" x14ac:dyDescent="0.4">
      <c r="B18" s="8" t="s">
        <v>22</v>
      </c>
      <c r="C18" s="9">
        <v>15.59</v>
      </c>
      <c r="D18" s="10">
        <v>164177</v>
      </c>
      <c r="E18" s="11">
        <v>161283</v>
      </c>
      <c r="F18" s="11">
        <f t="shared" si="0"/>
        <v>325460</v>
      </c>
      <c r="G18" s="12">
        <f t="shared" si="1"/>
        <v>20876.202694034637</v>
      </c>
      <c r="H18" s="10">
        <v>165938</v>
      </c>
      <c r="I18" s="11">
        <v>162745</v>
      </c>
      <c r="J18" s="11">
        <f t="shared" si="2"/>
        <v>328683</v>
      </c>
      <c r="K18" s="12">
        <f t="shared" si="3"/>
        <v>21082.937780628607</v>
      </c>
      <c r="L18" s="13">
        <f t="shared" si="4"/>
        <v>3223</v>
      </c>
      <c r="M18" s="14">
        <f t="shared" si="4"/>
        <v>206.73508659396975</v>
      </c>
    </row>
    <row r="19" spans="2:13" x14ac:dyDescent="0.4">
      <c r="B19" s="8" t="s">
        <v>23</v>
      </c>
      <c r="C19" s="9">
        <v>34.06</v>
      </c>
      <c r="D19" s="10">
        <v>268520</v>
      </c>
      <c r="E19" s="11">
        <v>290430</v>
      </c>
      <c r="F19" s="11">
        <f t="shared" si="0"/>
        <v>558950</v>
      </c>
      <c r="G19" s="12">
        <f t="shared" si="1"/>
        <v>16410.745742806812</v>
      </c>
      <c r="H19" s="10">
        <v>270862</v>
      </c>
      <c r="I19" s="11">
        <v>293627</v>
      </c>
      <c r="J19" s="11">
        <f t="shared" si="2"/>
        <v>564489</v>
      </c>
      <c r="K19" s="12">
        <f t="shared" si="3"/>
        <v>16573.370522607162</v>
      </c>
      <c r="L19" s="13">
        <f t="shared" si="4"/>
        <v>5539</v>
      </c>
      <c r="M19" s="14">
        <f t="shared" si="4"/>
        <v>162.62477980034964</v>
      </c>
    </row>
    <row r="20" spans="2:13" x14ac:dyDescent="0.4">
      <c r="B20" s="8" t="s">
        <v>24</v>
      </c>
      <c r="C20" s="9">
        <v>13.01</v>
      </c>
      <c r="D20" s="10">
        <v>143392</v>
      </c>
      <c r="E20" s="11">
        <v>140915</v>
      </c>
      <c r="F20" s="11">
        <f t="shared" si="0"/>
        <v>284307</v>
      </c>
      <c r="G20" s="12">
        <f t="shared" si="1"/>
        <v>21852.959262106073</v>
      </c>
      <c r="H20" s="10">
        <v>144713</v>
      </c>
      <c r="I20" s="11">
        <v>142398</v>
      </c>
      <c r="J20" s="11">
        <f t="shared" si="2"/>
        <v>287111</v>
      </c>
      <c r="K20" s="12">
        <f t="shared" si="3"/>
        <v>22068.4857801691</v>
      </c>
      <c r="L20" s="13">
        <f t="shared" si="4"/>
        <v>2804</v>
      </c>
      <c r="M20" s="14">
        <f t="shared" si="4"/>
        <v>215.52651806302674</v>
      </c>
    </row>
    <row r="21" spans="2:13" x14ac:dyDescent="0.4">
      <c r="B21" s="8" t="s">
        <v>25</v>
      </c>
      <c r="C21" s="9">
        <v>20.61</v>
      </c>
      <c r="D21" s="10">
        <v>171577</v>
      </c>
      <c r="E21" s="11">
        <v>173572</v>
      </c>
      <c r="F21" s="11">
        <f t="shared" si="0"/>
        <v>345149</v>
      </c>
      <c r="G21" s="12">
        <f t="shared" si="1"/>
        <v>16746.67637069384</v>
      </c>
      <c r="H21" s="10">
        <v>173117</v>
      </c>
      <c r="I21" s="11">
        <v>174913</v>
      </c>
      <c r="J21" s="11">
        <f t="shared" si="2"/>
        <v>348030</v>
      </c>
      <c r="K21" s="12">
        <f t="shared" si="3"/>
        <v>16886.462882096072</v>
      </c>
      <c r="L21" s="13">
        <f t="shared" si="4"/>
        <v>2881</v>
      </c>
      <c r="M21" s="14">
        <f t="shared" si="4"/>
        <v>139.78651140223155</v>
      </c>
    </row>
    <row r="22" spans="2:13" x14ac:dyDescent="0.4">
      <c r="B22" s="8" t="s">
        <v>26</v>
      </c>
      <c r="C22" s="9">
        <v>10.16</v>
      </c>
      <c r="D22" s="10">
        <v>106324</v>
      </c>
      <c r="E22" s="11">
        <v>106789</v>
      </c>
      <c r="F22" s="11">
        <f t="shared" si="0"/>
        <v>213113</v>
      </c>
      <c r="G22" s="12">
        <f t="shared" si="1"/>
        <v>20975.688976377951</v>
      </c>
      <c r="H22" s="10">
        <v>106884</v>
      </c>
      <c r="I22" s="11">
        <v>107760</v>
      </c>
      <c r="J22" s="11">
        <f t="shared" si="2"/>
        <v>214644</v>
      </c>
      <c r="K22" s="12">
        <f t="shared" si="3"/>
        <v>21126.377952755905</v>
      </c>
      <c r="L22" s="13">
        <f t="shared" si="4"/>
        <v>1531</v>
      </c>
      <c r="M22" s="14">
        <f t="shared" si="4"/>
        <v>150.68897637795453</v>
      </c>
    </row>
    <row r="23" spans="2:13" x14ac:dyDescent="0.4">
      <c r="B23" s="8" t="s">
        <v>27</v>
      </c>
      <c r="C23" s="9">
        <v>32.22</v>
      </c>
      <c r="D23" s="10">
        <v>275327</v>
      </c>
      <c r="E23" s="11">
        <v>281982</v>
      </c>
      <c r="F23" s="11">
        <f t="shared" si="0"/>
        <v>557309</v>
      </c>
      <c r="G23" s="12">
        <f t="shared" si="1"/>
        <v>17296.989447548109</v>
      </c>
      <c r="H23" s="10">
        <v>276872</v>
      </c>
      <c r="I23" s="11">
        <v>284841</v>
      </c>
      <c r="J23" s="11">
        <f t="shared" si="2"/>
        <v>561713</v>
      </c>
      <c r="K23" s="12">
        <f t="shared" si="3"/>
        <v>17433.674736188703</v>
      </c>
      <c r="L23" s="13">
        <f t="shared" si="4"/>
        <v>4404</v>
      </c>
      <c r="M23" s="14">
        <f t="shared" si="4"/>
        <v>136.68528864059408</v>
      </c>
    </row>
    <row r="24" spans="2:13" x14ac:dyDescent="0.4">
      <c r="B24" s="8" t="s">
        <v>28</v>
      </c>
      <c r="C24" s="9">
        <v>48.08</v>
      </c>
      <c r="D24" s="10">
        <v>353685</v>
      </c>
      <c r="E24" s="11">
        <v>370026</v>
      </c>
      <c r="F24" s="11">
        <f t="shared" si="0"/>
        <v>723711</v>
      </c>
      <c r="G24" s="12">
        <f t="shared" si="1"/>
        <v>15052.225457570716</v>
      </c>
      <c r="H24" s="10">
        <v>355157</v>
      </c>
      <c r="I24" s="11">
        <v>373322</v>
      </c>
      <c r="J24" s="11">
        <f t="shared" si="2"/>
        <v>728479</v>
      </c>
      <c r="K24" s="12">
        <f t="shared" si="3"/>
        <v>15151.393510815309</v>
      </c>
      <c r="L24" s="13">
        <f t="shared" si="4"/>
        <v>4768</v>
      </c>
      <c r="M24" s="14">
        <f t="shared" si="4"/>
        <v>99.168053244593466</v>
      </c>
    </row>
    <row r="25" spans="2:13" x14ac:dyDescent="0.4">
      <c r="B25" s="8" t="s">
        <v>29</v>
      </c>
      <c r="C25" s="9">
        <v>53.25</v>
      </c>
      <c r="D25" s="10">
        <v>341793</v>
      </c>
      <c r="E25" s="11">
        <v>339488</v>
      </c>
      <c r="F25" s="11">
        <f t="shared" si="0"/>
        <v>681281</v>
      </c>
      <c r="G25" s="12">
        <f t="shared" si="1"/>
        <v>12794.009389671361</v>
      </c>
      <c r="H25" s="10">
        <v>343808</v>
      </c>
      <c r="I25" s="11">
        <v>341639</v>
      </c>
      <c r="J25" s="11">
        <f t="shared" si="2"/>
        <v>685447</v>
      </c>
      <c r="K25" s="12">
        <f t="shared" si="3"/>
        <v>12872.2441314554</v>
      </c>
      <c r="L25" s="13">
        <f t="shared" si="4"/>
        <v>4166</v>
      </c>
      <c r="M25" s="14">
        <f t="shared" si="4"/>
        <v>78.234741784039215</v>
      </c>
    </row>
    <row r="26" spans="2:13" x14ac:dyDescent="0.4">
      <c r="B26" s="8" t="s">
        <v>30</v>
      </c>
      <c r="C26" s="9">
        <v>34.799999999999997</v>
      </c>
      <c r="D26" s="10">
        <v>228658</v>
      </c>
      <c r="E26" s="11">
        <v>228235</v>
      </c>
      <c r="F26" s="11">
        <f t="shared" si="0"/>
        <v>456893</v>
      </c>
      <c r="G26" s="12">
        <f t="shared" si="1"/>
        <v>13129.1091954023</v>
      </c>
      <c r="H26" s="10">
        <v>230393</v>
      </c>
      <c r="I26" s="11">
        <v>230030</v>
      </c>
      <c r="J26" s="11">
        <f t="shared" si="2"/>
        <v>460423</v>
      </c>
      <c r="K26" s="12">
        <f t="shared" si="3"/>
        <v>13230.545977011496</v>
      </c>
      <c r="L26" s="13">
        <f t="shared" si="4"/>
        <v>3530</v>
      </c>
      <c r="M26" s="14">
        <f t="shared" si="4"/>
        <v>101.43678160919626</v>
      </c>
    </row>
    <row r="27" spans="2:13" ht="19.5" thickBot="1" x14ac:dyDescent="0.45">
      <c r="B27" s="15" t="s">
        <v>31</v>
      </c>
      <c r="C27" s="16">
        <v>49.9</v>
      </c>
      <c r="D27" s="17">
        <v>349342</v>
      </c>
      <c r="E27" s="18">
        <v>342172</v>
      </c>
      <c r="F27" s="18">
        <f t="shared" si="0"/>
        <v>691514</v>
      </c>
      <c r="G27" s="19">
        <f t="shared" si="1"/>
        <v>13857.995991983968</v>
      </c>
      <c r="H27" s="17">
        <v>350905</v>
      </c>
      <c r="I27" s="18">
        <v>344461</v>
      </c>
      <c r="J27" s="18">
        <f t="shared" si="2"/>
        <v>695366</v>
      </c>
      <c r="K27" s="19">
        <f t="shared" si="3"/>
        <v>13935.190380761524</v>
      </c>
      <c r="L27" s="20">
        <f t="shared" si="4"/>
        <v>3852</v>
      </c>
      <c r="M27" s="21">
        <f t="shared" si="4"/>
        <v>77.194388777556014</v>
      </c>
    </row>
  </sheetData>
  <mergeCells count="5">
    <mergeCell ref="B3:B4"/>
    <mergeCell ref="C3:C4"/>
    <mergeCell ref="D3:G3"/>
    <mergeCell ref="H3:K3"/>
    <mergeCell ref="L3:M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人口統計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2019-01-08T05:54:39Z</dcterms:created>
  <dcterms:modified xsi:type="dcterms:W3CDTF">2019-04-01T04:57:13Z</dcterms:modified>
</cp:coreProperties>
</file>