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3_ncr:1_{6EA60D34-4FF8-4974-8521-26C0F18C8588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注文受付" sheetId="4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F7" i="4"/>
  <c r="I8" i="4"/>
  <c r="J8" i="4"/>
  <c r="K8" i="4"/>
  <c r="L8" i="4"/>
  <c r="I9" i="4"/>
  <c r="J9" i="4"/>
  <c r="K9" i="4"/>
  <c r="L9" i="4"/>
  <c r="I10" i="4"/>
  <c r="J10" i="4"/>
  <c r="K10" i="4"/>
  <c r="L10" i="4"/>
  <c r="I11" i="4"/>
  <c r="J11" i="4"/>
  <c r="K11" i="4"/>
  <c r="L11" i="4"/>
  <c r="I12" i="4"/>
  <c r="J12" i="4"/>
  <c r="K12" i="4"/>
  <c r="L12" i="4"/>
  <c r="I13" i="4"/>
  <c r="J13" i="4"/>
  <c r="K13" i="4"/>
  <c r="L13" i="4"/>
  <c r="I14" i="4"/>
  <c r="J14" i="4"/>
  <c r="K14" i="4"/>
  <c r="L14" i="4"/>
  <c r="I15" i="4"/>
  <c r="J15" i="4"/>
  <c r="K15" i="4"/>
  <c r="L15" i="4"/>
  <c r="I16" i="4"/>
  <c r="J16" i="4"/>
  <c r="K16" i="4"/>
  <c r="L16" i="4"/>
  <c r="I17" i="4"/>
  <c r="J17" i="4"/>
  <c r="K17" i="4"/>
  <c r="L17" i="4"/>
  <c r="I7" i="4"/>
  <c r="J7" i="4"/>
  <c r="K7" i="4"/>
  <c r="L7" i="4"/>
  <c r="F9" i="4" l="1"/>
  <c r="F8" i="4" l="1"/>
  <c r="F11" i="4" s="1"/>
</calcChain>
</file>

<file path=xl/sharedStrings.xml><?xml version="1.0" encoding="utf-8"?>
<sst xmlns="http://schemas.openxmlformats.org/spreadsheetml/2006/main" count="28" uniqueCount="27">
  <si>
    <t>注文受付シート</t>
    <rPh sb="0" eb="2">
      <t>チュウモン</t>
    </rPh>
    <rPh sb="2" eb="4">
      <t>ウケツケ</t>
    </rPh>
    <phoneticPr fontId="3"/>
  </si>
  <si>
    <t>注文日</t>
    <rPh sb="0" eb="2">
      <t>チュウモン</t>
    </rPh>
    <rPh sb="2" eb="3">
      <t>ビ</t>
    </rPh>
    <phoneticPr fontId="3"/>
  </si>
  <si>
    <t>種類</t>
    <rPh sb="0" eb="2">
      <t>シュルイ</t>
    </rPh>
    <phoneticPr fontId="3"/>
  </si>
  <si>
    <t>注文数</t>
    <rPh sb="0" eb="2">
      <t>チュウモン</t>
    </rPh>
    <rPh sb="2" eb="3">
      <t>スウ</t>
    </rPh>
    <phoneticPr fontId="3"/>
  </si>
  <si>
    <t>合計</t>
    <rPh sb="0" eb="1">
      <t>ゴウ</t>
    </rPh>
    <rPh sb="1" eb="2">
      <t>ケイ</t>
    </rPh>
    <phoneticPr fontId="3"/>
  </si>
  <si>
    <t>No.</t>
    <phoneticPr fontId="3"/>
  </si>
  <si>
    <t>種類／注文数</t>
    <rPh sb="0" eb="2">
      <t>シュルイ</t>
    </rPh>
    <rPh sb="3" eb="6">
      <t>チュウモンスウ</t>
    </rPh>
    <phoneticPr fontId="3"/>
  </si>
  <si>
    <t>半被</t>
    <rPh sb="0" eb="2">
      <t>ハッピ</t>
    </rPh>
    <phoneticPr fontId="3"/>
  </si>
  <si>
    <t>エプロン</t>
  </si>
  <si>
    <t>エプロン</t>
    <phoneticPr fontId="3"/>
  </si>
  <si>
    <t>カフェエプロン</t>
  </si>
  <si>
    <t>カフェエプロン</t>
    <phoneticPr fontId="3"/>
  </si>
  <si>
    <t>Tシャツ（半袖）</t>
    <rPh sb="5" eb="7">
      <t>ハンソデ</t>
    </rPh>
    <phoneticPr fontId="3"/>
  </si>
  <si>
    <t>Tシャツ（長袖）</t>
    <rPh sb="5" eb="7">
      <t>ナガソデ</t>
    </rPh>
    <phoneticPr fontId="3"/>
  </si>
  <si>
    <t>リストバンド</t>
    <phoneticPr fontId="3"/>
  </si>
  <si>
    <t>キャップ</t>
    <phoneticPr fontId="3"/>
  </si>
  <si>
    <t>●プリント料金表（1点あたり）</t>
    <rPh sb="5" eb="7">
      <t>リョウキン</t>
    </rPh>
    <rPh sb="7" eb="8">
      <t>ヒョウ</t>
    </rPh>
    <rPh sb="10" eb="11">
      <t>テン</t>
    </rPh>
    <phoneticPr fontId="3"/>
  </si>
  <si>
    <t>注文者名</t>
    <rPh sb="0" eb="2">
      <t>チュウモン</t>
    </rPh>
    <rPh sb="2" eb="3">
      <t>シャ</t>
    </rPh>
    <rPh sb="3" eb="4">
      <t>メイ</t>
    </rPh>
    <phoneticPr fontId="3"/>
  </si>
  <si>
    <t>単価（1枚）</t>
    <rPh sb="0" eb="2">
      <t>タンカ</t>
    </rPh>
    <rPh sb="4" eb="5">
      <t>マイ</t>
    </rPh>
    <phoneticPr fontId="3"/>
  </si>
  <si>
    <t>金額</t>
    <rPh sb="0" eb="2">
      <t>キンガク</t>
    </rPh>
    <phoneticPr fontId="3"/>
  </si>
  <si>
    <t>ドライTシャツ（半袖）</t>
    <rPh sb="8" eb="10">
      <t>ハンソデ</t>
    </rPh>
    <phoneticPr fontId="3"/>
  </si>
  <si>
    <t>ドライTシャツ（長袖）</t>
    <rPh sb="8" eb="10">
      <t>ナガソデ</t>
    </rPh>
    <phoneticPr fontId="3"/>
  </si>
  <si>
    <t>パーカー</t>
    <phoneticPr fontId="3"/>
  </si>
  <si>
    <t>トートバッグ</t>
  </si>
  <si>
    <t>トートバッグ</t>
    <phoneticPr fontId="3"/>
  </si>
  <si>
    <t>国吉　紀美子</t>
    <rPh sb="0" eb="2">
      <t>クニヨシ</t>
    </rPh>
    <rPh sb="3" eb="6">
      <t>キミコ</t>
    </rPh>
    <phoneticPr fontId="3"/>
  </si>
  <si>
    <t>注：注文数の数値は、その数までを表します。（例：50→50枚まで）</t>
    <rPh sb="0" eb="1">
      <t>チュウ</t>
    </rPh>
    <rPh sb="2" eb="4">
      <t>チュウモン</t>
    </rPh>
    <rPh sb="4" eb="5">
      <t>スウ</t>
    </rPh>
    <rPh sb="6" eb="8">
      <t>スウチ</t>
    </rPh>
    <rPh sb="12" eb="13">
      <t>カズ</t>
    </rPh>
    <rPh sb="16" eb="17">
      <t>アラワ</t>
    </rPh>
    <rPh sb="22" eb="23">
      <t>レイ</t>
    </rPh>
    <rPh sb="29" eb="30">
      <t>マイ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</si>
</sst>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4"/>
      <color theme="3"/>
      <name val="游ゴシック Light"/>
      <family val="3"/>
      <charset val="128"/>
      <scheme val="maj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6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5" applyFont="1">
      <alignment vertical="center"/>
    </xf>
    <xf numFmtId="0" fontId="7" fillId="0" borderId="0" xfId="0" applyFont="1">
      <alignment vertical="center"/>
    </xf>
    <xf numFmtId="0" fontId="4" fillId="2" borderId="1" xfId="0" applyFont="1" applyFill="1" applyBorder="1" applyAlignment="1">
      <alignment vertical="center"/>
    </xf>
    <xf numFmtId="38" fontId="0" fillId="0" borderId="1" xfId="6" applyFont="1" applyBorder="1">
      <alignment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76" fontId="0" fillId="0" borderId="2" xfId="0" applyNumberFormat="1" applyBorder="1" applyAlignment="1">
      <alignment horizontal="left" vertical="center"/>
    </xf>
    <xf numFmtId="176" fontId="0" fillId="0" borderId="3" xfId="0" applyNumberFormat="1" applyBorder="1" applyAlignment="1">
      <alignment horizontal="left" vertical="center"/>
    </xf>
    <xf numFmtId="176" fontId="0" fillId="0" borderId="4" xfId="0" applyNumberForma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7">
    <cellStyle name="タイトル" xfId="5" builtinId="15"/>
    <cellStyle name="桁区切り" xfId="6" builtinId="6"/>
    <cellStyle name="桁区切り 2" xfId="3" xr:uid="{00000000-0005-0000-0000-000002000000}"/>
    <cellStyle name="通貨" xfId="1" builtinId="7"/>
    <cellStyle name="通貨 2" xfId="4" xr:uid="{00000000-0005-0000-0000-000004000000}"/>
    <cellStyle name="標準" xfId="0" builtinId="0"/>
    <cellStyle name="標準 2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7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20.625" customWidth="1"/>
    <col min="4" max="4" width="7.625" customWidth="1"/>
    <col min="5" max="6" width="11.125" customWidth="1"/>
    <col min="7" max="7" width="3.625" customWidth="1"/>
    <col min="8" max="8" width="20.625" customWidth="1"/>
    <col min="9" max="13" width="7.125" customWidth="1"/>
  </cols>
  <sheetData>
    <row r="1" spans="2:13" ht="24" x14ac:dyDescent="0.4">
      <c r="B1" s="5" t="s">
        <v>0</v>
      </c>
    </row>
    <row r="3" spans="2:13" x14ac:dyDescent="0.4">
      <c r="B3" s="4" t="s">
        <v>1</v>
      </c>
      <c r="C3" s="14">
        <v>43355</v>
      </c>
      <c r="D3" s="15"/>
      <c r="E3" s="16"/>
      <c r="F3" s="9"/>
    </row>
    <row r="4" spans="2:13" x14ac:dyDescent="0.4">
      <c r="B4" s="4" t="s">
        <v>17</v>
      </c>
      <c r="C4" s="11" t="s">
        <v>25</v>
      </c>
      <c r="D4" s="12"/>
      <c r="E4" s="13"/>
      <c r="F4" s="10"/>
      <c r="H4" s="2" t="s">
        <v>16</v>
      </c>
    </row>
    <row r="5" spans="2:13" x14ac:dyDescent="0.4">
      <c r="H5" s="6" t="s">
        <v>26</v>
      </c>
    </row>
    <row r="6" spans="2:13" x14ac:dyDescent="0.4">
      <c r="B6" s="4" t="s">
        <v>5</v>
      </c>
      <c r="C6" s="4" t="s">
        <v>2</v>
      </c>
      <c r="D6" s="4" t="s">
        <v>3</v>
      </c>
      <c r="E6" s="4" t="s">
        <v>18</v>
      </c>
      <c r="F6" s="4" t="s">
        <v>19</v>
      </c>
      <c r="H6" s="4" t="s">
        <v>6</v>
      </c>
      <c r="I6" s="4">
        <v>200</v>
      </c>
      <c r="J6" s="4">
        <v>100</v>
      </c>
      <c r="K6" s="4">
        <v>50</v>
      </c>
      <c r="L6" s="4">
        <v>30</v>
      </c>
      <c r="M6" s="4">
        <v>10</v>
      </c>
    </row>
    <row r="7" spans="2:13" x14ac:dyDescent="0.4">
      <c r="B7" s="3">
        <v>1</v>
      </c>
      <c r="C7" s="3" t="s">
        <v>12</v>
      </c>
      <c r="D7" s="3">
        <v>50</v>
      </c>
      <c r="E7" s="1"/>
      <c r="F7" s="1">
        <f>D7*E7</f>
        <v>0</v>
      </c>
      <c r="H7" s="7" t="s">
        <v>12</v>
      </c>
      <c r="I7" s="8">
        <f>M7*0.75</f>
        <v>900</v>
      </c>
      <c r="J7" s="8">
        <f>M7*0.8</f>
        <v>960</v>
      </c>
      <c r="K7" s="8">
        <f>M7*0.9</f>
        <v>1080</v>
      </c>
      <c r="L7" s="8">
        <f>M7*0.95</f>
        <v>1140</v>
      </c>
      <c r="M7" s="8">
        <v>1200</v>
      </c>
    </row>
    <row r="8" spans="2:13" x14ac:dyDescent="0.4">
      <c r="B8" s="3">
        <v>2</v>
      </c>
      <c r="C8" s="3" t="s">
        <v>10</v>
      </c>
      <c r="D8" s="3">
        <v>10</v>
      </c>
      <c r="E8" s="1"/>
      <c r="F8" s="1">
        <f t="shared" ref="F8:F9" si="0">D8*E8</f>
        <v>0</v>
      </c>
      <c r="H8" s="7" t="s">
        <v>13</v>
      </c>
      <c r="I8" s="8">
        <f t="shared" ref="I8:I17" si="1">M8*0.75</f>
        <v>1125</v>
      </c>
      <c r="J8" s="8">
        <f t="shared" ref="J8:J17" si="2">M8*0.8</f>
        <v>1200</v>
      </c>
      <c r="K8" s="8">
        <f t="shared" ref="K8:K17" si="3">M8*0.9</f>
        <v>1350</v>
      </c>
      <c r="L8" s="8">
        <f t="shared" ref="L8:L17" si="4">M8*0.95</f>
        <v>1425</v>
      </c>
      <c r="M8" s="8">
        <v>1500</v>
      </c>
    </row>
    <row r="9" spans="2:13" x14ac:dyDescent="0.4">
      <c r="B9" s="3">
        <v>3</v>
      </c>
      <c r="C9" s="3" t="s">
        <v>8</v>
      </c>
      <c r="D9" s="3">
        <v>10</v>
      </c>
      <c r="E9" s="1"/>
      <c r="F9" s="1">
        <f t="shared" si="0"/>
        <v>0</v>
      </c>
      <c r="H9" s="7" t="s">
        <v>20</v>
      </c>
      <c r="I9" s="8">
        <f t="shared" si="1"/>
        <v>1200</v>
      </c>
      <c r="J9" s="8">
        <f t="shared" si="2"/>
        <v>1280</v>
      </c>
      <c r="K9" s="8">
        <f t="shared" si="3"/>
        <v>1440</v>
      </c>
      <c r="L9" s="8">
        <f t="shared" si="4"/>
        <v>1520</v>
      </c>
      <c r="M9" s="8">
        <v>1600</v>
      </c>
    </row>
    <row r="10" spans="2:13" x14ac:dyDescent="0.4">
      <c r="B10" s="3">
        <v>4</v>
      </c>
      <c r="C10" s="3" t="s">
        <v>23</v>
      </c>
      <c r="D10" s="3">
        <v>45</v>
      </c>
      <c r="E10" s="1"/>
      <c r="F10" s="1">
        <f t="shared" ref="F10" si="5">D10*E10</f>
        <v>0</v>
      </c>
      <c r="H10" s="7" t="s">
        <v>21</v>
      </c>
      <c r="I10" s="8">
        <f t="shared" si="1"/>
        <v>1500</v>
      </c>
      <c r="J10" s="8">
        <f t="shared" si="2"/>
        <v>1600</v>
      </c>
      <c r="K10" s="8">
        <f t="shared" si="3"/>
        <v>1800</v>
      </c>
      <c r="L10" s="8">
        <f t="shared" si="4"/>
        <v>1900</v>
      </c>
      <c r="M10" s="8">
        <v>2000</v>
      </c>
    </row>
    <row r="11" spans="2:13" x14ac:dyDescent="0.4">
      <c r="B11" s="17" t="s">
        <v>4</v>
      </c>
      <c r="C11" s="18"/>
      <c r="D11" s="18"/>
      <c r="E11" s="19"/>
      <c r="F11" s="1">
        <f>SUM(F7:F10)</f>
        <v>0</v>
      </c>
      <c r="H11" s="7" t="s">
        <v>22</v>
      </c>
      <c r="I11" s="8">
        <f t="shared" si="1"/>
        <v>2100</v>
      </c>
      <c r="J11" s="8">
        <f t="shared" si="2"/>
        <v>2240</v>
      </c>
      <c r="K11" s="8">
        <f t="shared" si="3"/>
        <v>2520</v>
      </c>
      <c r="L11" s="8">
        <f t="shared" si="4"/>
        <v>2660</v>
      </c>
      <c r="M11" s="8">
        <v>2800</v>
      </c>
    </row>
    <row r="12" spans="2:13" x14ac:dyDescent="0.4">
      <c r="H12" s="7" t="s">
        <v>7</v>
      </c>
      <c r="I12" s="8">
        <f t="shared" si="1"/>
        <v>825</v>
      </c>
      <c r="J12" s="8">
        <f t="shared" si="2"/>
        <v>880</v>
      </c>
      <c r="K12" s="8">
        <f t="shared" si="3"/>
        <v>990</v>
      </c>
      <c r="L12" s="8">
        <f t="shared" si="4"/>
        <v>1045</v>
      </c>
      <c r="M12" s="8">
        <v>1100</v>
      </c>
    </row>
    <row r="13" spans="2:13" x14ac:dyDescent="0.4">
      <c r="H13" s="7" t="s">
        <v>9</v>
      </c>
      <c r="I13" s="8">
        <f t="shared" si="1"/>
        <v>795</v>
      </c>
      <c r="J13" s="8">
        <f t="shared" si="2"/>
        <v>848</v>
      </c>
      <c r="K13" s="8">
        <f t="shared" si="3"/>
        <v>954</v>
      </c>
      <c r="L13" s="8">
        <f t="shared" si="4"/>
        <v>1007</v>
      </c>
      <c r="M13" s="8">
        <v>1060</v>
      </c>
    </row>
    <row r="14" spans="2:13" x14ac:dyDescent="0.4">
      <c r="H14" s="7" t="s">
        <v>11</v>
      </c>
      <c r="I14" s="8">
        <f t="shared" si="1"/>
        <v>675</v>
      </c>
      <c r="J14" s="8">
        <f t="shared" si="2"/>
        <v>720</v>
      </c>
      <c r="K14" s="8">
        <f t="shared" si="3"/>
        <v>810</v>
      </c>
      <c r="L14" s="8">
        <f t="shared" si="4"/>
        <v>855</v>
      </c>
      <c r="M14" s="8">
        <v>900</v>
      </c>
    </row>
    <row r="15" spans="2:13" x14ac:dyDescent="0.4">
      <c r="H15" s="7" t="s">
        <v>24</v>
      </c>
      <c r="I15" s="8">
        <f t="shared" si="1"/>
        <v>975</v>
      </c>
      <c r="J15" s="8">
        <f t="shared" si="2"/>
        <v>1040</v>
      </c>
      <c r="K15" s="8">
        <f t="shared" si="3"/>
        <v>1170</v>
      </c>
      <c r="L15" s="8">
        <f t="shared" si="4"/>
        <v>1235</v>
      </c>
      <c r="M15" s="8">
        <v>1300</v>
      </c>
    </row>
    <row r="16" spans="2:13" x14ac:dyDescent="0.4">
      <c r="H16" s="7" t="s">
        <v>14</v>
      </c>
      <c r="I16" s="8">
        <f t="shared" si="1"/>
        <v>300</v>
      </c>
      <c r="J16" s="8">
        <f t="shared" si="2"/>
        <v>320</v>
      </c>
      <c r="K16" s="8">
        <f t="shared" si="3"/>
        <v>360</v>
      </c>
      <c r="L16" s="8">
        <f t="shared" si="4"/>
        <v>380</v>
      </c>
      <c r="M16" s="8">
        <v>400</v>
      </c>
    </row>
    <row r="17" spans="8:13" x14ac:dyDescent="0.4">
      <c r="H17" s="7" t="s">
        <v>15</v>
      </c>
      <c r="I17" s="8">
        <f t="shared" si="1"/>
        <v>570</v>
      </c>
      <c r="J17" s="8">
        <f t="shared" si="2"/>
        <v>608</v>
      </c>
      <c r="K17" s="8">
        <f t="shared" si="3"/>
        <v>684</v>
      </c>
      <c r="L17" s="8">
        <f t="shared" si="4"/>
        <v>722</v>
      </c>
      <c r="M17" s="8">
        <v>760</v>
      </c>
    </row>
  </sheetData>
  <mergeCells count="3">
    <mergeCell ref="C4:E4"/>
    <mergeCell ref="C3:E3"/>
    <mergeCell ref="B11:E1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注文受付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2018-09-04T06:28:28Z</dcterms:created>
  <dcterms:modified xsi:type="dcterms:W3CDTF">2018-09-04T06:28:32Z</dcterms:modified>
</cp:coreProperties>
</file>