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hidePivotFieldList="1" defaultThemeVersion="166925"/>
  <xr:revisionPtr revIDLastSave="0" documentId="13_ncr:1_{F4F4F804-666A-4B1A-81A2-862D5DA2F6CC}" xr6:coauthVersionLast="33" xr6:coauthVersionMax="33" xr10:uidLastSave="{00000000-0000-0000-0000-000000000000}"/>
  <bookViews>
    <workbookView xWindow="0" yWindow="0" windowWidth="11280" windowHeight="8865" xr2:uid="{00000000-000D-0000-FFFF-FFFF00000000}"/>
  </bookViews>
  <sheets>
    <sheet name="縦棒グラフ" sheetId="2" r:id="rId1"/>
    <sheet name="集合棒グラフ" sheetId="18" r:id="rId2"/>
    <sheet name="積み立て棒グラフ" sheetId="35" r:id="rId3"/>
    <sheet name="円グラフ" sheetId="8" r:id="rId4"/>
    <sheet name="項目を切り出した円グラフ" sheetId="27" r:id="rId5"/>
    <sheet name="補助円グラフ付き円グラフ" sheetId="28" r:id="rId6"/>
    <sheet name="折れ線グラフ" sheetId="24" r:id="rId7"/>
    <sheet name="折れ線グラフ（複数の項目がある場合）" sheetId="31" r:id="rId8"/>
    <sheet name="レーダーチャート" sheetId="10" r:id="rId9"/>
    <sheet name="散布図" sheetId="9" r:id="rId10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1" l="1"/>
  <c r="D12" i="31"/>
  <c r="E12" i="31"/>
  <c r="E8" i="35"/>
  <c r="D8" i="35"/>
  <c r="C8" i="35"/>
  <c r="F7" i="35"/>
  <c r="F6" i="35"/>
  <c r="F5" i="35"/>
  <c r="F4" i="35"/>
  <c r="F8" i="35" s="1"/>
  <c r="F4" i="18"/>
  <c r="C8" i="18"/>
  <c r="D9" i="2"/>
  <c r="E9" i="2"/>
  <c r="F9" i="2"/>
  <c r="G9" i="2"/>
  <c r="H9" i="2"/>
  <c r="I9" i="2"/>
  <c r="C9" i="2"/>
  <c r="I5" i="2"/>
  <c r="I6" i="2"/>
  <c r="I7" i="2"/>
  <c r="I8" i="2"/>
  <c r="I4" i="2"/>
  <c r="D13" i="28" l="1"/>
  <c r="E13" i="28"/>
  <c r="F13" i="28"/>
  <c r="G13" i="28"/>
  <c r="H13" i="28"/>
  <c r="C13" i="28"/>
  <c r="I11" i="28"/>
  <c r="I12" i="28"/>
  <c r="I4" i="28"/>
  <c r="I6" i="28"/>
  <c r="I5" i="28"/>
  <c r="I8" i="28"/>
  <c r="I10" i="28"/>
  <c r="I7" i="28"/>
  <c r="I9" i="28"/>
  <c r="I13" i="28" l="1"/>
  <c r="D8" i="18"/>
  <c r="E8" i="18"/>
  <c r="F5" i="18" l="1"/>
  <c r="F7" i="18"/>
  <c r="F6" i="18"/>
  <c r="F8" i="18" l="1"/>
  <c r="D6" i="8"/>
  <c r="D5" i="8"/>
  <c r="D7" i="8" l="1"/>
  <c r="D8" i="8"/>
  <c r="D4" i="8"/>
</calcChain>
</file>

<file path=xl/sharedStrings.xml><?xml version="1.0" encoding="utf-8"?>
<sst xmlns="http://schemas.openxmlformats.org/spreadsheetml/2006/main" count="119" uniqueCount="90">
  <si>
    <t>計</t>
    <rPh sb="0" eb="1">
      <t>ケイ</t>
    </rPh>
    <phoneticPr fontId="2"/>
  </si>
  <si>
    <t xml:space="preserve"> </t>
  </si>
  <si>
    <t>年代別構成比</t>
    <rPh sb="0" eb="3">
      <t>ネンダイベツ</t>
    </rPh>
    <rPh sb="3" eb="6">
      <t>コウセイヒ</t>
    </rPh>
    <phoneticPr fontId="2"/>
  </si>
  <si>
    <t>A社製品</t>
  </si>
  <si>
    <t>B社製品</t>
  </si>
  <si>
    <t>当社製品</t>
  </si>
  <si>
    <t>吸引力</t>
  </si>
  <si>
    <t>軽さ</t>
  </si>
  <si>
    <t>ノズル使用感</t>
  </si>
  <si>
    <t>操作性</t>
  </si>
  <si>
    <t>価格</t>
  </si>
  <si>
    <t>ｖ</t>
    <phoneticPr fontId="2"/>
  </si>
  <si>
    <t>その他</t>
    <rPh sb="2" eb="3">
      <t>タ</t>
    </rPh>
    <phoneticPr fontId="2"/>
  </si>
  <si>
    <t>購入したい</t>
    <rPh sb="0" eb="2">
      <t>コウニュウ</t>
    </rPh>
    <phoneticPr fontId="2"/>
  </si>
  <si>
    <t>どちらかといえば購入したい</t>
    <rPh sb="8" eb="10">
      <t>コウニュウ</t>
    </rPh>
    <phoneticPr fontId="2"/>
  </si>
  <si>
    <t>購入したくない</t>
    <rPh sb="0" eb="2">
      <t>コウニュウ</t>
    </rPh>
    <phoneticPr fontId="2"/>
  </si>
  <si>
    <t>どちらかといえば購入したくない</t>
    <rPh sb="8" eb="10">
      <t>コウニュウ</t>
    </rPh>
    <phoneticPr fontId="2"/>
  </si>
  <si>
    <t>合計</t>
    <rPh sb="0" eb="2">
      <t>ゴウケイ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</si>
  <si>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</si>
  <si>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</si>
  <si>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</si>
  <si>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</si>
  <si>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</si>
  <si>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</si>
  <si>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70代～</t>
    <rPh sb="2" eb="3">
      <t>ダイ</t>
    </rPh>
    <phoneticPr fontId="2"/>
  </si>
  <si>
    <t>川崎店</t>
    <rPh sb="0" eb="2">
      <t>カワサキ</t>
    </rPh>
    <rPh sb="2" eb="3">
      <t>テン</t>
    </rPh>
    <phoneticPr fontId="2"/>
  </si>
  <si>
    <t>新横浜店</t>
    <rPh sb="0" eb="4">
      <t>シンヨコハマテン</t>
    </rPh>
    <phoneticPr fontId="2"/>
  </si>
  <si>
    <t>新商品購入意向アンケート</t>
    <rPh sb="0" eb="3">
      <t>シンショウヒン</t>
    </rPh>
    <rPh sb="3" eb="5">
      <t>コウニュウ</t>
    </rPh>
    <rPh sb="5" eb="7">
      <t>イコウ</t>
    </rPh>
    <phoneticPr fontId="2"/>
  </si>
  <si>
    <t>回答数</t>
    <rPh sb="0" eb="2">
      <t>カイトウ</t>
    </rPh>
    <rPh sb="2" eb="3">
      <t>スウ</t>
    </rPh>
    <phoneticPr fontId="2"/>
  </si>
  <si>
    <t>回答</t>
    <rPh sb="0" eb="2">
      <t>カイトウ</t>
    </rPh>
    <phoneticPr fontId="2"/>
  </si>
  <si>
    <t>構成比</t>
    <rPh sb="0" eb="3">
      <t>コウセイヒ</t>
    </rPh>
    <phoneticPr fontId="2"/>
  </si>
  <si>
    <t>アンケート回答年代別構成比</t>
    <rPh sb="5" eb="7">
      <t>カイトウ</t>
    </rPh>
    <rPh sb="7" eb="9">
      <t>ネンダイ</t>
    </rPh>
    <rPh sb="9" eb="10">
      <t>ベツ</t>
    </rPh>
    <rPh sb="10" eb="13">
      <t>コウセイヒ</t>
    </rPh>
    <phoneticPr fontId="2"/>
  </si>
  <si>
    <t>単位：千円</t>
    <rPh sb="0" eb="2">
      <t>タンイ</t>
    </rPh>
    <rPh sb="3" eb="4">
      <t>セン</t>
    </rPh>
    <rPh sb="4" eb="5">
      <t>エン</t>
    </rPh>
    <phoneticPr fontId="8"/>
  </si>
  <si>
    <t>4月</t>
    <rPh sb="1" eb="2">
      <t>ガツ</t>
    </rPh>
    <phoneticPr fontId="8"/>
  </si>
  <si>
    <t>5月</t>
  </si>
  <si>
    <t>6月</t>
  </si>
  <si>
    <t>7月</t>
  </si>
  <si>
    <t>8月</t>
  </si>
  <si>
    <t>9月</t>
  </si>
  <si>
    <t>Tシャツ（半袖）</t>
    <rPh sb="5" eb="7">
      <t>ハンソデ</t>
    </rPh>
    <phoneticPr fontId="8"/>
  </si>
  <si>
    <t>Tシャツ（長袖）</t>
    <rPh sb="5" eb="7">
      <t>ナガソデ</t>
    </rPh>
    <phoneticPr fontId="8"/>
  </si>
  <si>
    <t>パーカー</t>
    <phoneticPr fontId="8"/>
  </si>
  <si>
    <t>エプロン</t>
    <phoneticPr fontId="8"/>
  </si>
  <si>
    <t>カフェエプロン</t>
    <phoneticPr fontId="8"/>
  </si>
  <si>
    <t>トートバック</t>
    <phoneticPr fontId="8"/>
  </si>
  <si>
    <t>リストバンド</t>
    <phoneticPr fontId="8"/>
  </si>
  <si>
    <t>キャップ</t>
    <phoneticPr fontId="8"/>
  </si>
  <si>
    <t>商品別上期売上実績</t>
    <rPh sb="0" eb="2">
      <t>ショウヒン</t>
    </rPh>
    <rPh sb="2" eb="3">
      <t>ベツ</t>
    </rPh>
    <rPh sb="3" eb="5">
      <t>カミキ</t>
    </rPh>
    <rPh sb="5" eb="7">
      <t>ウリアゲ</t>
    </rPh>
    <rPh sb="7" eb="9">
      <t>ジッセキ</t>
    </rPh>
    <phoneticPr fontId="8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</si>
  <si>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</si>
  <si>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</si>
  <si>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</si>
  <si>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</si>
  <si>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</si>
  <si>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</si>
  <si>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</si>
  <si>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掃除機の性能比較</t>
    <rPh sb="0" eb="3">
      <t>ソウジキ</t>
    </rPh>
    <rPh sb="4" eb="6">
      <t>セイノウ</t>
    </rPh>
    <rPh sb="6" eb="8">
      <t>ヒカク</t>
    </rPh>
    <phoneticPr fontId="2"/>
  </si>
  <si>
    <t>飲料売上一覧</t>
    <rPh sb="0" eb="2">
      <t>インリョウ</t>
    </rPh>
    <rPh sb="2" eb="4">
      <t>ウリアゲ</t>
    </rPh>
    <rPh sb="4" eb="6">
      <t>イチラン</t>
    </rPh>
    <phoneticPr fontId="2"/>
  </si>
  <si>
    <t>売上高</t>
    <rPh sb="0" eb="2">
      <t>ウリアゲ</t>
    </rPh>
    <rPh sb="2" eb="3">
      <t>ダカ</t>
    </rPh>
    <phoneticPr fontId="2"/>
  </si>
  <si>
    <t>支店別売上高</t>
    <rPh sb="0" eb="2">
      <t>シテン</t>
    </rPh>
    <rPh sb="2" eb="3">
      <t>ベツ</t>
    </rPh>
    <rPh sb="3" eb="5">
      <t>ウリアゲ</t>
    </rPh>
    <rPh sb="5" eb="6">
      <t>ダカ</t>
    </rPh>
    <phoneticPr fontId="2"/>
  </si>
  <si>
    <t>関東支店</t>
    <rPh sb="0" eb="2">
      <t>カントウ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</si>
  <si>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</si>
  <si>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</si>
  <si>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東北支店</t>
    <rPh sb="0" eb="2">
      <t>トウホク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</si>
  <si>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</si>
  <si>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4月</t>
  </si>
  <si>
    <t>4月</t>
    <rPh sb="1" eb="2">
      <t>ガツ</t>
    </rPh>
    <phoneticPr fontId="2"/>
  </si>
  <si>
    <t>合計</t>
    <rPh sb="0" eb="2">
      <t>ゴウケイ</t>
    </rPh>
    <phoneticPr fontId="2"/>
  </si>
  <si>
    <t>単位：千円</t>
    <rPh sb="0" eb="2">
      <t>タンイ</t>
    </rPh>
    <rPh sb="3" eb="5">
      <t>センエン</t>
    </rPh>
    <phoneticPr fontId="2"/>
  </si>
  <si>
    <t>セミナー別受講者数</t>
    <rPh sb="4" eb="5">
      <t>ベツ</t>
    </rPh>
    <rPh sb="5" eb="8">
      <t>ジュコウシャ</t>
    </rPh>
    <rPh sb="8" eb="9">
      <t>スウ</t>
    </rPh>
    <phoneticPr fontId="2"/>
  </si>
  <si>
    <t>横浜店</t>
    <rPh sb="0" eb="3">
      <t>ヨコハマテン</t>
    </rPh>
    <phoneticPr fontId="2"/>
  </si>
  <si>
    <t>1月</t>
    <rPh sb="1" eb="2">
      <t>ガツ</t>
    </rPh>
    <phoneticPr fontId="2"/>
  </si>
  <si>
    <t>2月</t>
  </si>
  <si>
    <t>3月</t>
  </si>
  <si>
    <t>10月</t>
  </si>
  <si>
    <t>11月</t>
  </si>
  <si>
    <t>12月</t>
  </si>
  <si>
    <t>2017年</t>
    <rPh sb="4" eb="5">
      <t>ネン</t>
    </rPh>
    <phoneticPr fontId="2"/>
  </si>
  <si>
    <t>横浜市年間平均気温</t>
    <rPh sb="0" eb="3">
      <t>ヨコハマシ</t>
    </rPh>
    <rPh sb="3" eb="5">
      <t>ネンカン</t>
    </rPh>
    <rPh sb="5" eb="7">
      <t>ヘイキン</t>
    </rPh>
    <rPh sb="7" eb="9">
      <t>キオン</t>
    </rPh>
    <phoneticPr fontId="2"/>
  </si>
  <si>
    <t>単価：千円</t>
    <rPh sb="0" eb="2">
      <t>タンカ</t>
    </rPh>
    <rPh sb="3" eb="5">
      <t>センエン</t>
    </rPh>
    <phoneticPr fontId="2"/>
  </si>
  <si>
    <t>商品売上高</t>
    <rPh sb="0" eb="2">
      <t>ショウヒン</t>
    </rPh>
    <rPh sb="2" eb="4">
      <t>ウリアゲ</t>
    </rPh>
    <rPh sb="4" eb="5">
      <t>ダカ</t>
    </rPh>
    <phoneticPr fontId="2"/>
  </si>
  <si>
    <t>株式投資講座</t>
    <rPh sb="0" eb="2">
      <t>カブシキ</t>
    </rPh>
    <rPh sb="2" eb="4">
      <t>トウシ</t>
    </rPh>
    <rPh sb="4" eb="6">
      <t>コウザ</t>
    </rPh>
    <phoneticPr fontId="2"/>
  </si>
  <si>
    <t>デイトレード講座</t>
    <rPh sb="6" eb="8">
      <t>コウザ</t>
    </rPh>
    <phoneticPr fontId="2"/>
  </si>
  <si>
    <t>FX講座</t>
    <rPh sb="2" eb="4">
      <t>コウザ</t>
    </rPh>
    <phoneticPr fontId="2"/>
  </si>
  <si>
    <t>不動産投資講座</t>
    <rPh sb="0" eb="3">
      <t>フドウサン</t>
    </rPh>
    <rPh sb="3" eb="5">
      <t>トウシ</t>
    </rPh>
    <rPh sb="5" eb="7">
      <t>コウザ</t>
    </rPh>
    <phoneticPr fontId="2"/>
  </si>
  <si>
    <t>ストラップ</t>
    <phoneticPr fontId="2"/>
  </si>
  <si>
    <t>カフェラテブラック</t>
    <phoneticPr fontId="2"/>
  </si>
  <si>
    <t>カフェラテマイルド</t>
    <phoneticPr fontId="2"/>
  </si>
  <si>
    <t>カフェラテスウィート</t>
    <phoneticPr fontId="2"/>
  </si>
  <si>
    <t>最高気温（℃）</t>
    <rPh sb="0" eb="2">
      <t>サイコウ</t>
    </rPh>
    <rPh sb="2" eb="4">
      <t>キオン</t>
    </rPh>
    <phoneticPr fontId="2"/>
  </si>
  <si>
    <t>単位：千円</t>
    <rPh sb="0" eb="2">
      <t>タンイ</t>
    </rPh>
    <rPh sb="3" eb="5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</si>
</sst>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&quot;月&quot;"/>
    <numFmt numFmtId="177" formatCode="0.0%"/>
    <numFmt numFmtId="178" formatCode="#,##0.0_ ;[Red]\-#,##0.0\ "/>
    <numFmt numFmtId="179" formatCode="#,##0.0_ 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name val="Fm富士通明朝体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6" fillId="0" borderId="0"/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177" fontId="0" fillId="0" borderId="0" xfId="2" applyNumberFormat="1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38" fontId="0" fillId="3" borderId="1" xfId="1" applyFont="1" applyFill="1" applyBorder="1">
      <alignment vertical="center"/>
    </xf>
    <xf numFmtId="1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38" fontId="11" fillId="0" borderId="1" xfId="9" applyFont="1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176" fontId="5" fillId="0" borderId="1" xfId="0" applyNumberFormat="1" applyFont="1" applyBorder="1" applyAlignment="1">
      <alignment vertical="center"/>
    </xf>
    <xf numFmtId="0" fontId="12" fillId="0" borderId="0" xfId="0" applyFont="1">
      <alignment vertical="center"/>
    </xf>
    <xf numFmtId="38" fontId="3" fillId="0" borderId="1" xfId="1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78" fontId="0" fillId="0" borderId="1" xfId="1" applyNumberFormat="1" applyFont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9" fillId="0" borderId="0" xfId="0" applyFont="1">
      <alignment vertical="center"/>
    </xf>
    <xf numFmtId="56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0">
    <cellStyle name="パーセント" xfId="2" builtinId="5"/>
    <cellStyle name="パーセント 2" xfId="7" xr:uid="{00000000-0005-0000-0000-000000000000}"/>
    <cellStyle name="桁区切り" xfId="1" builtinId="6"/>
    <cellStyle name="桁区切り 2" xfId="9" xr:uid="{00000000-0005-0000-0000-000001000000}"/>
    <cellStyle name="標準" xfId="0" builtinId="0"/>
    <cellStyle name="標準 2" xfId="5" xr:uid="{00000000-0005-0000-0000-000003000000}"/>
    <cellStyle name="標準 2 2" xfId="6" xr:uid="{00000000-0005-0000-0000-000004000000}"/>
    <cellStyle name="標準 2 3" xfId="8" xr:uid="{00000000-0005-0000-0000-000003000000}"/>
    <cellStyle name="標準 3" xfId="3" xr:uid="{00000000-0005-0000-0000-000005000000}"/>
    <cellStyle name="標準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>
                <a:solidFill>
                  <a:sysClr val="windowText" lastClr="000000"/>
                </a:solidFill>
              </a:rPr>
              <a:t>支店別売上高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050687046472131"/>
          <c:y val="0.18725319335083115"/>
          <c:w val="0.85792450208429827"/>
          <c:h val="0.674732178477690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縦棒グラフ!$I$3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縦棒グラフ!$B$4:$B$8</c:f>
              <c:strCache>
                <c:ptCount val="5"/>
                <c:pt idx="0">
                  <c:v>東北支店</c:v>
                </c:pt>
                <c:pt idx="1">
                  <c:v>関東支店</c:v>
                </c:pt>
                <c:pt idx="2">
                  <c:v>東海支店</c:v>
                </c:pt>
                <c:pt idx="3">
                  <c:v>関西支店</c:v>
                </c:pt>
                <c:pt idx="4">
                  <c:v>九州支店</c:v>
                </c:pt>
              </c:strCache>
            </c:strRef>
          </c:cat>
          <c:val>
            <c:numRef>
              <c:f>縦棒グラフ!$I$4:$I$8</c:f>
              <c:numCache>
                <c:formatCode>#,##0_);[Red]\(#,##0\)</c:formatCode>
                <c:ptCount val="5"/>
                <c:pt idx="0">
                  <c:v>5000</c:v>
                </c:pt>
                <c:pt idx="1">
                  <c:v>16250</c:v>
                </c:pt>
                <c:pt idx="2">
                  <c:v>12600</c:v>
                </c:pt>
                <c:pt idx="3">
                  <c:v>13900</c:v>
                </c:pt>
                <c:pt idx="4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8F-4EFE-92F2-591BBD6A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268832"/>
        <c:axId val="404264240"/>
      </c:barChart>
      <c:catAx>
        <c:axId val="404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264240"/>
        <c:crosses val="autoZero"/>
        <c:auto val="1"/>
        <c:lblAlgn val="ctr"/>
        <c:lblOffset val="100"/>
        <c:noMultiLvlLbl val="0"/>
      </c:catAx>
      <c:valAx>
        <c:axId val="40426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solidFill>
                      <a:sysClr val="windowText" lastClr="000000"/>
                    </a:solidFill>
                  </a:rPr>
                  <a:t>（単位：千円）</a:t>
                </a:r>
              </a:p>
            </c:rich>
          </c:tx>
          <c:layout>
            <c:manualLayout>
              <c:xMode val="edge"/>
              <c:yMode val="edge"/>
              <c:x val="3.9215686274509803E-3"/>
              <c:y val="7.70992825896762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268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ysClr val="windowText" lastClr="000000"/>
                </a:solidFill>
              </a:rPr>
              <a:t>飲料売上と気温の相関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散布図!$D$3</c:f>
              <c:strCache>
                <c:ptCount val="1"/>
                <c:pt idx="0">
                  <c:v>売上高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</c:marker>
          <c:xVal>
            <c:numRef>
              <c:f>散布図!$C$4:$C$34</c:f>
              <c:numCache>
                <c:formatCode>#,##0.0_ </c:formatCode>
                <c:ptCount val="31"/>
                <c:pt idx="0">
                  <c:v>32.299999999999997</c:v>
                </c:pt>
                <c:pt idx="1">
                  <c:v>34.1</c:v>
                </c:pt>
                <c:pt idx="2">
                  <c:v>33.4</c:v>
                </c:pt>
                <c:pt idx="3">
                  <c:v>31.7</c:v>
                </c:pt>
                <c:pt idx="4">
                  <c:v>28.9</c:v>
                </c:pt>
                <c:pt idx="5">
                  <c:v>26.6</c:v>
                </c:pt>
                <c:pt idx="6">
                  <c:v>30.4</c:v>
                </c:pt>
                <c:pt idx="7">
                  <c:v>32.1</c:v>
                </c:pt>
                <c:pt idx="8">
                  <c:v>32.4</c:v>
                </c:pt>
                <c:pt idx="9">
                  <c:v>32.700000000000003</c:v>
                </c:pt>
                <c:pt idx="10">
                  <c:v>34</c:v>
                </c:pt>
                <c:pt idx="11">
                  <c:v>30</c:v>
                </c:pt>
                <c:pt idx="12">
                  <c:v>34.5</c:v>
                </c:pt>
                <c:pt idx="13">
                  <c:v>35.1</c:v>
                </c:pt>
                <c:pt idx="14">
                  <c:v>35.799999999999997</c:v>
                </c:pt>
                <c:pt idx="15">
                  <c:v>35.6</c:v>
                </c:pt>
                <c:pt idx="16">
                  <c:v>35.200000000000003</c:v>
                </c:pt>
                <c:pt idx="17">
                  <c:v>35</c:v>
                </c:pt>
                <c:pt idx="18">
                  <c:v>35.6</c:v>
                </c:pt>
                <c:pt idx="19">
                  <c:v>34.299999999999997</c:v>
                </c:pt>
                <c:pt idx="20">
                  <c:v>34.700000000000003</c:v>
                </c:pt>
                <c:pt idx="21">
                  <c:v>36.200000000000003</c:v>
                </c:pt>
                <c:pt idx="22">
                  <c:v>39.299999999999997</c:v>
                </c:pt>
                <c:pt idx="23">
                  <c:v>36.200000000000003</c:v>
                </c:pt>
                <c:pt idx="24">
                  <c:v>21.9</c:v>
                </c:pt>
                <c:pt idx="25">
                  <c:v>31.5</c:v>
                </c:pt>
                <c:pt idx="26">
                  <c:v>29.6</c:v>
                </c:pt>
                <c:pt idx="27">
                  <c:v>27.8</c:v>
                </c:pt>
                <c:pt idx="28">
                  <c:v>32.4</c:v>
                </c:pt>
                <c:pt idx="29">
                  <c:v>32.1</c:v>
                </c:pt>
                <c:pt idx="30">
                  <c:v>34.200000000000003</c:v>
                </c:pt>
              </c:numCache>
            </c:numRef>
          </c:xVal>
          <c:yVal>
            <c:numRef>
              <c:f>散布図!$D$4:$D$34</c:f>
              <c:numCache>
                <c:formatCode>#,##0_);[Red]\(#,##0\)</c:formatCode>
                <c:ptCount val="31"/>
                <c:pt idx="0">
                  <c:v>1639</c:v>
                </c:pt>
                <c:pt idx="1">
                  <c:v>1588</c:v>
                </c:pt>
                <c:pt idx="2">
                  <c:v>1320</c:v>
                </c:pt>
                <c:pt idx="3">
                  <c:v>1231</c:v>
                </c:pt>
                <c:pt idx="4">
                  <c:v>969</c:v>
                </c:pt>
                <c:pt idx="5">
                  <c:v>890</c:v>
                </c:pt>
                <c:pt idx="6">
                  <c:v>1019</c:v>
                </c:pt>
                <c:pt idx="7">
                  <c:v>1152</c:v>
                </c:pt>
                <c:pt idx="8">
                  <c:v>1205</c:v>
                </c:pt>
                <c:pt idx="9">
                  <c:v>1382</c:v>
                </c:pt>
                <c:pt idx="10">
                  <c:v>1408</c:v>
                </c:pt>
                <c:pt idx="11">
                  <c:v>1238</c:v>
                </c:pt>
                <c:pt idx="12">
                  <c:v>1483</c:v>
                </c:pt>
                <c:pt idx="13">
                  <c:v>1598</c:v>
                </c:pt>
                <c:pt idx="14">
                  <c:v>1620</c:v>
                </c:pt>
                <c:pt idx="15">
                  <c:v>1658</c:v>
                </c:pt>
                <c:pt idx="16">
                  <c:v>1529</c:v>
                </c:pt>
                <c:pt idx="17">
                  <c:v>1692</c:v>
                </c:pt>
                <c:pt idx="18">
                  <c:v>1601</c:v>
                </c:pt>
                <c:pt idx="19">
                  <c:v>1482</c:v>
                </c:pt>
                <c:pt idx="20">
                  <c:v>1503</c:v>
                </c:pt>
                <c:pt idx="21">
                  <c:v>1628</c:v>
                </c:pt>
                <c:pt idx="22">
                  <c:v>1856</c:v>
                </c:pt>
                <c:pt idx="23">
                  <c:v>1759</c:v>
                </c:pt>
                <c:pt idx="24">
                  <c:v>1525</c:v>
                </c:pt>
                <c:pt idx="25">
                  <c:v>980</c:v>
                </c:pt>
                <c:pt idx="26">
                  <c:v>862</c:v>
                </c:pt>
                <c:pt idx="27">
                  <c:v>793</c:v>
                </c:pt>
                <c:pt idx="28">
                  <c:v>931</c:v>
                </c:pt>
                <c:pt idx="29">
                  <c:v>1010</c:v>
                </c:pt>
                <c:pt idx="30">
                  <c:v>1035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A9-492D-BF4D-D4395298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720064"/>
        <c:axId val="539710552"/>
      </c:scatterChart>
      <c:valAx>
        <c:axId val="539720064"/>
        <c:scaling>
          <c:orientation val="minMax"/>
          <c:min val="2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0">
                    <a:solidFill>
                      <a:sysClr val="windowText" lastClr="000000"/>
                    </a:solidFill>
                  </a:rPr>
                  <a:t>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9710552"/>
        <c:crosses val="autoZero"/>
        <c:crossBetween val="midCat"/>
        <c:majorUnit val="1"/>
      </c:valAx>
      <c:valAx>
        <c:axId val="53971055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0">
                    <a:solidFill>
                      <a:sysClr val="windowText" lastClr="000000"/>
                    </a:solidFill>
                  </a:rPr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972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/>
              <a:t>セミナー別受講者数</a:t>
            </a:r>
            <a:endParaRPr lang="ja-JP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402444444444453E-2"/>
          <c:y val="0.16607611111111112"/>
          <c:w val="0.89307533333333344"/>
          <c:h val="0.658084444444444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集合棒グラフ!$B$4</c:f>
              <c:strCache>
                <c:ptCount val="1"/>
                <c:pt idx="0">
                  <c:v>株式投資講座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集合棒グラフ!$C$3:$E$3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集合棒グラフ!$C$4:$E$4</c:f>
              <c:numCache>
                <c:formatCode>#,##0_);[Red]\(#,##0\)</c:formatCode>
                <c:ptCount val="3"/>
                <c:pt idx="0">
                  <c:v>142</c:v>
                </c:pt>
                <c:pt idx="1">
                  <c:v>127</c:v>
                </c:pt>
                <c:pt idx="2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3-4D82-AB4D-AEF643FCD74A}"/>
            </c:ext>
          </c:extLst>
        </c:ser>
        <c:ser>
          <c:idx val="1"/>
          <c:order val="1"/>
          <c:tx>
            <c:strRef>
              <c:f>集合棒グラフ!$B$5</c:f>
              <c:strCache>
                <c:ptCount val="1"/>
                <c:pt idx="0">
                  <c:v>デイトレード講座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集合棒グラフ!$C$3:$E$3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集合棒グラフ!$C$5:$E$5</c:f>
              <c:numCache>
                <c:formatCode>#,##0_);[Red]\(#,##0\)</c:formatCode>
                <c:ptCount val="3"/>
                <c:pt idx="0">
                  <c:v>342</c:v>
                </c:pt>
                <c:pt idx="1">
                  <c:v>280</c:v>
                </c:pt>
                <c:pt idx="2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B3-4D82-AB4D-AEF643FCD74A}"/>
            </c:ext>
          </c:extLst>
        </c:ser>
        <c:ser>
          <c:idx val="2"/>
          <c:order val="2"/>
          <c:tx>
            <c:strRef>
              <c:f>集合棒グラフ!$B$6</c:f>
              <c:strCache>
                <c:ptCount val="1"/>
                <c:pt idx="0">
                  <c:v>FX講座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集合棒グラフ!$C$3:$E$3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集合棒グラフ!$C$6:$E$6</c:f>
              <c:numCache>
                <c:formatCode>#,##0_);[Red]\(#,##0\)</c:formatCode>
                <c:ptCount val="3"/>
                <c:pt idx="0">
                  <c:v>380</c:v>
                </c:pt>
                <c:pt idx="1">
                  <c:v>162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B3-4D82-AB4D-AEF643FCD74A}"/>
            </c:ext>
          </c:extLst>
        </c:ser>
        <c:ser>
          <c:idx val="3"/>
          <c:order val="3"/>
          <c:tx>
            <c:strRef>
              <c:f>集合棒グラフ!$B$7</c:f>
              <c:strCache>
                <c:ptCount val="1"/>
                <c:pt idx="0">
                  <c:v>不動産投資講座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集合棒グラフ!$C$3:$E$3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集合棒グラフ!$C$7:$E$7</c:f>
              <c:numCache>
                <c:formatCode>#,##0_);[Red]\(#,##0\)</c:formatCode>
                <c:ptCount val="3"/>
                <c:pt idx="0">
                  <c:v>329</c:v>
                </c:pt>
                <c:pt idx="1">
                  <c:v>175</c:v>
                </c:pt>
                <c:pt idx="2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D6-4EB9-BD93-FA3F1BAFD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6082416"/>
        <c:axId val="264729808"/>
      </c:barChart>
      <c:catAx>
        <c:axId val="25608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729808"/>
        <c:crosses val="autoZero"/>
        <c:auto val="1"/>
        <c:lblAlgn val="ctr"/>
        <c:lblOffset val="100"/>
        <c:noMultiLvlLbl val="0"/>
      </c:catAx>
      <c:valAx>
        <c:axId val="26472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>
                    <a:solidFill>
                      <a:sysClr val="windowText" lastClr="000000"/>
                    </a:solidFill>
                  </a:rPr>
                  <a:t>（人）</a:t>
                </a:r>
              </a:p>
            </c:rich>
          </c:tx>
          <c:layout>
            <c:manualLayout>
              <c:xMode val="edge"/>
              <c:yMode val="edge"/>
              <c:x val="9.4986805809123796E-3"/>
              <c:y val="5.812616430861709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608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761042664931874"/>
          <c:y val="0.10755808558231013"/>
          <c:w val="0.67237822222222221"/>
          <c:h val="5.98911522633744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/>
              <a:t>セミナー別受講者数</a:t>
            </a:r>
            <a:endParaRPr lang="ja-JP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402444444444453E-2"/>
          <c:y val="0.16607611111111112"/>
          <c:w val="0.89307533333333344"/>
          <c:h val="0.658084444444444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積み立て棒グラフ!$B$4</c:f>
              <c:strCache>
                <c:ptCount val="1"/>
                <c:pt idx="0">
                  <c:v>株式投資講座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積み立て棒グラフ!$C$3:$E$3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積み立て棒グラフ!$C$4:$E$4</c:f>
              <c:numCache>
                <c:formatCode>#,##0_);[Red]\(#,##0\)</c:formatCode>
                <c:ptCount val="3"/>
                <c:pt idx="0">
                  <c:v>142</c:v>
                </c:pt>
                <c:pt idx="1">
                  <c:v>127</c:v>
                </c:pt>
                <c:pt idx="2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0-4FCE-83EE-3CB50E22ADE5}"/>
            </c:ext>
          </c:extLst>
        </c:ser>
        <c:ser>
          <c:idx val="1"/>
          <c:order val="1"/>
          <c:tx>
            <c:strRef>
              <c:f>積み立て棒グラフ!$B$5</c:f>
              <c:strCache>
                <c:ptCount val="1"/>
                <c:pt idx="0">
                  <c:v>デイトレード講座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積み立て棒グラフ!$C$3:$E$3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積み立て棒グラフ!$C$5:$E$5</c:f>
              <c:numCache>
                <c:formatCode>#,##0_);[Red]\(#,##0\)</c:formatCode>
                <c:ptCount val="3"/>
                <c:pt idx="0">
                  <c:v>342</c:v>
                </c:pt>
                <c:pt idx="1">
                  <c:v>280</c:v>
                </c:pt>
                <c:pt idx="2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0-4FCE-83EE-3CB50E22ADE5}"/>
            </c:ext>
          </c:extLst>
        </c:ser>
        <c:ser>
          <c:idx val="2"/>
          <c:order val="2"/>
          <c:tx>
            <c:strRef>
              <c:f>積み立て棒グラフ!$B$6</c:f>
              <c:strCache>
                <c:ptCount val="1"/>
                <c:pt idx="0">
                  <c:v>FX講座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積み立て棒グラフ!$C$3:$E$3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積み立て棒グラフ!$C$6:$E$6</c:f>
              <c:numCache>
                <c:formatCode>#,##0_);[Red]\(#,##0\)</c:formatCode>
                <c:ptCount val="3"/>
                <c:pt idx="0">
                  <c:v>380</c:v>
                </c:pt>
                <c:pt idx="1">
                  <c:v>162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0-4FCE-83EE-3CB50E22ADE5}"/>
            </c:ext>
          </c:extLst>
        </c:ser>
        <c:ser>
          <c:idx val="3"/>
          <c:order val="3"/>
          <c:tx>
            <c:strRef>
              <c:f>積み立て棒グラフ!$B$7</c:f>
              <c:strCache>
                <c:ptCount val="1"/>
                <c:pt idx="0">
                  <c:v>不動産投資講座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積み立て棒グラフ!$C$3:$E$3</c:f>
              <c:strCache>
                <c:ptCount val="3"/>
                <c:pt idx="0">
                  <c:v>横浜店</c:v>
                </c:pt>
                <c:pt idx="1">
                  <c:v>新横浜店</c:v>
                </c:pt>
                <c:pt idx="2">
                  <c:v>川崎店</c:v>
                </c:pt>
              </c:strCache>
            </c:strRef>
          </c:cat>
          <c:val>
            <c:numRef>
              <c:f>積み立て棒グラフ!$C$7:$E$7</c:f>
              <c:numCache>
                <c:formatCode>#,##0_);[Red]\(#,##0\)</c:formatCode>
                <c:ptCount val="3"/>
                <c:pt idx="0">
                  <c:v>329</c:v>
                </c:pt>
                <c:pt idx="1">
                  <c:v>175</c:v>
                </c:pt>
                <c:pt idx="2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A0-4FCE-83EE-3CB50E22A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56082416"/>
        <c:axId val="264729808"/>
      </c:barChart>
      <c:catAx>
        <c:axId val="25608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729808"/>
        <c:crosses val="autoZero"/>
        <c:auto val="1"/>
        <c:lblAlgn val="ctr"/>
        <c:lblOffset val="100"/>
        <c:noMultiLvlLbl val="0"/>
      </c:catAx>
      <c:valAx>
        <c:axId val="264729808"/>
        <c:scaling>
          <c:orientation val="minMax"/>
          <c:max val="14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（人）</a:t>
                </a:r>
              </a:p>
            </c:rich>
          </c:tx>
          <c:layout>
            <c:manualLayout>
              <c:xMode val="edge"/>
              <c:yMode val="edge"/>
              <c:x val="1.4672168729940394E-2"/>
              <c:y val="5.52869291338582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608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381088888888889"/>
          <c:y val="0.11017119341563786"/>
          <c:w val="0.67237822222222221"/>
          <c:h val="5.98911522633744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ysClr val="windowText" lastClr="000000"/>
                </a:solidFill>
              </a:rPr>
              <a:t>回答別人数構成比</a:t>
            </a:r>
            <a:endParaRPr lang="ja-JP" sz="18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6B-4735-951A-FD5B28A46F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6B-4735-951A-FD5B28A46F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6B-4735-951A-FD5B28A46F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6B-4735-951A-FD5B28A46FB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16B-4735-951A-FD5B28A46F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円グラフ!$B$4:$B$8</c:f>
              <c:strCache>
                <c:ptCount val="5"/>
                <c:pt idx="0">
                  <c:v>購入したい</c:v>
                </c:pt>
                <c:pt idx="1">
                  <c:v>どちらかといえば購入したい</c:v>
                </c:pt>
                <c:pt idx="2">
                  <c:v>購入したくない</c:v>
                </c:pt>
                <c:pt idx="3">
                  <c:v>どちらかといえば購入したくない</c:v>
                </c:pt>
                <c:pt idx="4">
                  <c:v>その他</c:v>
                </c:pt>
              </c:strCache>
            </c:strRef>
          </c:cat>
          <c:val>
            <c:numRef>
              <c:f>円グラフ!$D$4:$D$8</c:f>
              <c:numCache>
                <c:formatCode>0.0%</c:formatCode>
                <c:ptCount val="5"/>
                <c:pt idx="0">
                  <c:v>0.30827067669172931</c:v>
                </c:pt>
                <c:pt idx="1">
                  <c:v>0.24436090225563908</c:v>
                </c:pt>
                <c:pt idx="2">
                  <c:v>0.16917293233082706</c:v>
                </c:pt>
                <c:pt idx="3">
                  <c:v>9.0225563909774431E-2</c:v>
                </c:pt>
                <c:pt idx="4">
                  <c:v>0.18796992481203006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6B-4735-951A-FD5B28A46FB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ysClr val="windowText" lastClr="000000"/>
                </a:solidFill>
              </a:rPr>
              <a:t>年代別構成比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621288888888883"/>
          <c:y val="0.13604296296296295"/>
          <c:w val="0.48027422222222221"/>
          <c:h val="0.80045703703703708"/>
        </c:manualLayout>
      </c:layout>
      <c:pieChart>
        <c:varyColors val="1"/>
        <c:ser>
          <c:idx val="0"/>
          <c:order val="0"/>
          <c:tx>
            <c:strRef>
              <c:f>項目を切り出した円グラフ!$C$3</c:f>
              <c:strCache>
                <c:ptCount val="1"/>
                <c:pt idx="0">
                  <c:v>年代別構成比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DD-4420-AD08-790BC5B2ADC8}"/>
              </c:ext>
            </c:extLst>
          </c:dPt>
          <c:dPt>
            <c:idx val="1"/>
            <c:bubble3D val="0"/>
            <c:explosion val="18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7DD-4420-AD08-790BC5B2ADC8}"/>
              </c:ext>
            </c:extLst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7DD-4420-AD08-790BC5B2ADC8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7DD-4420-AD08-790BC5B2ADC8}"/>
              </c:ext>
            </c:extLst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7DD-4420-AD08-790BC5B2ADC8}"/>
              </c:ext>
            </c:extLst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7DD-4420-AD08-790BC5B2ADC8}"/>
              </c:ext>
            </c:extLst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7DD-4420-AD08-790BC5B2AD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項目を切り出した円グラフ!$B$4:$B$10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70代～</c:v>
                </c:pt>
              </c:strCache>
            </c:strRef>
          </c:cat>
          <c:val>
            <c:numRef>
              <c:f>項目を切り出した円グラフ!$C$4:$C$10</c:f>
              <c:numCache>
                <c:formatCode>General</c:formatCode>
                <c:ptCount val="7"/>
                <c:pt idx="0">
                  <c:v>335</c:v>
                </c:pt>
                <c:pt idx="1">
                  <c:v>751</c:v>
                </c:pt>
                <c:pt idx="2">
                  <c:v>1408</c:v>
                </c:pt>
                <c:pt idx="3">
                  <c:v>871</c:v>
                </c:pt>
                <c:pt idx="4">
                  <c:v>345</c:v>
                </c:pt>
                <c:pt idx="5">
                  <c:v>215</c:v>
                </c:pt>
                <c:pt idx="6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7DD-4420-AD08-790BC5B2ADC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ysClr val="windowText" lastClr="000000"/>
                </a:solidFill>
              </a:rPr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1.6933333333333335E-2"/>
          <c:y val="0.13107654320987655"/>
          <c:w val="0.95061111111111085"/>
          <c:h val="0.79836790123456791"/>
        </c:manualLayout>
      </c:layout>
      <c:ofPieChart>
        <c:ofPieType val="pie"/>
        <c:varyColors val="1"/>
        <c:ser>
          <c:idx val="0"/>
          <c:order val="0"/>
          <c:tx>
            <c:strRef>
              <c:f>補助円グラフ付き円グラフ!$I$3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E13-4789-BFF1-C701D18C0EE2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E13-4789-BFF1-C701D18C0EE2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E13-4789-BFF1-C701D18C0EE2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E13-4789-BFF1-C701D18C0EE2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E13-4789-BFF1-C701D18C0EE2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E13-4789-BFF1-C701D18C0EE2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E13-4789-BFF1-C701D18C0EE2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E13-4789-BFF1-C701D18C0EE2}"/>
              </c:ext>
            </c:extLst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E13-4789-BFF1-C701D18C0EE2}"/>
              </c:ext>
            </c:extLst>
          </c:dPt>
          <c:dPt>
            <c:idx val="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E13-4789-BFF1-C701D18C0E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補助円グラフ付き円グラフ!$B$4:$B$12</c:f>
              <c:strCache>
                <c:ptCount val="9"/>
                <c:pt idx="0">
                  <c:v>Tシャツ（半袖）</c:v>
                </c:pt>
                <c:pt idx="1">
                  <c:v>Tシャツ（長袖）</c:v>
                </c:pt>
                <c:pt idx="2">
                  <c:v>エプロン</c:v>
                </c:pt>
                <c:pt idx="3">
                  <c:v>キャップ</c:v>
                </c:pt>
                <c:pt idx="4">
                  <c:v>トートバック</c:v>
                </c:pt>
                <c:pt idx="5">
                  <c:v>パーカー</c:v>
                </c:pt>
                <c:pt idx="6">
                  <c:v>カフェエプロン</c:v>
                </c:pt>
                <c:pt idx="7">
                  <c:v>リストバンド</c:v>
                </c:pt>
                <c:pt idx="8">
                  <c:v>ストラップ</c:v>
                </c:pt>
              </c:strCache>
            </c:strRef>
          </c:cat>
          <c:val>
            <c:numRef>
              <c:f>補助円グラフ付き円グラフ!$I$4:$I$12</c:f>
              <c:numCache>
                <c:formatCode>#,##0_);[Red]\(#,##0\)</c:formatCode>
                <c:ptCount val="9"/>
                <c:pt idx="0">
                  <c:v>17400</c:v>
                </c:pt>
                <c:pt idx="1">
                  <c:v>13900</c:v>
                </c:pt>
                <c:pt idx="2">
                  <c:v>12600</c:v>
                </c:pt>
                <c:pt idx="3">
                  <c:v>9750</c:v>
                </c:pt>
                <c:pt idx="4">
                  <c:v>7950</c:v>
                </c:pt>
                <c:pt idx="5">
                  <c:v>7625</c:v>
                </c:pt>
                <c:pt idx="6">
                  <c:v>1430</c:v>
                </c:pt>
                <c:pt idx="7">
                  <c:v>2545</c:v>
                </c:pt>
                <c:pt idx="8">
                  <c:v>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08-41BE-8023-B4253B69752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3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ysClr val="windowText" lastClr="000000"/>
                </a:solidFill>
              </a:rPr>
              <a:t>横浜市の月間平均気温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7813683393589"/>
          <c:y val="0.18725319335083115"/>
          <c:w val="0.87622889635080903"/>
          <c:h val="0.67473217847769029"/>
        </c:manualLayout>
      </c:layout>
      <c:lineChart>
        <c:grouping val="standard"/>
        <c:varyColors val="0"/>
        <c:ser>
          <c:idx val="0"/>
          <c:order val="0"/>
          <c:tx>
            <c:strRef>
              <c:f>折れ線グラフ!$F$3</c:f>
              <c:strCache>
                <c:ptCount val="1"/>
                <c:pt idx="0">
                  <c:v>2017年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折れ線グラフ!$B$4:$B$15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折れ線グラフ!$F$4:$F$15</c:f>
              <c:numCache>
                <c:formatCode>#,##0.0_ ;[Red]\-#,##0.0\ </c:formatCode>
                <c:ptCount val="12"/>
                <c:pt idx="0">
                  <c:v>6.8</c:v>
                </c:pt>
                <c:pt idx="1">
                  <c:v>7.5</c:v>
                </c:pt>
                <c:pt idx="2">
                  <c:v>8.9</c:v>
                </c:pt>
                <c:pt idx="3">
                  <c:v>14.9</c:v>
                </c:pt>
                <c:pt idx="4">
                  <c:v>20</c:v>
                </c:pt>
                <c:pt idx="5">
                  <c:v>22</c:v>
                </c:pt>
                <c:pt idx="6">
                  <c:v>27.1</c:v>
                </c:pt>
                <c:pt idx="7">
                  <c:v>26.6</c:v>
                </c:pt>
                <c:pt idx="8">
                  <c:v>23.2</c:v>
                </c:pt>
                <c:pt idx="9">
                  <c:v>17.3</c:v>
                </c:pt>
                <c:pt idx="10">
                  <c:v>13</c:v>
                </c:pt>
                <c:pt idx="11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71-4AD3-85A2-4A7122D2C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3919632"/>
        <c:axId val="613926192"/>
      </c:lineChart>
      <c:catAx>
        <c:axId val="61391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926192"/>
        <c:crosses val="autoZero"/>
        <c:auto val="1"/>
        <c:lblAlgn val="ctr"/>
        <c:lblOffset val="100"/>
        <c:noMultiLvlLbl val="0"/>
      </c:catAx>
      <c:valAx>
        <c:axId val="61392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>
                    <a:solidFill>
                      <a:sysClr val="windowText" lastClr="000000"/>
                    </a:solidFill>
                  </a:rPr>
                  <a:t>（℃）</a:t>
                </a:r>
              </a:p>
            </c:rich>
          </c:tx>
          <c:layout>
            <c:manualLayout>
              <c:xMode val="edge"/>
              <c:yMode val="edge"/>
              <c:x val="1.58494304110946E-2"/>
              <c:y val="8.42103937007873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91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ysClr val="windowText" lastClr="000000"/>
                </a:solidFill>
              </a:rPr>
              <a:t>商品累計売上高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806418744981981"/>
          <c:y val="0.18725314092650472"/>
          <c:w val="0.86961205980939627"/>
          <c:h val="0.60827279558416925"/>
        </c:manualLayout>
      </c:layout>
      <c:lineChart>
        <c:grouping val="standard"/>
        <c:varyColors val="0"/>
        <c:ser>
          <c:idx val="0"/>
          <c:order val="0"/>
          <c:tx>
            <c:strRef>
              <c:f>'折れ線グラフ（複数の項目がある場合）'!$C$3</c:f>
              <c:strCache>
                <c:ptCount val="1"/>
                <c:pt idx="0">
                  <c:v>カフェラテブラック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'折れ線グラフ（複数の項目がある場合）'!$B$4:$B$11</c:f>
              <c:strCache>
                <c:ptCount val="8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</c:strCache>
            </c:strRef>
          </c:cat>
          <c:val>
            <c:numRef>
              <c:f>'折れ線グラフ（複数の項目がある場合）'!$C$4:$C$11</c:f>
              <c:numCache>
                <c:formatCode>#,##0_);[Red]\(#,##0\)</c:formatCode>
                <c:ptCount val="8"/>
                <c:pt idx="0">
                  <c:v>23351</c:v>
                </c:pt>
                <c:pt idx="1">
                  <c:v>27685</c:v>
                </c:pt>
                <c:pt idx="2">
                  <c:v>28105</c:v>
                </c:pt>
                <c:pt idx="3">
                  <c:v>31352</c:v>
                </c:pt>
                <c:pt idx="4">
                  <c:v>28349</c:v>
                </c:pt>
                <c:pt idx="5">
                  <c:v>27320</c:v>
                </c:pt>
                <c:pt idx="6">
                  <c:v>27536</c:v>
                </c:pt>
                <c:pt idx="7">
                  <c:v>26361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EF-4B9D-81E9-563878AE8655}"/>
            </c:ext>
          </c:extLst>
        </c:ser>
        <c:ser>
          <c:idx val="1"/>
          <c:order val="1"/>
          <c:tx>
            <c:strRef>
              <c:f>'折れ線グラフ（複数の項目がある場合）'!$D$3</c:f>
              <c:strCache>
                <c:ptCount val="1"/>
                <c:pt idx="0">
                  <c:v>カフェラテマイルド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'折れ線グラフ（複数の項目がある場合）'!$B$4:$B$11</c:f>
              <c:strCache>
                <c:ptCount val="8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</c:strCache>
            </c:strRef>
          </c:cat>
          <c:val>
            <c:numRef>
              <c:f>'折れ線グラフ（複数の項目がある場合）'!$D$4:$D$11</c:f>
              <c:numCache>
                <c:formatCode>#,##0_);[Red]\(#,##0\)</c:formatCode>
                <c:ptCount val="8"/>
                <c:pt idx="0">
                  <c:v>32215</c:v>
                </c:pt>
                <c:pt idx="1">
                  <c:v>34356</c:v>
                </c:pt>
                <c:pt idx="2">
                  <c:v>36215</c:v>
                </c:pt>
                <c:pt idx="3">
                  <c:v>38548</c:v>
                </c:pt>
                <c:pt idx="4">
                  <c:v>40153</c:v>
                </c:pt>
                <c:pt idx="5">
                  <c:v>43891</c:v>
                </c:pt>
                <c:pt idx="6">
                  <c:v>47290</c:v>
                </c:pt>
                <c:pt idx="7">
                  <c:v>48535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EF-4B9D-81E9-563878AE8655}"/>
            </c:ext>
          </c:extLst>
        </c:ser>
        <c:ser>
          <c:idx val="2"/>
          <c:order val="2"/>
          <c:tx>
            <c:strRef>
              <c:f>'折れ線グラフ（複数の項目がある場合）'!$E$3</c:f>
              <c:strCache>
                <c:ptCount val="1"/>
                <c:pt idx="0">
                  <c:v>カフェラテスウィート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'折れ線グラフ（複数の項目がある場合）'!$B$4:$B$11</c:f>
              <c:strCache>
                <c:ptCount val="8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</c:strCache>
            </c:strRef>
          </c:cat>
          <c:val>
            <c:numRef>
              <c:f>'折れ線グラフ（複数の項目がある場合）'!$E$4:$E$11</c:f>
              <c:numCache>
                <c:formatCode>#,##0_);[Red]\(#,##0\)</c:formatCode>
                <c:ptCount val="8"/>
                <c:pt idx="0">
                  <c:v>28352</c:v>
                </c:pt>
                <c:pt idx="1">
                  <c:v>32621</c:v>
                </c:pt>
                <c:pt idx="2">
                  <c:v>36025</c:v>
                </c:pt>
                <c:pt idx="3">
                  <c:v>40012</c:v>
                </c:pt>
                <c:pt idx="4">
                  <c:v>46651</c:v>
                </c:pt>
                <c:pt idx="5">
                  <c:v>50036</c:v>
                </c:pt>
                <c:pt idx="6">
                  <c:v>56645</c:v>
                </c:pt>
                <c:pt idx="7">
                  <c:v>60245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EF-4B9D-81E9-563878AE8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832928"/>
        <c:axId val="876836864"/>
      </c:lineChart>
      <c:catAx>
        <c:axId val="87683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6836864"/>
        <c:crosses val="autoZero"/>
        <c:auto val="1"/>
        <c:lblAlgn val="ctr"/>
        <c:lblOffset val="100"/>
        <c:noMultiLvlLbl val="0"/>
      </c:catAx>
      <c:valAx>
        <c:axId val="8768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solidFill>
                      <a:sysClr val="windowText" lastClr="000000"/>
                    </a:solidFill>
                  </a:rPr>
                  <a:t>（単位：千円）</a:t>
                </a:r>
              </a:p>
            </c:rich>
          </c:tx>
          <c:layout>
            <c:manualLayout>
              <c:xMode val="edge"/>
              <c:yMode val="edge"/>
              <c:x val="0"/>
              <c:y val="8.298076416986480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683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800" b="0" dirty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掃除機</a:t>
            </a:r>
            <a:r>
              <a:rPr lang="ja-JP" altLang="en-US" sz="1800" b="0" dirty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の性能比較</a:t>
            </a:r>
            <a:endParaRPr lang="ja-JP" sz="1800" b="0" dirty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noFill/>
        <a:ln w="9525" cap="flat" cmpd="sng" algn="ctr">
          <a:noFill/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1501377952755905"/>
          <c:y val="0.24524178925566539"/>
          <c:w val="0.36997255030621173"/>
          <c:h val="0.64165364277097925"/>
        </c:manualLayout>
      </c:layout>
      <c:radarChart>
        <c:radarStyle val="marker"/>
        <c:varyColors val="0"/>
        <c:ser>
          <c:idx val="0"/>
          <c:order val="0"/>
          <c:tx>
            <c:strRef>
              <c:f>レーダーチャート!$C$3</c:f>
              <c:strCache>
                <c:ptCount val="1"/>
                <c:pt idx="0">
                  <c:v>A社製品</c:v>
                </c:pt>
              </c:strCache>
            </c:strRef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cat>
            <c:strRef>
              <c:f>レーダーチャート!$B$4:$B$8</c:f>
              <c:strCache>
                <c:ptCount val="5"/>
                <c:pt idx="0">
                  <c:v>吸引力</c:v>
                </c:pt>
                <c:pt idx="1">
                  <c:v>軽さ</c:v>
                </c:pt>
                <c:pt idx="2">
                  <c:v>ノズル使用感</c:v>
                </c:pt>
                <c:pt idx="3">
                  <c:v>操作性</c:v>
                </c:pt>
                <c:pt idx="4">
                  <c:v>価格</c:v>
                </c:pt>
              </c:strCache>
            </c:strRef>
          </c:cat>
          <c:val>
            <c:numRef>
              <c:f>レーダーチャート!$C$4:$C$8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98-4BD3-A06C-F140AD7D82C0}"/>
            </c:ext>
          </c:extLst>
        </c:ser>
        <c:ser>
          <c:idx val="1"/>
          <c:order val="1"/>
          <c:tx>
            <c:strRef>
              <c:f>レーダーチャート!$D$3</c:f>
              <c:strCache>
                <c:ptCount val="1"/>
                <c:pt idx="0">
                  <c:v>B社製品</c:v>
                </c:pt>
              </c:strCache>
            </c:strRef>
          </c:tx>
          <c:spPr>
            <a:ln w="19050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635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cat>
            <c:strRef>
              <c:f>レーダーチャート!$B$4:$B$8</c:f>
              <c:strCache>
                <c:ptCount val="5"/>
                <c:pt idx="0">
                  <c:v>吸引力</c:v>
                </c:pt>
                <c:pt idx="1">
                  <c:v>軽さ</c:v>
                </c:pt>
                <c:pt idx="2">
                  <c:v>ノズル使用感</c:v>
                </c:pt>
                <c:pt idx="3">
                  <c:v>操作性</c:v>
                </c:pt>
                <c:pt idx="4">
                  <c:v>価格</c:v>
                </c:pt>
              </c:strCache>
            </c:strRef>
          </c:cat>
          <c:val>
            <c:numRef>
              <c:f>レーダーチャート!$D$4:$D$8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5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98-4BD3-A06C-F140AD7D82C0}"/>
            </c:ext>
          </c:extLst>
        </c:ser>
        <c:ser>
          <c:idx val="2"/>
          <c:order val="2"/>
          <c:tx>
            <c:strRef>
              <c:f>レーダーチャート!$E$3</c:f>
              <c:strCache>
                <c:ptCount val="1"/>
                <c:pt idx="0">
                  <c:v>当社製品</c:v>
                </c:pt>
              </c:strCache>
            </c:strRef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cat>
            <c:strRef>
              <c:f>レーダーチャート!$B$4:$B$8</c:f>
              <c:strCache>
                <c:ptCount val="5"/>
                <c:pt idx="0">
                  <c:v>吸引力</c:v>
                </c:pt>
                <c:pt idx="1">
                  <c:v>軽さ</c:v>
                </c:pt>
                <c:pt idx="2">
                  <c:v>ノズル使用感</c:v>
                </c:pt>
                <c:pt idx="3">
                  <c:v>操作性</c:v>
                </c:pt>
                <c:pt idx="4">
                  <c:v>価格</c:v>
                </c:pt>
              </c:strCache>
            </c:strRef>
          </c:cat>
          <c:val>
            <c:numRef>
              <c:f>レーダーチャート!$E$4:$E$8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98-4BD3-A06C-F140AD7D8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13888"/>
        <c:axId val="106193280"/>
      </c:radarChart>
      <c:catAx>
        <c:axId val="10221388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193280"/>
        <c:crosses val="autoZero"/>
        <c:auto val="1"/>
        <c:lblAlgn val="ctr"/>
        <c:lblOffset val="100"/>
        <c:noMultiLvlLbl val="0"/>
      </c:catAx>
      <c:valAx>
        <c:axId val="1061932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213888"/>
        <c:crosses val="autoZero"/>
        <c:crossBetween val="between"/>
        <c:majorUnit val="2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772200349956256E-2"/>
          <c:y val="0.3118905006486658"/>
          <c:w val="0.17315825227728887"/>
          <c:h val="0.408690036340462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8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649CF68-58B5-44AF-B234-1E22011672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10</xdr:col>
      <xdr:colOff>0</xdr:colOff>
      <xdr:row>24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B26D805-67F5-482A-9EA4-F51D471F2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0</xdr:colOff>
      <xdr:row>18</xdr:row>
      <xdr:rowOff>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6661A1EC-5262-4A34-9E93-5161E8246F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0.00635</cdr:x>
      <cdr:y>0.06076</cdr:y>
    </cdr:from>
    <cdr:to>
      <cdr:x>0.15028</cdr:x>
      <cdr:y>0.15679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433FD4-F24D-427B-B7F4-DE95B18ADB04}"/>
            </a:ext>
          </a:extLst>
        </cdr:cNvPr>
        <cdr:cNvSpPr txBox="1"/>
      </cdr:nvSpPr>
      <cdr:spPr>
        <a:xfrm xmlns:a="http://schemas.openxmlformats.org/drawingml/2006/main">
          <a:off x="57150" y="295275"/>
          <a:ext cx="1295400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BBC77F6-554E-4846-A1D6-BCB1577B31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B0E6F3-24A3-410F-BE2A-53DFF24EF8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6341719-3359-4802-BF91-B3DF1BAC73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10</xdr:col>
      <xdr:colOff>0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C035C7F-D6A6-43D4-BA33-54826C892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238124</xdr:rowOff>
    </xdr:from>
    <xdr:to>
      <xdr:col>10</xdr:col>
      <xdr:colOff>0</xdr:colOff>
      <xdr:row>28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D4CD679-4812-435C-AB86-B123A1E81C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AF2BBAC-014F-4BB5-BE02-4A907CD60C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238124</xdr:rowOff>
    </xdr:from>
    <xdr:to>
      <xdr:col>7</xdr:col>
      <xdr:colOff>0</xdr:colOff>
      <xdr:row>28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054A09A-7F31-41CE-BA75-7BD3D06DF3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tabSelected="1" workbookViewId="0"/>
  </sheetViews>
  <sheetFormatPr defaultRowHeight="18.75"/>
  <cols>
    <col min="1" max="1" width="2.625" style="21" customWidth="1"/>
    <col min="2" max="3" width="10.625" style="2" customWidth="1"/>
    <col min="4" max="5" width="10.625" customWidth="1"/>
    <col min="6" max="6" width="10.625" style="2" customWidth="1"/>
    <col min="7" max="7" width="10.625" customWidth="1"/>
    <col min="8" max="9" width="10.625" style="20" customWidth="1"/>
  </cols>
  <sheetData>
    <row r="1" spans="1:9" ht="25.5">
      <c r="B1" s="25" t="s">
        <v>58</v>
      </c>
      <c r="C1"/>
      <c r="F1"/>
    </row>
    <row r="2" spans="1:9" s="2" customFormat="1">
      <c r="A2" s="21"/>
      <c r="B2" s="3"/>
      <c r="H2" s="20"/>
      <c r="I2" s="20" t="s">
        <v>67</v>
      </c>
    </row>
    <row r="3" spans="1:9" s="2" customFormat="1">
      <c r="A3" s="21"/>
      <c r="B3" s="4"/>
      <c r="C3" s="4" t="s">
        <v>65</v>
      </c>
      <c r="D3" s="4" t="s">
        <v>34</v>
      </c>
      <c r="E3" s="4" t="s">
        <v>35</v>
      </c>
      <c r="F3" s="4" t="s">
        <v>36</v>
      </c>
      <c r="G3" s="4" t="s">
        <v>37</v>
      </c>
      <c r="H3" s="4" t="s">
        <v>38</v>
      </c>
      <c r="I3" s="4" t="s">
        <v>66</v>
      </c>
    </row>
    <row r="4" spans="1:9" s="15" customFormat="1">
      <c r="A4" s="21"/>
      <c r="B4" s="24" t="s">
        <v>62</v>
      </c>
      <c r="C4" s="19">
        <v>700</v>
      </c>
      <c r="D4" s="19">
        <v>850</v>
      </c>
      <c r="E4" s="19">
        <v>1000</v>
      </c>
      <c r="F4" s="19">
        <v>900</v>
      </c>
      <c r="G4" s="19">
        <v>700</v>
      </c>
      <c r="H4" s="19">
        <v>850</v>
      </c>
      <c r="I4" s="19">
        <f>SUM(C4:H4)</f>
        <v>5000</v>
      </c>
    </row>
    <row r="5" spans="1:9">
      <c r="B5" s="24" t="s">
        <v>59</v>
      </c>
      <c r="C5" s="19">
        <v>3100</v>
      </c>
      <c r="D5" s="19">
        <v>2850</v>
      </c>
      <c r="E5" s="19">
        <v>2100</v>
      </c>
      <c r="F5" s="19">
        <v>2650</v>
      </c>
      <c r="G5" s="19">
        <v>2950</v>
      </c>
      <c r="H5" s="19">
        <v>2600</v>
      </c>
      <c r="I5" s="19">
        <f t="shared" ref="I5:I8" si="0">SUM(C5:H5)</f>
        <v>16250</v>
      </c>
    </row>
    <row r="6" spans="1:9">
      <c r="B6" s="24" t="s">
        <v>60</v>
      </c>
      <c r="C6" s="19">
        <v>2500</v>
      </c>
      <c r="D6" s="19">
        <v>1850</v>
      </c>
      <c r="E6" s="19">
        <v>1900</v>
      </c>
      <c r="F6" s="19">
        <v>2050</v>
      </c>
      <c r="G6" s="19">
        <v>2000</v>
      </c>
      <c r="H6" s="19">
        <v>2300</v>
      </c>
      <c r="I6" s="19">
        <f t="shared" si="0"/>
        <v>12600</v>
      </c>
    </row>
    <row r="7" spans="1:9">
      <c r="B7" s="24" t="s">
        <v>61</v>
      </c>
      <c r="C7" s="19">
        <v>2300</v>
      </c>
      <c r="D7" s="19">
        <v>1950</v>
      </c>
      <c r="E7" s="19">
        <v>2600</v>
      </c>
      <c r="F7" s="19">
        <v>2000</v>
      </c>
      <c r="G7" s="19">
        <v>2350</v>
      </c>
      <c r="H7" s="19">
        <v>2700</v>
      </c>
      <c r="I7" s="19">
        <f t="shared" si="0"/>
        <v>13900</v>
      </c>
    </row>
    <row r="8" spans="1:9">
      <c r="B8" s="24" t="s">
        <v>63</v>
      </c>
      <c r="C8" s="19">
        <v>1800</v>
      </c>
      <c r="D8" s="19">
        <v>1200</v>
      </c>
      <c r="E8" s="19">
        <v>1050</v>
      </c>
      <c r="F8" s="19">
        <v>1750</v>
      </c>
      <c r="G8" s="19">
        <v>1350</v>
      </c>
      <c r="H8" s="19">
        <v>1750</v>
      </c>
      <c r="I8" s="19">
        <f t="shared" si="0"/>
        <v>8900</v>
      </c>
    </row>
    <row r="9" spans="1:9">
      <c r="B9" s="5" t="s">
        <v>0</v>
      </c>
      <c r="C9" s="10">
        <f>SUM(C4:C8)</f>
        <v>10400</v>
      </c>
      <c r="D9" s="10">
        <f t="shared" ref="D9:I9" si="1">SUM(D4:D8)</f>
        <v>8700</v>
      </c>
      <c r="E9" s="10">
        <f t="shared" si="1"/>
        <v>8650</v>
      </c>
      <c r="F9" s="10">
        <f t="shared" si="1"/>
        <v>9350</v>
      </c>
      <c r="G9" s="10">
        <f t="shared" si="1"/>
        <v>9350</v>
      </c>
      <c r="H9" s="10">
        <f t="shared" si="1"/>
        <v>10200</v>
      </c>
      <c r="I9" s="10">
        <f t="shared" si="1"/>
        <v>56650</v>
      </c>
    </row>
    <row r="18" spans="2:4">
      <c r="B18" s="6"/>
      <c r="C18" s="6"/>
      <c r="D18" s="6"/>
    </row>
    <row r="19" spans="2:4">
      <c r="B19" s="6"/>
      <c r="C19" s="6"/>
      <c r="D19" s="6"/>
    </row>
    <row r="20" spans="2:4">
      <c r="B20" s="6"/>
      <c r="C20" s="6"/>
      <c r="D20" s="6"/>
    </row>
    <row r="21" spans="2:4">
      <c r="B21" s="6"/>
      <c r="C21" s="6"/>
      <c r="D21" s="6"/>
    </row>
    <row r="22" spans="2:4">
      <c r="B22" s="6"/>
      <c r="C22" s="6"/>
      <c r="D22" s="6"/>
    </row>
    <row r="23" spans="2:4">
      <c r="B23" s="6"/>
      <c r="C23" s="6"/>
      <c r="D23" s="6"/>
    </row>
    <row r="24" spans="2:4">
      <c r="B24" s="6"/>
      <c r="C24" s="6"/>
      <c r="D24" s="6"/>
    </row>
    <row r="25" spans="2:4">
      <c r="B25" s="6"/>
      <c r="C25" s="6"/>
      <c r="D25" s="6"/>
    </row>
    <row r="26" spans="2:4">
      <c r="B26" s="6"/>
      <c r="C26" s="6"/>
      <c r="D26" s="6"/>
    </row>
    <row r="27" spans="2:4">
      <c r="B27" s="6"/>
      <c r="C27" s="6"/>
      <c r="D27" s="6"/>
    </row>
    <row r="28" spans="2:4">
      <c r="B28" s="6"/>
      <c r="C28" s="6"/>
      <c r="D28" s="6"/>
    </row>
    <row r="29" spans="2:4">
      <c r="B29" s="6"/>
      <c r="C29" s="6"/>
      <c r="D29" s="6"/>
    </row>
    <row r="30" spans="2:4">
      <c r="B30" s="6"/>
      <c r="C30" s="6"/>
      <c r="D30" s="6"/>
    </row>
    <row r="31" spans="2:4">
      <c r="B31" s="6"/>
      <c r="C31" s="6"/>
      <c r="D31" s="6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4"/>
  <sheetViews>
    <sheetView workbookViewId="0"/>
  </sheetViews>
  <sheetFormatPr defaultRowHeight="18.75"/>
  <cols>
    <col min="1" max="1" width="2.625" style="21" customWidth="1"/>
    <col min="3" max="3" width="15.125" bestFit="1" customWidth="1"/>
  </cols>
  <sheetData>
    <row r="1" spans="2:4" ht="25.5">
      <c r="B1" s="25" t="s">
        <v>56</v>
      </c>
    </row>
    <row r="2" spans="2:4" s="21" customFormat="1" ht="25.5">
      <c r="B2" s="25"/>
      <c r="D2" s="22" t="s">
        <v>89</v>
      </c>
    </row>
    <row r="3" spans="2:4">
      <c r="B3" s="35"/>
      <c r="C3" s="36" t="s">
        <v>88</v>
      </c>
      <c r="D3" s="36" t="s">
        <v>57</v>
      </c>
    </row>
    <row r="4" spans="2:4">
      <c r="B4" s="33">
        <v>43282</v>
      </c>
      <c r="C4" s="34">
        <v>32.299999999999997</v>
      </c>
      <c r="D4" s="23">
        <v>1639</v>
      </c>
    </row>
    <row r="5" spans="2:4">
      <c r="B5" s="33">
        <v>43283</v>
      </c>
      <c r="C5" s="34">
        <v>34.1</v>
      </c>
      <c r="D5" s="23">
        <v>1588</v>
      </c>
    </row>
    <row r="6" spans="2:4">
      <c r="B6" s="33">
        <v>43284</v>
      </c>
      <c r="C6" s="34">
        <v>33.4</v>
      </c>
      <c r="D6" s="23">
        <v>1320</v>
      </c>
    </row>
    <row r="7" spans="2:4">
      <c r="B7" s="33">
        <v>43285</v>
      </c>
      <c r="C7" s="34">
        <v>31.7</v>
      </c>
      <c r="D7" s="23">
        <v>1231</v>
      </c>
    </row>
    <row r="8" spans="2:4">
      <c r="B8" s="33">
        <v>43286</v>
      </c>
      <c r="C8" s="34">
        <v>28.9</v>
      </c>
      <c r="D8" s="23">
        <v>969</v>
      </c>
    </row>
    <row r="9" spans="2:4">
      <c r="B9" s="33">
        <v>43287</v>
      </c>
      <c r="C9" s="34">
        <v>26.6</v>
      </c>
      <c r="D9" s="23">
        <v>890</v>
      </c>
    </row>
    <row r="10" spans="2:4">
      <c r="B10" s="33">
        <v>43288</v>
      </c>
      <c r="C10" s="34">
        <v>30.4</v>
      </c>
      <c r="D10" s="23">
        <v>1019</v>
      </c>
    </row>
    <row r="11" spans="2:4">
      <c r="B11" s="33">
        <v>43289</v>
      </c>
      <c r="C11" s="34">
        <v>32.1</v>
      </c>
      <c r="D11" s="23">
        <v>1152</v>
      </c>
    </row>
    <row r="12" spans="2:4">
      <c r="B12" s="33">
        <v>43290</v>
      </c>
      <c r="C12" s="34">
        <v>32.4</v>
      </c>
      <c r="D12" s="23">
        <v>1205</v>
      </c>
    </row>
    <row r="13" spans="2:4">
      <c r="B13" s="33">
        <v>43291</v>
      </c>
      <c r="C13" s="34">
        <v>32.700000000000003</v>
      </c>
      <c r="D13" s="23">
        <v>1382</v>
      </c>
    </row>
    <row r="14" spans="2:4">
      <c r="B14" s="33">
        <v>43292</v>
      </c>
      <c r="C14" s="34">
        <v>34</v>
      </c>
      <c r="D14" s="23">
        <v>1408</v>
      </c>
    </row>
    <row r="15" spans="2:4">
      <c r="B15" s="33">
        <v>43293</v>
      </c>
      <c r="C15" s="34">
        <v>30</v>
      </c>
      <c r="D15" s="23">
        <v>1238</v>
      </c>
    </row>
    <row r="16" spans="2:4">
      <c r="B16" s="33">
        <v>43294</v>
      </c>
      <c r="C16" s="34">
        <v>34.5</v>
      </c>
      <c r="D16" s="23">
        <v>1483</v>
      </c>
    </row>
    <row r="17" spans="2:4">
      <c r="B17" s="33">
        <v>43295</v>
      </c>
      <c r="C17" s="34">
        <v>35.1</v>
      </c>
      <c r="D17" s="23">
        <v>1598</v>
      </c>
    </row>
    <row r="18" spans="2:4">
      <c r="B18" s="33">
        <v>43296</v>
      </c>
      <c r="C18" s="34">
        <v>35.799999999999997</v>
      </c>
      <c r="D18" s="23">
        <v>1620</v>
      </c>
    </row>
    <row r="19" spans="2:4">
      <c r="B19" s="33">
        <v>43297</v>
      </c>
      <c r="C19" s="34">
        <v>35.6</v>
      </c>
      <c r="D19" s="23">
        <v>1658</v>
      </c>
    </row>
    <row r="20" spans="2:4">
      <c r="B20" s="33">
        <v>43298</v>
      </c>
      <c r="C20" s="34">
        <v>35.200000000000003</v>
      </c>
      <c r="D20" s="23">
        <v>1529</v>
      </c>
    </row>
    <row r="21" spans="2:4">
      <c r="B21" s="33">
        <v>43299</v>
      </c>
      <c r="C21" s="34">
        <v>35</v>
      </c>
      <c r="D21" s="23">
        <v>1692</v>
      </c>
    </row>
    <row r="22" spans="2:4">
      <c r="B22" s="33">
        <v>43300</v>
      </c>
      <c r="C22" s="34">
        <v>35.6</v>
      </c>
      <c r="D22" s="23">
        <v>1601</v>
      </c>
    </row>
    <row r="23" spans="2:4">
      <c r="B23" s="33">
        <v>43301</v>
      </c>
      <c r="C23" s="34">
        <v>34.299999999999997</v>
      </c>
      <c r="D23" s="23">
        <v>1482</v>
      </c>
    </row>
    <row r="24" spans="2:4">
      <c r="B24" s="33">
        <v>43302</v>
      </c>
      <c r="C24" s="34">
        <v>34.700000000000003</v>
      </c>
      <c r="D24" s="23">
        <v>1503</v>
      </c>
    </row>
    <row r="25" spans="2:4">
      <c r="B25" s="33">
        <v>43303</v>
      </c>
      <c r="C25" s="34">
        <v>36.200000000000003</v>
      </c>
      <c r="D25" s="23">
        <v>1628</v>
      </c>
    </row>
    <row r="26" spans="2:4">
      <c r="B26" s="33">
        <v>43304</v>
      </c>
      <c r="C26" s="34">
        <v>39.299999999999997</v>
      </c>
      <c r="D26" s="23">
        <v>1856</v>
      </c>
    </row>
    <row r="27" spans="2:4">
      <c r="B27" s="33">
        <v>43305</v>
      </c>
      <c r="C27" s="34">
        <v>36.200000000000003</v>
      </c>
      <c r="D27" s="23">
        <v>1759</v>
      </c>
    </row>
    <row r="28" spans="2:4">
      <c r="B28" s="33">
        <v>43306</v>
      </c>
      <c r="C28" s="34">
        <v>21.9</v>
      </c>
      <c r="D28" s="23">
        <v>1525</v>
      </c>
    </row>
    <row r="29" spans="2:4">
      <c r="B29" s="33">
        <v>43307</v>
      </c>
      <c r="C29" s="34">
        <v>31.5</v>
      </c>
      <c r="D29" s="23">
        <v>980</v>
      </c>
    </row>
    <row r="30" spans="2:4">
      <c r="B30" s="33">
        <v>43308</v>
      </c>
      <c r="C30" s="34">
        <v>29.6</v>
      </c>
      <c r="D30" s="23">
        <v>862</v>
      </c>
    </row>
    <row r="31" spans="2:4">
      <c r="B31" s="33">
        <v>43309</v>
      </c>
      <c r="C31" s="34">
        <v>27.8</v>
      </c>
      <c r="D31" s="23">
        <v>793</v>
      </c>
    </row>
    <row r="32" spans="2:4">
      <c r="B32" s="33">
        <v>43310</v>
      </c>
      <c r="C32" s="34">
        <v>32.4</v>
      </c>
      <c r="D32" s="23">
        <v>931</v>
      </c>
    </row>
    <row r="33" spans="2:4">
      <c r="B33" s="33">
        <v>43311</v>
      </c>
      <c r="C33" s="34">
        <v>32.1</v>
      </c>
      <c r="D33" s="23">
        <v>1010</v>
      </c>
    </row>
    <row r="34" spans="2:4">
      <c r="B34" s="33">
        <v>43312</v>
      </c>
      <c r="C34" s="34">
        <v>34.200000000000003</v>
      </c>
      <c r="D34" s="23">
        <v>1035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workbookViewId="0"/>
  </sheetViews>
  <sheetFormatPr defaultRowHeight="18.75"/>
  <cols>
    <col min="1" max="1" width="2.625" style="21" customWidth="1"/>
    <col min="2" max="2" width="27.875" customWidth="1"/>
    <col min="3" max="5" width="9" customWidth="1"/>
  </cols>
  <sheetData>
    <row r="1" spans="1:6" s="15" customFormat="1" ht="25.5">
      <c r="A1" s="21"/>
      <c r="B1" s="25" t="s">
        <v>68</v>
      </c>
    </row>
    <row r="2" spans="1:6" s="15" customFormat="1">
      <c r="A2" s="21"/>
    </row>
    <row r="3" spans="1:6">
      <c r="B3" s="4"/>
      <c r="C3" s="4" t="s">
        <v>69</v>
      </c>
      <c r="D3" s="4" t="s">
        <v>26</v>
      </c>
      <c r="E3" s="4" t="s">
        <v>25</v>
      </c>
      <c r="F3" s="4" t="s">
        <v>17</v>
      </c>
    </row>
    <row r="4" spans="1:6" s="6" customFormat="1">
      <c r="A4" s="21"/>
      <c r="B4" s="9" t="s">
        <v>80</v>
      </c>
      <c r="C4" s="9">
        <v>142</v>
      </c>
      <c r="D4" s="9">
        <v>127</v>
      </c>
      <c r="E4" s="9">
        <v>108</v>
      </c>
      <c r="F4" s="10">
        <f>SUM(C4:E4)</f>
        <v>377</v>
      </c>
    </row>
    <row r="5" spans="1:6">
      <c r="B5" s="9" t="s">
        <v>81</v>
      </c>
      <c r="C5" s="9">
        <v>342</v>
      </c>
      <c r="D5" s="9">
        <v>280</v>
      </c>
      <c r="E5" s="9">
        <v>302</v>
      </c>
      <c r="F5" s="10">
        <f>SUM(C5:E5)</f>
        <v>924</v>
      </c>
    </row>
    <row r="6" spans="1:6">
      <c r="B6" s="9" t="s">
        <v>82</v>
      </c>
      <c r="C6" s="9">
        <v>380</v>
      </c>
      <c r="D6" s="9">
        <v>162</v>
      </c>
      <c r="E6" s="9">
        <v>350</v>
      </c>
      <c r="F6" s="10">
        <f>SUM(C6:E6)</f>
        <v>892</v>
      </c>
    </row>
    <row r="7" spans="1:6">
      <c r="B7" s="9" t="s">
        <v>83</v>
      </c>
      <c r="C7" s="9">
        <v>329</v>
      </c>
      <c r="D7" s="9">
        <v>175</v>
      </c>
      <c r="E7" s="9">
        <v>232</v>
      </c>
      <c r="F7" s="10">
        <f>SUM(C7:E7)</f>
        <v>736</v>
      </c>
    </row>
    <row r="8" spans="1:6">
      <c r="B8" s="26" t="s">
        <v>17</v>
      </c>
      <c r="C8" s="9">
        <f>SUM(C4:C7)</f>
        <v>1193</v>
      </c>
      <c r="D8" s="9">
        <f>SUM(D4:D7)</f>
        <v>744</v>
      </c>
      <c r="E8" s="9">
        <f>SUM(E4:E7)</f>
        <v>992</v>
      </c>
      <c r="F8" s="9">
        <f>SUM(F4:F7)</f>
        <v>2929</v>
      </c>
    </row>
  </sheetData>
  <sortState ref="B5:F7">
    <sortCondition descending="1" ref="F5"/>
  </sortState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E499B-DD0B-40B1-9CC5-A6D1A78513E2}">
  <dimension ref="B1:F8"/>
  <sheetViews>
    <sheetView workbookViewId="0"/>
  </sheetViews>
  <sheetFormatPr defaultRowHeight="18.75"/>
  <cols>
    <col min="1" max="1" width="2.625" style="21" customWidth="1"/>
    <col min="2" max="2" width="27.875" style="21" customWidth="1"/>
    <col min="3" max="5" width="9" style="21" customWidth="1"/>
    <col min="6" max="16384" width="9" style="21"/>
  </cols>
  <sheetData>
    <row r="1" spans="2:6" ht="25.5">
      <c r="B1" s="25" t="s">
        <v>68</v>
      </c>
    </row>
    <row r="3" spans="2:6">
      <c r="B3" s="4"/>
      <c r="C3" s="4" t="s">
        <v>69</v>
      </c>
      <c r="D3" s="4" t="s">
        <v>26</v>
      </c>
      <c r="E3" s="4" t="s">
        <v>25</v>
      </c>
      <c r="F3" s="4" t="s">
        <v>17</v>
      </c>
    </row>
    <row r="4" spans="2:6">
      <c r="B4" s="23" t="s">
        <v>80</v>
      </c>
      <c r="C4" s="23">
        <v>142</v>
      </c>
      <c r="D4" s="23">
        <v>127</v>
      </c>
      <c r="E4" s="23">
        <v>108</v>
      </c>
      <c r="F4" s="10">
        <f>SUM(C4:E4)</f>
        <v>377</v>
      </c>
    </row>
    <row r="5" spans="2:6">
      <c r="B5" s="23" t="s">
        <v>81</v>
      </c>
      <c r="C5" s="23">
        <v>342</v>
      </c>
      <c r="D5" s="23">
        <v>280</v>
      </c>
      <c r="E5" s="23">
        <v>302</v>
      </c>
      <c r="F5" s="10">
        <f>SUM(C5:E5)</f>
        <v>924</v>
      </c>
    </row>
    <row r="6" spans="2:6">
      <c r="B6" s="23" t="s">
        <v>82</v>
      </c>
      <c r="C6" s="23">
        <v>380</v>
      </c>
      <c r="D6" s="23">
        <v>162</v>
      </c>
      <c r="E6" s="23">
        <v>350</v>
      </c>
      <c r="F6" s="10">
        <f>SUM(C6:E6)</f>
        <v>892</v>
      </c>
    </row>
    <row r="7" spans="2:6">
      <c r="B7" s="23" t="s">
        <v>83</v>
      </c>
      <c r="C7" s="23">
        <v>329</v>
      </c>
      <c r="D7" s="23">
        <v>175</v>
      </c>
      <c r="E7" s="23">
        <v>232</v>
      </c>
      <c r="F7" s="10">
        <f>SUM(C7:E7)</f>
        <v>736</v>
      </c>
    </row>
    <row r="8" spans="2:6">
      <c r="B8" s="26" t="s">
        <v>17</v>
      </c>
      <c r="C8" s="23">
        <f>SUM(C4:C7)</f>
        <v>1193</v>
      </c>
      <c r="D8" s="23">
        <f>SUM(D4:D7)</f>
        <v>744</v>
      </c>
      <c r="E8" s="23">
        <f>SUM(E4:E7)</f>
        <v>992</v>
      </c>
      <c r="F8" s="23">
        <f>SUM(F4:F7)</f>
        <v>2929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workbookViewId="0"/>
  </sheetViews>
  <sheetFormatPr defaultRowHeight="18.75"/>
  <cols>
    <col min="1" max="1" width="2.625" style="21" customWidth="1"/>
    <col min="2" max="2" width="29.875" customWidth="1"/>
  </cols>
  <sheetData>
    <row r="1" spans="2:4" ht="25.5">
      <c r="B1" s="25" t="s">
        <v>27</v>
      </c>
    </row>
    <row r="3" spans="2:4">
      <c r="B3" s="4" t="s">
        <v>29</v>
      </c>
      <c r="C3" s="4" t="s">
        <v>28</v>
      </c>
      <c r="D3" s="4" t="s">
        <v>30</v>
      </c>
    </row>
    <row r="4" spans="2:4">
      <c r="B4" s="1" t="s">
        <v>13</v>
      </c>
      <c r="C4" s="1">
        <v>82</v>
      </c>
      <c r="D4" s="11">
        <f>C4/SUM($C$4:$C$8)</f>
        <v>0.30827067669172931</v>
      </c>
    </row>
    <row r="5" spans="2:4">
      <c r="B5" s="1" t="s">
        <v>14</v>
      </c>
      <c r="C5" s="1">
        <v>65</v>
      </c>
      <c r="D5" s="11">
        <f>C5/SUM($C$4:$C$8)</f>
        <v>0.24436090225563908</v>
      </c>
    </row>
    <row r="6" spans="2:4">
      <c r="B6" s="1" t="s">
        <v>15</v>
      </c>
      <c r="C6" s="1">
        <v>45</v>
      </c>
      <c r="D6" s="11">
        <f>C6/SUM($C$4:$C$8)</f>
        <v>0.16917293233082706</v>
      </c>
    </row>
    <row r="7" spans="2:4">
      <c r="B7" s="1" t="s">
        <v>16</v>
      </c>
      <c r="C7" s="1">
        <v>24</v>
      </c>
      <c r="D7" s="11">
        <f>C7/SUM($C$4:$C$8)</f>
        <v>9.0225563909774431E-2</v>
      </c>
    </row>
    <row r="8" spans="2:4">
      <c r="B8" s="1" t="s">
        <v>12</v>
      </c>
      <c r="C8" s="1">
        <v>50</v>
      </c>
      <c r="D8" s="11">
        <f>C8/SUM($C$4:$C$8)</f>
        <v>0.18796992481203006</v>
      </c>
    </row>
    <row r="14" spans="2:4">
      <c r="B14" s="6"/>
      <c r="C14" s="6"/>
    </row>
    <row r="15" spans="2:4">
      <c r="B15" s="6"/>
      <c r="C15" s="6"/>
    </row>
  </sheetData>
  <sortState ref="B4:D8">
    <sortCondition descending="1" ref="D4"/>
  </sortState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2618D-CC52-482A-9F7F-70BAD2AB913C}">
  <dimension ref="A1:D35"/>
  <sheetViews>
    <sheetView workbookViewId="0"/>
  </sheetViews>
  <sheetFormatPr defaultRowHeight="18.75"/>
  <cols>
    <col min="1" max="1" width="2.625" style="21" customWidth="1"/>
    <col min="2" max="2" width="13.625" style="6" customWidth="1"/>
    <col min="3" max="3" width="13" style="6" bestFit="1" customWidth="1"/>
    <col min="4" max="16384" width="9" style="6"/>
  </cols>
  <sheetData>
    <row r="1" spans="2:3" ht="25.5">
      <c r="B1" s="25" t="s">
        <v>31</v>
      </c>
    </row>
    <row r="3" spans="2:3">
      <c r="B3" s="27" t="s">
        <v>1</v>
      </c>
      <c r="C3" s="27" t="s">
        <v>2</v>
      </c>
    </row>
    <row r="4" spans="2:3">
      <c r="B4" s="1" t="s">
        <v>18</v>
      </c>
      <c r="C4" s="13">
        <v>335</v>
      </c>
    </row>
    <row r="5" spans="2:3">
      <c r="B5" s="1" t="s">
        <v>19</v>
      </c>
      <c r="C5" s="13">
        <v>751</v>
      </c>
    </row>
    <row r="6" spans="2:3">
      <c r="B6" s="1" t="s">
        <v>20</v>
      </c>
      <c r="C6" s="13">
        <v>1408</v>
      </c>
    </row>
    <row r="7" spans="2:3">
      <c r="B7" s="1" t="s">
        <v>21</v>
      </c>
      <c r="C7" s="13">
        <v>871</v>
      </c>
    </row>
    <row r="8" spans="2:3">
      <c r="B8" s="1" t="s">
        <v>22</v>
      </c>
      <c r="C8" s="13">
        <v>345</v>
      </c>
    </row>
    <row r="9" spans="2:3">
      <c r="B9" s="1" t="s">
        <v>23</v>
      </c>
      <c r="C9" s="13">
        <v>215</v>
      </c>
    </row>
    <row r="10" spans="2:3">
      <c r="B10" s="1" t="s">
        <v>24</v>
      </c>
      <c r="C10" s="13">
        <v>201</v>
      </c>
    </row>
    <row r="30" spans="2:4">
      <c r="B30" s="7"/>
      <c r="C30" s="7"/>
    </row>
    <row r="31" spans="2:4">
      <c r="B31" s="7"/>
      <c r="C31" s="7"/>
      <c r="D31" s="8"/>
    </row>
    <row r="32" spans="2:4">
      <c r="B32" s="7"/>
      <c r="C32" s="7"/>
      <c r="D32" s="8"/>
    </row>
    <row r="33" spans="2:4">
      <c r="B33" s="7"/>
      <c r="C33" s="7"/>
      <c r="D33" s="8"/>
    </row>
    <row r="34" spans="2:4">
      <c r="B34" s="7"/>
      <c r="C34" s="7"/>
      <c r="D34" s="8"/>
    </row>
    <row r="35" spans="2:4">
      <c r="D35" s="8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15915-95C7-4517-A06E-B698D6DD03FF}">
  <dimension ref="A1:I13"/>
  <sheetViews>
    <sheetView workbookViewId="0"/>
  </sheetViews>
  <sheetFormatPr defaultRowHeight="18.75"/>
  <cols>
    <col min="1" max="1" width="2.625" style="21" customWidth="1"/>
    <col min="2" max="2" width="16.375" bestFit="1" customWidth="1"/>
  </cols>
  <sheetData>
    <row r="1" spans="1:9" ht="25.5">
      <c r="B1" s="25" t="s">
        <v>47</v>
      </c>
    </row>
    <row r="2" spans="1:9" s="15" customFormat="1">
      <c r="A2" s="21"/>
      <c r="I2" s="14" t="s">
        <v>32</v>
      </c>
    </row>
    <row r="3" spans="1:9">
      <c r="B3" s="28"/>
      <c r="C3" s="28" t="s">
        <v>33</v>
      </c>
      <c r="D3" s="28" t="s">
        <v>34</v>
      </c>
      <c r="E3" s="28" t="s">
        <v>35</v>
      </c>
      <c r="F3" s="28" t="s">
        <v>36</v>
      </c>
      <c r="G3" s="28" t="s">
        <v>37</v>
      </c>
      <c r="H3" s="28" t="s">
        <v>38</v>
      </c>
      <c r="I3" s="28" t="s">
        <v>17</v>
      </c>
    </row>
    <row r="4" spans="1:9">
      <c r="B4" s="1" t="s">
        <v>39</v>
      </c>
      <c r="C4" s="9">
        <v>3100</v>
      </c>
      <c r="D4" s="9">
        <v>2850</v>
      </c>
      <c r="E4" s="9">
        <v>2600</v>
      </c>
      <c r="F4" s="9">
        <v>3200</v>
      </c>
      <c r="G4" s="9">
        <v>3050</v>
      </c>
      <c r="H4" s="9">
        <v>2600</v>
      </c>
      <c r="I4" s="9">
        <f t="shared" ref="I4:I13" si="0">SUM(C4:H4)</f>
        <v>17400</v>
      </c>
    </row>
    <row r="5" spans="1:9">
      <c r="B5" s="1" t="s">
        <v>40</v>
      </c>
      <c r="C5" s="9">
        <v>2300</v>
      </c>
      <c r="D5" s="9">
        <v>1950</v>
      </c>
      <c r="E5" s="9">
        <v>2600</v>
      </c>
      <c r="F5" s="9">
        <v>2000</v>
      </c>
      <c r="G5" s="9">
        <v>2350</v>
      </c>
      <c r="H5" s="9">
        <v>2700</v>
      </c>
      <c r="I5" s="9">
        <f t="shared" si="0"/>
        <v>13900</v>
      </c>
    </row>
    <row r="6" spans="1:9">
      <c r="B6" s="1" t="s">
        <v>42</v>
      </c>
      <c r="C6" s="9">
        <v>2500</v>
      </c>
      <c r="D6" s="9">
        <v>1850</v>
      </c>
      <c r="E6" s="9">
        <v>1900</v>
      </c>
      <c r="F6" s="9">
        <v>2050</v>
      </c>
      <c r="G6" s="9">
        <v>2000</v>
      </c>
      <c r="H6" s="9">
        <v>2300</v>
      </c>
      <c r="I6" s="9">
        <f t="shared" si="0"/>
        <v>12600</v>
      </c>
    </row>
    <row r="7" spans="1:9">
      <c r="B7" s="1" t="s">
        <v>46</v>
      </c>
      <c r="C7" s="9">
        <v>1800</v>
      </c>
      <c r="D7" s="9">
        <v>1500</v>
      </c>
      <c r="E7" s="9">
        <v>1450</v>
      </c>
      <c r="F7" s="9">
        <v>1750</v>
      </c>
      <c r="G7" s="9">
        <v>1450</v>
      </c>
      <c r="H7" s="9">
        <v>1800</v>
      </c>
      <c r="I7" s="9">
        <f t="shared" si="0"/>
        <v>9750</v>
      </c>
    </row>
    <row r="8" spans="1:9">
      <c r="B8" s="1" t="s">
        <v>44</v>
      </c>
      <c r="C8" s="9">
        <v>1600</v>
      </c>
      <c r="D8" s="9">
        <v>1250</v>
      </c>
      <c r="E8" s="9">
        <v>950</v>
      </c>
      <c r="F8" s="9">
        <v>1450</v>
      </c>
      <c r="G8" s="9">
        <v>1650</v>
      </c>
      <c r="H8" s="9">
        <v>1050</v>
      </c>
      <c r="I8" s="9">
        <f t="shared" si="0"/>
        <v>7950</v>
      </c>
    </row>
    <row r="9" spans="1:9">
      <c r="B9" s="1" t="s">
        <v>41</v>
      </c>
      <c r="C9" s="9">
        <v>1250</v>
      </c>
      <c r="D9" s="9">
        <v>1400</v>
      </c>
      <c r="E9" s="9">
        <v>1200</v>
      </c>
      <c r="F9" s="9">
        <v>1100</v>
      </c>
      <c r="G9" s="9">
        <v>1325</v>
      </c>
      <c r="H9" s="9">
        <v>1350</v>
      </c>
      <c r="I9" s="9">
        <f t="shared" si="0"/>
        <v>7625</v>
      </c>
    </row>
    <row r="10" spans="1:9">
      <c r="B10" s="1" t="s">
        <v>43</v>
      </c>
      <c r="C10" s="9">
        <v>300</v>
      </c>
      <c r="D10" s="9">
        <v>215</v>
      </c>
      <c r="E10" s="9">
        <v>200</v>
      </c>
      <c r="F10" s="9">
        <v>235</v>
      </c>
      <c r="G10" s="9">
        <v>200</v>
      </c>
      <c r="H10" s="9">
        <v>280</v>
      </c>
      <c r="I10" s="9">
        <f t="shared" si="0"/>
        <v>1430</v>
      </c>
    </row>
    <row r="11" spans="1:9">
      <c r="B11" s="1" t="s">
        <v>45</v>
      </c>
      <c r="C11" s="9">
        <v>350</v>
      </c>
      <c r="D11" s="9">
        <v>425</v>
      </c>
      <c r="E11" s="9">
        <v>450</v>
      </c>
      <c r="F11" s="9">
        <v>450</v>
      </c>
      <c r="G11" s="9">
        <v>470</v>
      </c>
      <c r="H11" s="9">
        <v>400</v>
      </c>
      <c r="I11" s="9">
        <f t="shared" si="0"/>
        <v>2545</v>
      </c>
    </row>
    <row r="12" spans="1:9">
      <c r="B12" s="13" t="s">
        <v>84</v>
      </c>
      <c r="C12" s="23">
        <v>275</v>
      </c>
      <c r="D12" s="23">
        <v>155</v>
      </c>
      <c r="E12" s="23">
        <v>180</v>
      </c>
      <c r="F12" s="23">
        <v>235</v>
      </c>
      <c r="G12" s="23">
        <v>200</v>
      </c>
      <c r="H12" s="23">
        <v>180</v>
      </c>
      <c r="I12" s="9">
        <f t="shared" si="0"/>
        <v>1225</v>
      </c>
    </row>
    <row r="13" spans="1:9">
      <c r="B13" s="12" t="s">
        <v>17</v>
      </c>
      <c r="C13" s="16">
        <f t="shared" ref="C13:H13" si="1">SUM(C4:C12)</f>
        <v>13475</v>
      </c>
      <c r="D13" s="16">
        <f t="shared" si="1"/>
        <v>11595</v>
      </c>
      <c r="E13" s="16">
        <f t="shared" si="1"/>
        <v>11530</v>
      </c>
      <c r="F13" s="16">
        <f t="shared" si="1"/>
        <v>12470</v>
      </c>
      <c r="G13" s="16">
        <f t="shared" si="1"/>
        <v>12695</v>
      </c>
      <c r="H13" s="16">
        <f t="shared" si="1"/>
        <v>12660</v>
      </c>
      <c r="I13" s="16">
        <f t="shared" si="0"/>
        <v>74425</v>
      </c>
    </row>
  </sheetData>
  <sortState ref="B4:I12">
    <sortCondition descending="1" ref="I4"/>
  </sortState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73C58-8B89-4D2C-9000-41F08FA8AEB1}">
  <dimension ref="A1:F23"/>
  <sheetViews>
    <sheetView workbookViewId="0"/>
  </sheetViews>
  <sheetFormatPr defaultRowHeight="18.75"/>
  <cols>
    <col min="1" max="1" width="2.625" style="21" customWidth="1"/>
    <col min="2" max="2" width="9.125" customWidth="1"/>
    <col min="3" max="3" width="14.25" style="21" customWidth="1"/>
    <col min="4" max="6" width="14.25" bestFit="1" customWidth="1"/>
  </cols>
  <sheetData>
    <row r="1" spans="2:6" s="21" customFormat="1" ht="25.5">
      <c r="B1" s="25" t="s">
        <v>77</v>
      </c>
    </row>
    <row r="2" spans="2:6" s="21" customFormat="1"/>
    <row r="3" spans="2:6">
      <c r="B3" s="28"/>
      <c r="C3" s="30" t="s">
        <v>52</v>
      </c>
      <c r="D3" s="30" t="s">
        <v>53</v>
      </c>
      <c r="E3" s="30" t="s">
        <v>54</v>
      </c>
      <c r="F3" s="30" t="s">
        <v>76</v>
      </c>
    </row>
    <row r="4" spans="2:6">
      <c r="B4" s="1" t="s">
        <v>70</v>
      </c>
      <c r="C4" s="13">
        <v>6.4</v>
      </c>
      <c r="D4" s="29">
        <v>6.2</v>
      </c>
      <c r="E4" s="29">
        <v>6.9</v>
      </c>
      <c r="F4" s="29">
        <v>6.8</v>
      </c>
    </row>
    <row r="5" spans="2:6" s="21" customFormat="1">
      <c r="B5" s="13" t="s">
        <v>71</v>
      </c>
      <c r="C5" s="13">
        <v>5.8</v>
      </c>
      <c r="D5" s="29">
        <v>6.4</v>
      </c>
      <c r="E5" s="29">
        <v>7.8</v>
      </c>
      <c r="F5" s="29">
        <v>7.5</v>
      </c>
    </row>
    <row r="6" spans="2:6" s="21" customFormat="1">
      <c r="B6" s="13" t="s">
        <v>72</v>
      </c>
      <c r="C6" s="13">
        <v>10.1</v>
      </c>
      <c r="D6" s="29">
        <v>10.5</v>
      </c>
      <c r="E6" s="29">
        <v>10.5</v>
      </c>
      <c r="F6" s="29">
        <v>8.9</v>
      </c>
    </row>
    <row r="7" spans="2:6" s="21" customFormat="1">
      <c r="B7" s="13" t="s">
        <v>64</v>
      </c>
      <c r="C7" s="13">
        <v>14.3</v>
      </c>
      <c r="D7" s="29">
        <v>14.6</v>
      </c>
      <c r="E7" s="29">
        <v>15.7</v>
      </c>
      <c r="F7" s="29">
        <v>14.9</v>
      </c>
    </row>
    <row r="8" spans="2:6" s="21" customFormat="1">
      <c r="B8" s="13" t="s">
        <v>34</v>
      </c>
      <c r="C8" s="13">
        <v>19.5</v>
      </c>
      <c r="D8" s="29">
        <v>20.8</v>
      </c>
      <c r="E8" s="29">
        <v>20.2</v>
      </c>
      <c r="F8" s="29">
        <v>20</v>
      </c>
    </row>
    <row r="9" spans="2:6" s="21" customFormat="1">
      <c r="B9" s="13" t="s">
        <v>35</v>
      </c>
      <c r="C9" s="13">
        <v>22.6</v>
      </c>
      <c r="D9" s="29">
        <v>21.9</v>
      </c>
      <c r="E9" s="29">
        <v>22.3</v>
      </c>
      <c r="F9" s="29">
        <v>22</v>
      </c>
    </row>
    <row r="10" spans="2:6" s="21" customFormat="1">
      <c r="B10" s="13" t="s">
        <v>36</v>
      </c>
      <c r="C10" s="13">
        <v>25.9</v>
      </c>
      <c r="D10" s="29">
        <v>26</v>
      </c>
      <c r="E10" s="29">
        <v>25.4</v>
      </c>
      <c r="F10" s="29">
        <v>27.1</v>
      </c>
    </row>
    <row r="11" spans="2:6" s="21" customFormat="1">
      <c r="B11" s="13" t="s">
        <v>37</v>
      </c>
      <c r="C11" s="13">
        <v>26.8</v>
      </c>
      <c r="D11" s="29">
        <v>26.8</v>
      </c>
      <c r="E11" s="29">
        <v>27.4</v>
      </c>
      <c r="F11" s="29">
        <v>26.6</v>
      </c>
    </row>
    <row r="12" spans="2:6" s="21" customFormat="1">
      <c r="B12" s="13" t="s">
        <v>38</v>
      </c>
      <c r="C12" s="13">
        <v>22.8</v>
      </c>
      <c r="D12" s="29">
        <v>22.9</v>
      </c>
      <c r="E12" s="29">
        <v>24.6</v>
      </c>
      <c r="F12" s="29">
        <v>23.2</v>
      </c>
    </row>
    <row r="13" spans="2:6" s="21" customFormat="1">
      <c r="B13" s="13" t="s">
        <v>73</v>
      </c>
      <c r="C13" s="13">
        <v>18.600000000000001</v>
      </c>
      <c r="D13" s="29">
        <v>18.899999999999999</v>
      </c>
      <c r="E13" s="29">
        <v>19.3</v>
      </c>
      <c r="F13" s="29">
        <v>17.3</v>
      </c>
    </row>
    <row r="14" spans="2:6" s="21" customFormat="1">
      <c r="B14" s="13" t="s">
        <v>74</v>
      </c>
      <c r="C14" s="13">
        <v>14</v>
      </c>
      <c r="D14" s="29">
        <v>14.7</v>
      </c>
      <c r="E14" s="29">
        <v>12.1</v>
      </c>
      <c r="F14" s="29">
        <v>13</v>
      </c>
    </row>
    <row r="15" spans="2:6" s="21" customFormat="1">
      <c r="B15" s="13" t="s">
        <v>75</v>
      </c>
      <c r="C15" s="13">
        <v>7.5</v>
      </c>
      <c r="D15" s="29">
        <v>10.1</v>
      </c>
      <c r="E15" s="29">
        <v>10</v>
      </c>
      <c r="F15" s="29">
        <v>7.7</v>
      </c>
    </row>
    <row r="16" spans="2:6">
      <c r="B16" s="6"/>
    </row>
    <row r="17" spans="2:2">
      <c r="B17" s="6"/>
    </row>
    <row r="18" spans="2:2">
      <c r="B18" s="6"/>
    </row>
    <row r="19" spans="2:2">
      <c r="B19" s="6"/>
    </row>
    <row r="20" spans="2:2">
      <c r="B20" s="6"/>
    </row>
    <row r="21" spans="2:2">
      <c r="B21" s="6"/>
    </row>
    <row r="22" spans="2:2">
      <c r="B22" s="6"/>
    </row>
    <row r="23" spans="2:2">
      <c r="B23" s="6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E7D7-99CE-45A9-B64B-9855ED63A13B}">
  <dimension ref="A1:E13"/>
  <sheetViews>
    <sheetView workbookViewId="0"/>
  </sheetViews>
  <sheetFormatPr defaultRowHeight="18.75"/>
  <cols>
    <col min="1" max="1" width="2.625" style="21" customWidth="1"/>
    <col min="2" max="2" width="11.25" style="15" bestFit="1" customWidth="1"/>
    <col min="3" max="5" width="20.625" style="15" customWidth="1"/>
    <col min="6" max="16384" width="9" style="15"/>
  </cols>
  <sheetData>
    <row r="1" spans="2:5" ht="25.5">
      <c r="B1" s="32" t="s">
        <v>79</v>
      </c>
    </row>
    <row r="2" spans="2:5">
      <c r="E2" s="22" t="s">
        <v>78</v>
      </c>
    </row>
    <row r="3" spans="2:5">
      <c r="B3" s="4"/>
      <c r="C3" s="4" t="s">
        <v>85</v>
      </c>
      <c r="D3" s="4" t="s">
        <v>86</v>
      </c>
      <c r="E3" s="4" t="s">
        <v>87</v>
      </c>
    </row>
    <row r="4" spans="2:5">
      <c r="B4" s="1" t="s">
        <v>48</v>
      </c>
      <c r="C4" s="23">
        <v>23351</v>
      </c>
      <c r="D4" s="23">
        <v>32215</v>
      </c>
      <c r="E4" s="23">
        <v>28352</v>
      </c>
    </row>
    <row r="5" spans="2:5">
      <c r="B5" s="1" t="s">
        <v>49</v>
      </c>
      <c r="C5" s="23">
        <v>27685</v>
      </c>
      <c r="D5" s="23">
        <v>34356</v>
      </c>
      <c r="E5" s="23">
        <v>32621</v>
      </c>
    </row>
    <row r="6" spans="2:5">
      <c r="B6" s="1" t="s">
        <v>50</v>
      </c>
      <c r="C6" s="23">
        <v>28105</v>
      </c>
      <c r="D6" s="23">
        <v>36215</v>
      </c>
      <c r="E6" s="23">
        <v>36025</v>
      </c>
    </row>
    <row r="7" spans="2:5">
      <c r="B7" s="1" t="s">
        <v>51</v>
      </c>
      <c r="C7" s="23">
        <v>31352</v>
      </c>
      <c r="D7" s="23">
        <v>38548</v>
      </c>
      <c r="E7" s="23">
        <v>40012</v>
      </c>
    </row>
    <row r="8" spans="2:5">
      <c r="B8" s="1" t="s">
        <v>52</v>
      </c>
      <c r="C8" s="23">
        <v>28349</v>
      </c>
      <c r="D8" s="23">
        <v>40153</v>
      </c>
      <c r="E8" s="23">
        <v>46651</v>
      </c>
    </row>
    <row r="9" spans="2:5">
      <c r="B9" s="1" t="s">
        <v>53</v>
      </c>
      <c r="C9" s="23">
        <v>27320</v>
      </c>
      <c r="D9" s="23">
        <v>43891</v>
      </c>
      <c r="E9" s="23">
        <v>50036</v>
      </c>
    </row>
    <row r="10" spans="2:5">
      <c r="B10" s="1" t="s">
        <v>54</v>
      </c>
      <c r="C10" s="23">
        <v>27536</v>
      </c>
      <c r="D10" s="23">
        <v>47290</v>
      </c>
      <c r="E10" s="23">
        <v>56645</v>
      </c>
    </row>
    <row r="11" spans="2:5" s="21" customFormat="1">
      <c r="B11" s="13" t="s">
        <v>76</v>
      </c>
      <c r="C11" s="23">
        <v>26361</v>
      </c>
      <c r="D11" s="23">
        <v>48535</v>
      </c>
      <c r="E11" s="23">
        <v>60245</v>
      </c>
    </row>
    <row r="12" spans="2:5" s="21" customFormat="1">
      <c r="B12" s="31" t="s">
        <v>66</v>
      </c>
      <c r="C12" s="23">
        <f t="shared" ref="C12:E12" si="0">SUM(C4:C11)</f>
        <v>220059</v>
      </c>
      <c r="D12" s="23">
        <f t="shared" si="0"/>
        <v>321203</v>
      </c>
      <c r="E12" s="23">
        <f t="shared" si="0"/>
        <v>350587</v>
      </c>
    </row>
    <row r="13" spans="2:5">
      <c r="C13" s="17"/>
      <c r="D13" s="17"/>
      <c r="E13" s="17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8"/>
  <sheetViews>
    <sheetView workbookViewId="0"/>
  </sheetViews>
  <sheetFormatPr defaultRowHeight="18.75"/>
  <cols>
    <col min="1" max="1" width="2.625" style="21" customWidth="1"/>
    <col min="2" max="2" width="13" bestFit="1" customWidth="1"/>
  </cols>
  <sheetData>
    <row r="1" spans="1:5" s="15" customFormat="1" ht="25.5">
      <c r="A1" s="21"/>
      <c r="B1" s="25" t="s">
        <v>55</v>
      </c>
    </row>
    <row r="2" spans="1:5" s="15" customFormat="1">
      <c r="A2" s="21"/>
    </row>
    <row r="3" spans="1:5">
      <c r="B3" s="4" t="s">
        <v>1</v>
      </c>
      <c r="C3" s="4" t="s">
        <v>3</v>
      </c>
      <c r="D3" s="4" t="s">
        <v>4</v>
      </c>
      <c r="E3" s="4" t="s">
        <v>5</v>
      </c>
    </row>
    <row r="4" spans="1:5">
      <c r="B4" s="18" t="s">
        <v>6</v>
      </c>
      <c r="C4" s="1">
        <v>8</v>
      </c>
      <c r="D4" s="1">
        <v>6</v>
      </c>
      <c r="E4" s="1">
        <v>9</v>
      </c>
    </row>
    <row r="5" spans="1:5">
      <c r="B5" s="18" t="s">
        <v>7</v>
      </c>
      <c r="C5" s="1">
        <v>8</v>
      </c>
      <c r="D5" s="1">
        <v>8</v>
      </c>
      <c r="E5" s="1">
        <v>10</v>
      </c>
    </row>
    <row r="6" spans="1:5">
      <c r="B6" s="18" t="s">
        <v>8</v>
      </c>
      <c r="C6" s="1">
        <v>9</v>
      </c>
      <c r="D6" s="1">
        <v>5</v>
      </c>
      <c r="E6" s="1">
        <v>8</v>
      </c>
    </row>
    <row r="7" spans="1:5">
      <c r="B7" s="18" t="s">
        <v>9</v>
      </c>
      <c r="C7" s="1">
        <v>6</v>
      </c>
      <c r="D7" s="1">
        <v>8</v>
      </c>
      <c r="E7" s="1">
        <v>9</v>
      </c>
    </row>
    <row r="8" spans="1:5">
      <c r="B8" s="18" t="s">
        <v>10</v>
      </c>
      <c r="C8" s="1">
        <v>5</v>
      </c>
      <c r="D8" s="1">
        <v>8</v>
      </c>
      <c r="E8" s="1">
        <v>8</v>
      </c>
    </row>
    <row r="28" spans="7:7">
      <c r="G28" t="s">
        <v>11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縦棒グラフ</vt:lpstr>
      <vt:lpstr>集合棒グラフ</vt:lpstr>
      <vt:lpstr>積み立て棒グラフ</vt:lpstr>
      <vt:lpstr>円グラフ</vt:lpstr>
      <vt:lpstr>項目を切り出した円グラフ</vt:lpstr>
      <vt:lpstr>補助円グラフ付き円グラフ</vt:lpstr>
      <vt:lpstr>折れ線グラフ</vt:lpstr>
      <vt:lpstr>折れ線グラフ（複数の項目がある場合）</vt:lpstr>
      <vt:lpstr>レーダーチャート</vt:lpstr>
      <vt:lpstr>散布図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2018-09-04T07:13:56Z</dcterms:created>
  <dcterms:modified xsi:type="dcterms:W3CDTF">2018-09-04T07:21:02Z</dcterms:modified>
</cp:coreProperties>
</file>