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defaultThemeVersion="166925"/>
  <xr:revisionPtr revIDLastSave="0" documentId="13_ncr:1_{21A4E55B-2DFE-450B-B86E-74BA830C7B4C}" xr6:coauthVersionLast="33" xr6:coauthVersionMax="33" xr10:uidLastSave="{00000000-0000-0000-0000-000000000000}"/>
  <bookViews>
    <workbookView xWindow="0" yWindow="0" windowWidth="15360" windowHeight="7455" xr2:uid="{00000000-000D-0000-FFFF-FFFF00000000}"/>
  </bookViews>
  <sheets>
    <sheet name="売上高" sheetId="3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12" i="3"/>
  <c r="F5" i="3"/>
  <c r="G5" i="3" s="1"/>
  <c r="F6" i="3"/>
  <c r="G6" i="3" s="1"/>
  <c r="F7" i="3"/>
  <c r="G7" i="3" s="1"/>
  <c r="F8" i="3"/>
  <c r="F9" i="3"/>
  <c r="G9" i="3" s="1"/>
  <c r="F10" i="3"/>
  <c r="G10" i="3" s="1"/>
  <c r="F11" i="3"/>
  <c r="G11" i="3" s="1"/>
  <c r="F12" i="3"/>
  <c r="F4" i="3"/>
  <c r="G4" i="3" s="1"/>
  <c r="E13" i="3" l="1"/>
  <c r="F13" i="3" s="1"/>
  <c r="G13" i="3" s="1"/>
  <c r="D13" i="3"/>
</calcChain>
</file>

<file path=xl/sharedStrings.xml><?xml version="1.0" encoding="utf-8"?>
<sst xmlns="http://schemas.openxmlformats.org/spreadsheetml/2006/main" count="30" uniqueCount="29">
  <si>
    <t>店舗別売上高</t>
    <rPh sb="0" eb="2">
      <t>テンポ</t>
    </rPh>
    <rPh sb="2" eb="3">
      <t>ベツ</t>
    </rPh>
    <rPh sb="3" eb="5">
      <t>ウリアゲ</t>
    </rPh>
    <rPh sb="5" eb="6">
      <t>ダカ</t>
    </rPh>
    <phoneticPr fontId="4"/>
  </si>
  <si>
    <t>単位：万円</t>
    <rPh sb="0" eb="2">
      <t>タンイ</t>
    </rPh>
    <rPh sb="3" eb="5">
      <t>マンエン</t>
    </rPh>
    <phoneticPr fontId="5"/>
  </si>
  <si>
    <t>地区</t>
    <rPh sb="0" eb="2">
      <t>チク</t>
    </rPh>
    <phoneticPr fontId="4"/>
  </si>
  <si>
    <t>店舗名</t>
    <rPh sb="0" eb="2">
      <t>テンポ</t>
    </rPh>
    <rPh sb="2" eb="3">
      <t>メイ</t>
    </rPh>
    <phoneticPr fontId="4"/>
  </si>
  <si>
    <t>東京</t>
    <rPh sb="0" eb="2">
      <t>トウキョウ</t>
    </rPh>
    <phoneticPr fontId="4"/>
  </si>
  <si>
    <t>新宿</t>
    <rPh sb="0" eb="2">
      <t>シンジュク</t>
    </rPh>
    <phoneticPr fontId="4"/>
  </si>
  <si>
    <t>渋谷</t>
    <rPh sb="0" eb="2">
      <t>シブヤ</t>
    </rPh>
    <phoneticPr fontId="4"/>
  </si>
  <si>
    <t>横浜</t>
    <rPh sb="0" eb="2">
      <t>ヨコハマ</t>
    </rPh>
    <phoneticPr fontId="4"/>
  </si>
  <si>
    <t>港北</t>
    <rPh sb="0" eb="2">
      <t>コウホク</t>
    </rPh>
    <phoneticPr fontId="4"/>
  </si>
  <si>
    <t>関内</t>
    <rPh sb="0" eb="2">
      <t>カンナイ</t>
    </rPh>
    <phoneticPr fontId="4"/>
  </si>
  <si>
    <t>名古屋</t>
    <rPh sb="0" eb="3">
      <t>ナゴヤ</t>
    </rPh>
    <phoneticPr fontId="4"/>
  </si>
  <si>
    <t>栄</t>
    <rPh sb="0" eb="1">
      <t>サカエ</t>
    </rPh>
    <phoneticPr fontId="4"/>
  </si>
  <si>
    <t>藤が丘</t>
    <rPh sb="0" eb="1">
      <t>フジ</t>
    </rPh>
    <rPh sb="2" eb="3">
      <t>オカ</t>
    </rPh>
    <phoneticPr fontId="4"/>
  </si>
  <si>
    <t>大阪</t>
    <rPh sb="0" eb="2">
      <t>オオサカ</t>
    </rPh>
    <phoneticPr fontId="4"/>
  </si>
  <si>
    <t>梅田</t>
    <rPh sb="0" eb="2">
      <t>ウメダ</t>
    </rPh>
    <phoneticPr fontId="4"/>
  </si>
  <si>
    <t>福岡</t>
    <rPh sb="0" eb="2">
      <t>フクオカ</t>
    </rPh>
    <phoneticPr fontId="4"/>
  </si>
  <si>
    <t>博多</t>
    <rPh sb="0" eb="2">
      <t>ハカタ</t>
    </rPh>
    <phoneticPr fontId="4"/>
  </si>
  <si>
    <t>合計</t>
    <rPh sb="0" eb="2">
      <t>ゴウケイ</t>
    </rPh>
    <phoneticPr fontId="4"/>
  </si>
  <si>
    <t>閉店</t>
    <rPh sb="0" eb="2">
      <t>ヘイテン</t>
    </rPh>
    <phoneticPr fontId="3"/>
  </si>
  <si>
    <t>評価</t>
    <rPh sb="0" eb="2">
      <t>ヒョウカ</t>
    </rPh>
    <phoneticPr fontId="3"/>
  </si>
  <si>
    <t>C</t>
    <phoneticPr fontId="3"/>
  </si>
  <si>
    <t>B</t>
    <phoneticPr fontId="3"/>
  </si>
  <si>
    <t>A</t>
    <phoneticPr fontId="3"/>
  </si>
  <si>
    <t>ランク</t>
    <phoneticPr fontId="3"/>
  </si>
  <si>
    <t>前年度実績</t>
    <rPh sb="0" eb="1">
      <t>ゼン</t>
    </rPh>
    <rPh sb="1" eb="3">
      <t>ネンド</t>
    </rPh>
    <rPh sb="3" eb="5">
      <t>ジッセキ</t>
    </rPh>
    <phoneticPr fontId="4"/>
  </si>
  <si>
    <t>今年度実績</t>
    <rPh sb="0" eb="3">
      <t>コンネンド</t>
    </rPh>
    <rPh sb="3" eb="5">
      <t>ジッセキ</t>
    </rPh>
    <phoneticPr fontId="4"/>
  </si>
  <si>
    <t>前年度比</t>
    <rPh sb="0" eb="4">
      <t>ゼンネンドヒ</t>
    </rPh>
    <phoneticPr fontId="4"/>
  </si>
  <si>
    <t>評価ランク</t>
    <rPh sb="0" eb="2">
      <t>ヒョウカ</t>
    </rPh>
    <phoneticPr fontId="3"/>
  </si>
  <si>
    <t>銀座</t>
    <rPh sb="0" eb="2">
      <t>ギンザ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</si>
</sst>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0.0%&quot;以上&quot;"/>
    <numFmt numFmtId="178" formatCode="0.0%&quot;未満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5" xfId="2" applyNumberFormat="1" applyFont="1" applyBorder="1">
      <alignment vertical="center"/>
    </xf>
    <xf numFmtId="178" fontId="0" fillId="0" borderId="5" xfId="2" applyNumberFormat="1" applyFont="1" applyBorder="1">
      <alignment vertical="center"/>
    </xf>
    <xf numFmtId="177" fontId="0" fillId="0" borderId="7" xfId="2" applyNumberFormat="1" applyFont="1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3"/>
  <sheetViews>
    <sheetView tabSelected="1" workbookViewId="0"/>
  </sheetViews>
  <sheetFormatPr defaultRowHeight="18.75" x14ac:dyDescent="0.4"/>
  <cols>
    <col min="1" max="1" width="2.625" customWidth="1"/>
    <col min="3" max="3" width="11.25" customWidth="1"/>
    <col min="4" max="5" width="14.625" customWidth="1"/>
    <col min="6" max="6" width="13.375" customWidth="1"/>
    <col min="7" max="7" width="11" bestFit="1" customWidth="1"/>
    <col min="9" max="9" width="11.375" bestFit="1" customWidth="1"/>
    <col min="10" max="10" width="11.375" customWidth="1"/>
  </cols>
  <sheetData>
    <row r="1" spans="2:11" ht="24" x14ac:dyDescent="0.4">
      <c r="B1" s="1" t="s">
        <v>0</v>
      </c>
    </row>
    <row r="2" spans="2:11" x14ac:dyDescent="0.4">
      <c r="G2" s="2" t="s">
        <v>1</v>
      </c>
      <c r="I2" t="s">
        <v>27</v>
      </c>
    </row>
    <row r="3" spans="2:11" x14ac:dyDescent="0.4">
      <c r="B3" s="3" t="s">
        <v>2</v>
      </c>
      <c r="C3" s="3" t="s">
        <v>3</v>
      </c>
      <c r="D3" s="4" t="s">
        <v>24</v>
      </c>
      <c r="E3" s="4" t="s">
        <v>25</v>
      </c>
      <c r="F3" s="3" t="s">
        <v>26</v>
      </c>
      <c r="G3" s="3" t="s">
        <v>19</v>
      </c>
      <c r="I3" s="17" t="s">
        <v>26</v>
      </c>
      <c r="J3" s="18"/>
      <c r="K3" s="3" t="s">
        <v>23</v>
      </c>
    </row>
    <row r="4" spans="2:11" x14ac:dyDescent="0.4">
      <c r="B4" s="14" t="s">
        <v>4</v>
      </c>
      <c r="C4" s="7" t="s">
        <v>28</v>
      </c>
      <c r="D4" s="5">
        <v>191000</v>
      </c>
      <c r="E4" s="5">
        <v>200000</v>
      </c>
      <c r="F4" s="6">
        <f>E4/D4</f>
        <v>1.0471204188481675</v>
      </c>
      <c r="G4" s="8" t="str">
        <f>VLOOKUP(F4,$I$4:$K$6,3,TRUE)</f>
        <v>A</v>
      </c>
      <c r="I4" s="9">
        <v>0</v>
      </c>
      <c r="J4" s="10">
        <v>0.8</v>
      </c>
      <c r="K4" s="8" t="s">
        <v>20</v>
      </c>
    </row>
    <row r="5" spans="2:11" x14ac:dyDescent="0.4">
      <c r="B5" s="15"/>
      <c r="C5" s="7" t="s">
        <v>5</v>
      </c>
      <c r="D5" s="5">
        <v>35100</v>
      </c>
      <c r="E5" s="5">
        <v>36000</v>
      </c>
      <c r="F5" s="6">
        <f t="shared" ref="F5:F13" si="0">E5/D5</f>
        <v>1.0256410256410255</v>
      </c>
      <c r="G5" s="8" t="str">
        <f t="shared" ref="G5:G13" si="1">VLOOKUP(F5,$I$4:$K$6,3,TRUE)</f>
        <v>A</v>
      </c>
      <c r="I5" s="9">
        <v>0.8</v>
      </c>
      <c r="J5" s="10">
        <v>1</v>
      </c>
      <c r="K5" s="8" t="s">
        <v>21</v>
      </c>
    </row>
    <row r="6" spans="2:11" x14ac:dyDescent="0.4">
      <c r="B6" s="16"/>
      <c r="C6" s="7" t="s">
        <v>6</v>
      </c>
      <c r="D6" s="5">
        <v>67850</v>
      </c>
      <c r="E6" s="5">
        <v>62100</v>
      </c>
      <c r="F6" s="6">
        <f t="shared" si="0"/>
        <v>0.9152542372881356</v>
      </c>
      <c r="G6" s="8" t="str">
        <f t="shared" si="1"/>
        <v>B</v>
      </c>
      <c r="I6" s="9">
        <v>1</v>
      </c>
      <c r="J6" s="11"/>
      <c r="K6" s="8" t="s">
        <v>22</v>
      </c>
    </row>
    <row r="7" spans="2:11" x14ac:dyDescent="0.4">
      <c r="B7" s="14" t="s">
        <v>7</v>
      </c>
      <c r="C7" s="7" t="s">
        <v>8</v>
      </c>
      <c r="D7" s="5">
        <v>34150</v>
      </c>
      <c r="E7" s="5">
        <v>35000</v>
      </c>
      <c r="F7" s="6">
        <f t="shared" si="0"/>
        <v>1.0248901903367496</v>
      </c>
      <c r="G7" s="8" t="str">
        <f t="shared" si="1"/>
        <v>A</v>
      </c>
    </row>
    <row r="8" spans="2:11" x14ac:dyDescent="0.4">
      <c r="B8" s="16"/>
      <c r="C8" s="7" t="s">
        <v>9</v>
      </c>
      <c r="D8" s="5">
        <v>23100</v>
      </c>
      <c r="E8" s="5">
        <v>17500</v>
      </c>
      <c r="F8" s="6">
        <f t="shared" si="0"/>
        <v>0.75757575757575757</v>
      </c>
      <c r="G8" s="8" t="str">
        <f t="shared" si="1"/>
        <v>C</v>
      </c>
    </row>
    <row r="9" spans="2:11" x14ac:dyDescent="0.4">
      <c r="B9" s="14" t="s">
        <v>10</v>
      </c>
      <c r="C9" s="7" t="s">
        <v>11</v>
      </c>
      <c r="D9" s="5">
        <v>89010</v>
      </c>
      <c r="E9" s="5">
        <v>92000</v>
      </c>
      <c r="F9" s="6">
        <f t="shared" si="0"/>
        <v>1.0335917312661498</v>
      </c>
      <c r="G9" s="8" t="str">
        <f t="shared" si="1"/>
        <v>A</v>
      </c>
    </row>
    <row r="10" spans="2:11" x14ac:dyDescent="0.4">
      <c r="B10" s="16"/>
      <c r="C10" s="7" t="s">
        <v>12</v>
      </c>
      <c r="D10" s="5">
        <v>18260</v>
      </c>
      <c r="E10" s="12" t="s">
        <v>18</v>
      </c>
      <c r="F10" s="6" t="e">
        <f t="shared" si="0"/>
        <v>#VALUE!</v>
      </c>
      <c r="G10" s="13" t="e">
        <f t="shared" si="1"/>
        <v>#VALUE!</v>
      </c>
    </row>
    <row r="11" spans="2:11" x14ac:dyDescent="0.4">
      <c r="B11" s="7" t="s">
        <v>13</v>
      </c>
      <c r="C11" s="7" t="s">
        <v>14</v>
      </c>
      <c r="D11" s="5">
        <v>32000</v>
      </c>
      <c r="E11" s="5">
        <v>27000</v>
      </c>
      <c r="F11" s="6">
        <f t="shared" si="0"/>
        <v>0.84375</v>
      </c>
      <c r="G11" s="8" t="str">
        <f t="shared" si="1"/>
        <v>B</v>
      </c>
    </row>
    <row r="12" spans="2:11" x14ac:dyDescent="0.4">
      <c r="B12" s="7" t="s">
        <v>15</v>
      </c>
      <c r="C12" s="7" t="s">
        <v>16</v>
      </c>
      <c r="D12" s="5">
        <v>41130</v>
      </c>
      <c r="E12" s="5">
        <v>42500</v>
      </c>
      <c r="F12" s="6">
        <f t="shared" si="0"/>
        <v>1.0333090201799173</v>
      </c>
      <c r="G12" s="8" t="str">
        <f t="shared" si="1"/>
        <v>A</v>
      </c>
    </row>
    <row r="13" spans="2:11" x14ac:dyDescent="0.4">
      <c r="B13" s="17" t="s">
        <v>17</v>
      </c>
      <c r="C13" s="18"/>
      <c r="D13" s="5">
        <f t="shared" ref="D13:E13" si="2">SUM(D4:D12)</f>
        <v>531600</v>
      </c>
      <c r="E13" s="5">
        <f t="shared" si="2"/>
        <v>512100</v>
      </c>
      <c r="F13" s="6">
        <f t="shared" si="0"/>
        <v>0.96331828442437928</v>
      </c>
      <c r="G13" s="8" t="str">
        <f t="shared" si="1"/>
        <v>B</v>
      </c>
    </row>
  </sheetData>
  <mergeCells count="5">
    <mergeCell ref="B4:B6"/>
    <mergeCell ref="B7:B8"/>
    <mergeCell ref="B9:B10"/>
    <mergeCell ref="B13:C13"/>
    <mergeCell ref="I3:J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2018-09-04T06:28:52Z</dcterms:created>
  <dcterms:modified xsi:type="dcterms:W3CDTF">2018-09-04T06:28:57Z</dcterms:modified>
</cp:coreProperties>
</file>