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CBAC3E90-D7D5-4DB4-B4F9-69BC459CD8A9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2018年度" sheetId="3" r:id="rId1"/>
    <sheet name="2017年度" sheetId="5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3" l="1"/>
  <c r="J5" i="3"/>
  <c r="J6" i="3"/>
  <c r="J7" i="3"/>
  <c r="J8" i="3"/>
  <c r="J9" i="3"/>
  <c r="J10" i="3"/>
  <c r="J11" i="3"/>
  <c r="K11" i="3" l="1"/>
  <c r="K7" i="3"/>
  <c r="J10" i="5"/>
  <c r="J9" i="5"/>
  <c r="K9" i="3" s="1"/>
  <c r="J8" i="5"/>
  <c r="K8" i="3" s="1"/>
  <c r="J7" i="5"/>
  <c r="J6" i="5"/>
  <c r="K6" i="3" s="1"/>
  <c r="J5" i="5"/>
  <c r="K5" i="3" s="1"/>
  <c r="J4" i="5"/>
  <c r="K4" i="3" s="1"/>
  <c r="K10" i="3" l="1"/>
</calcChain>
</file>

<file path=xl/sharedStrings.xml><?xml version="1.0" encoding="utf-8"?>
<sst xmlns="http://schemas.openxmlformats.org/spreadsheetml/2006/main" count="38" uniqueCount="20">
  <si>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</si>
  <si>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</si>
  <si>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</si>
  <si>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飯田 太郎</t>
    <rPh sb="0" eb="2">
      <t>イイダ</t>
    </rPh>
    <rPh sb="3" eb="5">
      <t>タロウ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</si>
  <si>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</si>
  <si>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</si>
  <si>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清水 幸子</t>
    <rPh sb="0" eb="2">
      <t>シミズ</t>
    </rPh>
    <rPh sb="3" eb="5">
      <t>サチコ</t>
    </rPh>
    <phoneticPr fontId="2"/>
  </si>
  <si>
    <t>上期実績</t>
    <rPh sb="0" eb="2">
      <t>カミキ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</si>
  <si>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</si>
  <si>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新谷 則夫</t>
    <rPh sb="0" eb="2">
      <t>シンタニ</t>
    </rPh>
    <rPh sb="3" eb="5">
      <t>ノリオ</t>
    </rPh>
    <phoneticPr fontId="2"/>
  </si>
  <si>
    <t>古賀 正輝</t>
    <rPh sb="0" eb="2">
      <t>コガ</t>
    </rPh>
    <rPh sb="3" eb="5">
      <t>マサテル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</si>
  <si>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</si>
  <si>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</si>
  <si>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</si>
  <si>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</si>
  <si>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</si>
  <si>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</si>
  <si>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鈴木 陽子</t>
    <rPh sb="0" eb="2">
      <t>スズキ</t>
    </rPh>
    <rPh sb="3" eb="5">
      <t>ヨウコ</t>
    </rPh>
    <phoneticPr fontId="2"/>
  </si>
  <si>
    <t>前年同期比</t>
    <rPh sb="0" eb="2">
      <t>ゼンネン</t>
    </rPh>
    <rPh sb="2" eb="5">
      <t>ドウキヒ</t>
    </rPh>
    <phoneticPr fontId="2"/>
  </si>
  <si>
    <t>竹中 美津</t>
    <rPh sb="0" eb="2">
      <t>タケナカ</t>
    </rPh>
    <rPh sb="3" eb="5">
      <t>ミツ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</si>
</sst>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1"/>
  <sheetViews>
    <sheetView tabSelected="1" zoomScaleNormal="100" workbookViewId="0"/>
  </sheetViews>
  <sheetFormatPr defaultRowHeight="18.75" x14ac:dyDescent="0.4"/>
  <cols>
    <col min="1" max="1" width="2.625" customWidth="1"/>
    <col min="2" max="2" width="9.25" bestFit="1" customWidth="1"/>
    <col min="3" max="3" width="10.625" customWidth="1"/>
    <col min="4" max="10" width="9" customWidth="1"/>
    <col min="11" max="11" width="11.25" bestFit="1" customWidth="1"/>
  </cols>
  <sheetData>
    <row r="1" spans="2:11" ht="25.5" x14ac:dyDescent="0.4">
      <c r="B1" s="1" t="s">
        <v>0</v>
      </c>
    </row>
    <row r="2" spans="2:11" x14ac:dyDescent="0.4">
      <c r="J2" s="4" t="s">
        <v>8</v>
      </c>
    </row>
    <row r="3" spans="2:11" x14ac:dyDescent="0.4">
      <c r="B3" s="5" t="s">
        <v>1</v>
      </c>
      <c r="C3" s="5" t="s">
        <v>2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5" t="s">
        <v>7</v>
      </c>
      <c r="K3" s="5" t="s">
        <v>18</v>
      </c>
    </row>
    <row r="4" spans="2:11" x14ac:dyDescent="0.4">
      <c r="B4" s="2">
        <v>164587</v>
      </c>
      <c r="C4" s="2" t="s">
        <v>17</v>
      </c>
      <c r="D4" s="3">
        <v>4083</v>
      </c>
      <c r="E4" s="3">
        <v>4899</v>
      </c>
      <c r="F4" s="3">
        <v>3919</v>
      </c>
      <c r="G4" s="3">
        <v>4702</v>
      </c>
      <c r="H4" s="3">
        <v>4231</v>
      </c>
      <c r="I4" s="3">
        <v>4654</v>
      </c>
      <c r="J4" s="3">
        <f>SUM(D4:I4)</f>
        <v>26488</v>
      </c>
      <c r="K4" s="10">
        <f>J4/'2017年度'!J4</f>
        <v>1.0467496542185339</v>
      </c>
    </row>
    <row r="5" spans="2:11" x14ac:dyDescent="0.4">
      <c r="B5" s="2">
        <v>166541</v>
      </c>
      <c r="C5" s="2" t="s">
        <v>6</v>
      </c>
      <c r="D5" s="3">
        <v>5020</v>
      </c>
      <c r="E5" s="3">
        <v>6024</v>
      </c>
      <c r="F5" s="3">
        <v>4819</v>
      </c>
      <c r="G5" s="3">
        <v>5782</v>
      </c>
      <c r="H5" s="3">
        <v>5203</v>
      </c>
      <c r="I5" s="3">
        <v>5723</v>
      </c>
      <c r="J5" s="3">
        <f t="shared" ref="J5:J11" si="0">SUM(D5:I5)</f>
        <v>32571</v>
      </c>
      <c r="K5" s="10">
        <f>J5/'2017年度'!J5</f>
        <v>0.88428854559769776</v>
      </c>
    </row>
    <row r="6" spans="2:11" x14ac:dyDescent="0.4">
      <c r="B6" s="2">
        <v>168111</v>
      </c>
      <c r="C6" s="2" t="s">
        <v>9</v>
      </c>
      <c r="D6" s="3">
        <v>4816</v>
      </c>
      <c r="E6" s="3">
        <v>5779</v>
      </c>
      <c r="F6" s="3">
        <v>4623</v>
      </c>
      <c r="G6" s="3">
        <v>5547</v>
      </c>
      <c r="H6" s="3">
        <v>4992</v>
      </c>
      <c r="I6" s="3">
        <v>5491</v>
      </c>
      <c r="J6" s="3">
        <f t="shared" si="0"/>
        <v>31248</v>
      </c>
      <c r="K6" s="10">
        <f>J6/'2017年度'!J6</f>
        <v>0.98589682915286325</v>
      </c>
    </row>
    <row r="7" spans="2:11" x14ac:dyDescent="0.4">
      <c r="B7" s="2">
        <v>172251</v>
      </c>
      <c r="C7" s="2" t="s">
        <v>3</v>
      </c>
      <c r="D7" s="3">
        <v>4805</v>
      </c>
      <c r="E7" s="3">
        <v>5766</v>
      </c>
      <c r="F7" s="3">
        <v>4612</v>
      </c>
      <c r="G7" s="3">
        <v>5534</v>
      </c>
      <c r="H7" s="3">
        <v>4980</v>
      </c>
      <c r="I7" s="3">
        <v>5478</v>
      </c>
      <c r="J7" s="3">
        <f t="shared" si="0"/>
        <v>31175</v>
      </c>
      <c r="K7" s="10">
        <f>J7/'2017年度'!J7</f>
        <v>0.87911003327505499</v>
      </c>
    </row>
    <row r="8" spans="2:11" x14ac:dyDescent="0.4">
      <c r="B8" s="2">
        <v>175701</v>
      </c>
      <c r="C8" s="2" t="s">
        <v>10</v>
      </c>
      <c r="D8" s="3">
        <v>4840</v>
      </c>
      <c r="E8" s="3">
        <v>5808</v>
      </c>
      <c r="F8" s="3">
        <v>4646</v>
      </c>
      <c r="G8" s="3">
        <v>5575</v>
      </c>
      <c r="H8" s="3">
        <v>5017</v>
      </c>
      <c r="I8" s="3">
        <v>5518</v>
      </c>
      <c r="J8" s="3">
        <f t="shared" si="0"/>
        <v>31404</v>
      </c>
      <c r="K8" s="10">
        <f>J8/'2017年度'!J8</f>
        <v>1.028358111205711</v>
      </c>
    </row>
    <row r="9" spans="2:11" x14ac:dyDescent="0.4">
      <c r="B9" s="2">
        <v>180345</v>
      </c>
      <c r="C9" s="2" t="s">
        <v>4</v>
      </c>
      <c r="D9" s="3">
        <v>4472</v>
      </c>
      <c r="E9" s="3">
        <v>5366</v>
      </c>
      <c r="F9" s="3">
        <v>4292</v>
      </c>
      <c r="G9" s="3">
        <v>5150</v>
      </c>
      <c r="H9" s="3">
        <v>4635</v>
      </c>
      <c r="I9" s="3">
        <v>5098</v>
      </c>
      <c r="J9" s="3">
        <f t="shared" si="0"/>
        <v>29013</v>
      </c>
      <c r="K9" s="10">
        <f>J9/'2017年度'!J9</f>
        <v>1.0044313657607755</v>
      </c>
    </row>
    <row r="10" spans="2:11" x14ac:dyDescent="0.4">
      <c r="B10" s="6">
        <v>186900</v>
      </c>
      <c r="C10" s="6" t="s">
        <v>5</v>
      </c>
      <c r="D10" s="7">
        <v>3909</v>
      </c>
      <c r="E10" s="7">
        <v>4690</v>
      </c>
      <c r="F10" s="7">
        <v>3752</v>
      </c>
      <c r="G10" s="7">
        <v>4502</v>
      </c>
      <c r="H10" s="7">
        <v>4382</v>
      </c>
      <c r="I10" s="7">
        <v>4456</v>
      </c>
      <c r="J10" s="7">
        <f t="shared" si="0"/>
        <v>25691</v>
      </c>
      <c r="K10" s="10">
        <f>J10/'2017年度'!J10</f>
        <v>1.0088353098248646</v>
      </c>
    </row>
    <row r="11" spans="2:11" x14ac:dyDescent="0.4">
      <c r="B11" s="8">
        <v>190300</v>
      </c>
      <c r="C11" s="8" t="s">
        <v>19</v>
      </c>
      <c r="D11" s="9">
        <v>1203</v>
      </c>
      <c r="E11" s="9">
        <v>1922</v>
      </c>
      <c r="F11" s="9">
        <v>2010</v>
      </c>
      <c r="G11" s="9">
        <v>2300</v>
      </c>
      <c r="H11" s="9">
        <v>2943</v>
      </c>
      <c r="I11" s="9">
        <v>3420</v>
      </c>
      <c r="J11" s="3">
        <f t="shared" si="0"/>
        <v>13798</v>
      </c>
      <c r="K11" s="10" t="e">
        <f>J11/'2017年度'!J11</f>
        <v>#DIV/0!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1" orientation="portrait" r:id="rId1"/>
  <ignoredErrors>
    <ignoredError sqref="J4:J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A76E-2BD3-4766-929D-E57F83738653}">
  <dimension ref="B1:J10"/>
  <sheetViews>
    <sheetView zoomScaleNormal="100" workbookViewId="0"/>
  </sheetViews>
  <sheetFormatPr defaultRowHeight="18.75" x14ac:dyDescent="0.4"/>
  <cols>
    <col min="1" max="1" width="2.625" customWidth="1"/>
    <col min="2" max="2" width="9.25" bestFit="1" customWidth="1"/>
    <col min="3" max="3" width="10.625" customWidth="1"/>
    <col min="4" max="10" width="9" customWidth="1"/>
  </cols>
  <sheetData>
    <row r="1" spans="2:10" ht="25.5" x14ac:dyDescent="0.4">
      <c r="B1" s="1" t="s">
        <v>0</v>
      </c>
    </row>
    <row r="2" spans="2:10" x14ac:dyDescent="0.4">
      <c r="J2" s="4" t="s">
        <v>8</v>
      </c>
    </row>
    <row r="3" spans="2:10" x14ac:dyDescent="0.4">
      <c r="B3" s="5" t="s">
        <v>1</v>
      </c>
      <c r="C3" s="5" t="s">
        <v>2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5" t="s">
        <v>7</v>
      </c>
    </row>
    <row r="4" spans="2:10" x14ac:dyDescent="0.4">
      <c r="B4" s="2">
        <v>164587</v>
      </c>
      <c r="C4" s="2" t="s">
        <v>17</v>
      </c>
      <c r="D4" s="3">
        <v>3983</v>
      </c>
      <c r="E4" s="3">
        <v>4701</v>
      </c>
      <c r="F4" s="3">
        <v>3800</v>
      </c>
      <c r="G4" s="3">
        <v>4500</v>
      </c>
      <c r="H4" s="3">
        <v>4201</v>
      </c>
      <c r="I4" s="3">
        <v>4120</v>
      </c>
      <c r="J4" s="3">
        <f>SUM(D4:I4)</f>
        <v>25305</v>
      </c>
    </row>
    <row r="5" spans="2:10" x14ac:dyDescent="0.4">
      <c r="B5" s="2">
        <v>166541</v>
      </c>
      <c r="C5" s="2" t="s">
        <v>6</v>
      </c>
      <c r="D5" s="3">
        <v>6403</v>
      </c>
      <c r="E5" s="3">
        <v>6000</v>
      </c>
      <c r="F5" s="3">
        <v>6480</v>
      </c>
      <c r="G5" s="3">
        <v>6080</v>
      </c>
      <c r="H5" s="3">
        <v>5632</v>
      </c>
      <c r="I5" s="3">
        <v>6238</v>
      </c>
      <c r="J5" s="3">
        <f t="shared" ref="J5:J10" si="0">SUM(D5:I5)</f>
        <v>36833</v>
      </c>
    </row>
    <row r="6" spans="2:10" x14ac:dyDescent="0.4">
      <c r="B6" s="2">
        <v>168111</v>
      </c>
      <c r="C6" s="2" t="s">
        <v>9</v>
      </c>
      <c r="D6" s="3">
        <v>4680</v>
      </c>
      <c r="E6" s="3">
        <v>4940</v>
      </c>
      <c r="F6" s="3">
        <v>5370</v>
      </c>
      <c r="G6" s="3">
        <v>5327</v>
      </c>
      <c r="H6" s="3">
        <v>5840</v>
      </c>
      <c r="I6" s="3">
        <v>5538</v>
      </c>
      <c r="J6" s="3">
        <f t="shared" si="0"/>
        <v>31695</v>
      </c>
    </row>
    <row r="7" spans="2:10" x14ac:dyDescent="0.4">
      <c r="B7" s="2">
        <v>172251</v>
      </c>
      <c r="C7" s="2" t="s">
        <v>3</v>
      </c>
      <c r="D7" s="3">
        <v>5683</v>
      </c>
      <c r="E7" s="3">
        <v>6398</v>
      </c>
      <c r="F7" s="3">
        <v>5769</v>
      </c>
      <c r="G7" s="3">
        <v>5304</v>
      </c>
      <c r="H7" s="3">
        <v>5988</v>
      </c>
      <c r="I7" s="3">
        <v>6320</v>
      </c>
      <c r="J7" s="3">
        <f t="shared" si="0"/>
        <v>35462</v>
      </c>
    </row>
    <row r="8" spans="2:10" x14ac:dyDescent="0.4">
      <c r="B8" s="2">
        <v>175701</v>
      </c>
      <c r="C8" s="2" t="s">
        <v>10</v>
      </c>
      <c r="D8" s="3">
        <v>4690</v>
      </c>
      <c r="E8" s="3">
        <v>5600</v>
      </c>
      <c r="F8" s="3">
        <v>4600</v>
      </c>
      <c r="G8" s="3">
        <v>5420</v>
      </c>
      <c r="H8" s="3">
        <v>4608</v>
      </c>
      <c r="I8" s="3">
        <v>5620</v>
      </c>
      <c r="J8" s="3">
        <f t="shared" si="0"/>
        <v>30538</v>
      </c>
    </row>
    <row r="9" spans="2:10" x14ac:dyDescent="0.4">
      <c r="B9" s="2">
        <v>180345</v>
      </c>
      <c r="C9" s="2" t="s">
        <v>4</v>
      </c>
      <c r="D9" s="3">
        <v>4200</v>
      </c>
      <c r="E9" s="3">
        <v>5201</v>
      </c>
      <c r="F9" s="3">
        <v>4368</v>
      </c>
      <c r="G9" s="3">
        <v>5050</v>
      </c>
      <c r="H9" s="3">
        <v>4735</v>
      </c>
      <c r="I9" s="3">
        <v>5331</v>
      </c>
      <c r="J9" s="3">
        <f t="shared" si="0"/>
        <v>28885</v>
      </c>
    </row>
    <row r="10" spans="2:10" x14ac:dyDescent="0.4">
      <c r="B10" s="2">
        <v>186900</v>
      </c>
      <c r="C10" s="2" t="s">
        <v>5</v>
      </c>
      <c r="D10" s="3">
        <v>3840</v>
      </c>
      <c r="E10" s="3">
        <v>4033</v>
      </c>
      <c r="F10" s="3">
        <v>3890</v>
      </c>
      <c r="G10" s="3">
        <v>4600</v>
      </c>
      <c r="H10" s="3">
        <v>4273</v>
      </c>
      <c r="I10" s="3">
        <v>4830</v>
      </c>
      <c r="J10" s="3">
        <f t="shared" si="0"/>
        <v>25466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2018年度</vt:lpstr>
      <vt:lpstr>2017年度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2018-08-17T04:25:44Z</dcterms:created>
  <dcterms:modified xsi:type="dcterms:W3CDTF">2018-08-17T04:25:47Z</dcterms:modified>
</cp:coreProperties>
</file>