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年間支出" sheetId="4" r:id="rId1"/>
    <sheet name="1月" sheetId="1" r:id="rId2"/>
    <sheet name="2月" sheetId="2" r:id="rId3"/>
    <sheet name="3月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3" l="1"/>
  <c r="H7" i="4" l="1"/>
  <c r="H8" i="4"/>
  <c r="H9" i="4"/>
  <c r="H10" i="4"/>
  <c r="H11" i="4"/>
  <c r="H12" i="4"/>
  <c r="H13" i="4"/>
  <c r="H14" i="4"/>
  <c r="H15" i="4"/>
  <c r="I37" i="3" l="1"/>
  <c r="G6" i="4" s="1"/>
  <c r="H37" i="3"/>
  <c r="F6" i="4" s="1"/>
  <c r="G37" i="3"/>
  <c r="E6" i="4" s="1"/>
  <c r="F37" i="3"/>
  <c r="D6" i="4" s="1"/>
  <c r="E37" i="3"/>
  <c r="C6" i="4" s="1"/>
  <c r="D37" i="3"/>
  <c r="B6" i="4" s="1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A6" i="3"/>
  <c r="A7" i="3" s="1"/>
  <c r="A8" i="3" s="1"/>
  <c r="I34" i="2"/>
  <c r="G5" i="4" s="1"/>
  <c r="H34" i="2"/>
  <c r="F5" i="4" s="1"/>
  <c r="G34" i="2"/>
  <c r="E5" i="4" s="1"/>
  <c r="F34" i="2"/>
  <c r="D5" i="4" s="1"/>
  <c r="E34" i="2"/>
  <c r="C5" i="4" s="1"/>
  <c r="D34" i="2"/>
  <c r="B5" i="4" s="1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A6" i="2"/>
  <c r="A7" i="2" s="1"/>
  <c r="D37" i="1"/>
  <c r="B4" i="4" s="1"/>
  <c r="E37" i="1"/>
  <c r="C4" i="4" s="1"/>
  <c r="F37" i="1"/>
  <c r="D4" i="4" s="1"/>
  <c r="G37" i="1"/>
  <c r="E4" i="4" s="1"/>
  <c r="H37" i="1"/>
  <c r="F4" i="4" s="1"/>
  <c r="I37" i="1"/>
  <c r="G4" i="4" s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6" i="1"/>
  <c r="J37" i="1" s="1"/>
  <c r="C6" i="1"/>
  <c r="C37" i="1" s="1"/>
  <c r="A7" i="1"/>
  <c r="B7" i="1" s="1"/>
  <c r="A6" i="1"/>
  <c r="B6" i="1" s="1"/>
  <c r="K6" i="1" l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2" i="2" s="1"/>
  <c r="C6" i="2" s="1"/>
  <c r="C34" i="2" s="1"/>
  <c r="E16" i="4"/>
  <c r="H5" i="4"/>
  <c r="B6" i="3"/>
  <c r="F16" i="4"/>
  <c r="A8" i="1"/>
  <c r="C16" i="4"/>
  <c r="G16" i="4"/>
  <c r="H4" i="4"/>
  <c r="D16" i="4"/>
  <c r="H6" i="4"/>
  <c r="B16" i="4"/>
  <c r="J37" i="3"/>
  <c r="C37" i="3"/>
  <c r="A9" i="3"/>
  <c r="B8" i="3"/>
  <c r="B7" i="3"/>
  <c r="J34" i="2"/>
  <c r="B7" i="2"/>
  <c r="A8" i="2"/>
  <c r="K6" i="2"/>
  <c r="K7" i="2" s="1"/>
  <c r="K8" i="2" s="1"/>
  <c r="K9" i="2" s="1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2" i="3" s="1"/>
  <c r="K6" i="3" s="1"/>
  <c r="K7" i="3" s="1"/>
  <c r="K8" i="3" s="1"/>
  <c r="K9" i="3" s="1"/>
  <c r="K10" i="3" s="1"/>
  <c r="K11" i="3" s="1"/>
  <c r="K12" i="3" s="1"/>
  <c r="K13" i="3" s="1"/>
  <c r="K14" i="3" s="1"/>
  <c r="K15" i="3" s="1"/>
  <c r="K16" i="3" s="1"/>
  <c r="K17" i="3" s="1"/>
  <c r="K18" i="3" s="1"/>
  <c r="K19" i="3" s="1"/>
  <c r="K20" i="3" s="1"/>
  <c r="K21" i="3" s="1"/>
  <c r="K22" i="3" s="1"/>
  <c r="K23" i="3" s="1"/>
  <c r="K24" i="3" s="1"/>
  <c r="K25" i="3" s="1"/>
  <c r="K26" i="3" s="1"/>
  <c r="K27" i="3" s="1"/>
  <c r="K28" i="3" s="1"/>
  <c r="K29" i="3" s="1"/>
  <c r="K30" i="3" s="1"/>
  <c r="K31" i="3" s="1"/>
  <c r="K32" i="3" s="1"/>
  <c r="K33" i="3" s="1"/>
  <c r="K34" i="3" s="1"/>
  <c r="K35" i="3" s="1"/>
  <c r="K36" i="3" s="1"/>
  <c r="B6" i="2"/>
  <c r="H16" i="4" l="1"/>
  <c r="A9" i="1"/>
  <c r="B8" i="1"/>
  <c r="B9" i="3"/>
  <c r="A10" i="3"/>
  <c r="B8" i="2"/>
  <c r="A9" i="2"/>
  <c r="A10" i="1" l="1"/>
  <c r="B9" i="1"/>
  <c r="A11" i="3"/>
  <c r="B10" i="3"/>
  <c r="B9" i="2"/>
  <c r="A10" i="2"/>
  <c r="A11" i="1" l="1"/>
  <c r="B10" i="1"/>
  <c r="B11" i="3"/>
  <c r="A12" i="3"/>
  <c r="B10" i="2"/>
  <c r="A11" i="2"/>
  <c r="A12" i="1" l="1"/>
  <c r="B11" i="1"/>
  <c r="A13" i="3"/>
  <c r="B12" i="3"/>
  <c r="B11" i="2"/>
  <c r="A12" i="2"/>
  <c r="A13" i="1" l="1"/>
  <c r="B12" i="1"/>
  <c r="A14" i="3"/>
  <c r="B13" i="3"/>
  <c r="B12" i="2"/>
  <c r="A13" i="2"/>
  <c r="A14" i="1" l="1"/>
  <c r="B13" i="1"/>
  <c r="A15" i="3"/>
  <c r="B14" i="3"/>
  <c r="B13" i="2"/>
  <c r="A14" i="2"/>
  <c r="A15" i="1" l="1"/>
  <c r="B14" i="1"/>
  <c r="B15" i="3"/>
  <c r="A16" i="3"/>
  <c r="B14" i="2"/>
  <c r="A15" i="2"/>
  <c r="A16" i="1" l="1"/>
  <c r="B15" i="1"/>
  <c r="A17" i="3"/>
  <c r="B16" i="3"/>
  <c r="B15" i="2"/>
  <c r="A16" i="2"/>
  <c r="A17" i="1" l="1"/>
  <c r="B16" i="1"/>
  <c r="A18" i="3"/>
  <c r="B17" i="3"/>
  <c r="B16" i="2"/>
  <c r="A17" i="2"/>
  <c r="A18" i="1" l="1"/>
  <c r="B17" i="1"/>
  <c r="B18" i="3"/>
  <c r="A19" i="3"/>
  <c r="B17" i="2"/>
  <c r="A18" i="2"/>
  <c r="A19" i="1" l="1"/>
  <c r="B18" i="1"/>
  <c r="A20" i="3"/>
  <c r="B19" i="3"/>
  <c r="B18" i="2"/>
  <c r="A19" i="2"/>
  <c r="A20" i="1" l="1"/>
  <c r="B19" i="1"/>
  <c r="A21" i="3"/>
  <c r="B20" i="3"/>
  <c r="B19" i="2"/>
  <c r="A20" i="2"/>
  <c r="A21" i="1" l="1"/>
  <c r="B20" i="1"/>
  <c r="B21" i="3"/>
  <c r="A22" i="3"/>
  <c r="B20" i="2"/>
  <c r="A21" i="2"/>
  <c r="A22" i="1" l="1"/>
  <c r="B21" i="1"/>
  <c r="A23" i="3"/>
  <c r="B22" i="3"/>
  <c r="B21" i="2"/>
  <c r="A22" i="2"/>
  <c r="A23" i="1" l="1"/>
  <c r="B22" i="1"/>
  <c r="A24" i="3"/>
  <c r="B23" i="3"/>
  <c r="B22" i="2"/>
  <c r="A23" i="2"/>
  <c r="A24" i="1" l="1"/>
  <c r="B23" i="1"/>
  <c r="B24" i="3"/>
  <c r="A25" i="3"/>
  <c r="B23" i="2"/>
  <c r="A24" i="2"/>
  <c r="A25" i="1" l="1"/>
  <c r="B24" i="1"/>
  <c r="A26" i="3"/>
  <c r="B25" i="3"/>
  <c r="B24" i="2"/>
  <c r="A25" i="2"/>
  <c r="A26" i="1" l="1"/>
  <c r="B25" i="1"/>
  <c r="A27" i="3"/>
  <c r="B26" i="3"/>
  <c r="B25" i="2"/>
  <c r="A26" i="2"/>
  <c r="A27" i="1" l="1"/>
  <c r="B26" i="1"/>
  <c r="B27" i="3"/>
  <c r="A28" i="3"/>
  <c r="B26" i="2"/>
  <c r="A27" i="2"/>
  <c r="A28" i="1" l="1"/>
  <c r="B27" i="1"/>
  <c r="A29" i="3"/>
  <c r="B28" i="3"/>
  <c r="B27" i="2"/>
  <c r="A28" i="2"/>
  <c r="A29" i="1" l="1"/>
  <c r="B28" i="1"/>
  <c r="A30" i="3"/>
  <c r="B29" i="3"/>
  <c r="B28" i="2"/>
  <c r="A29" i="2"/>
  <c r="A30" i="1" l="1"/>
  <c r="B29" i="1"/>
  <c r="B30" i="3"/>
  <c r="A31" i="3"/>
  <c r="B29" i="2"/>
  <c r="A30" i="2"/>
  <c r="A31" i="1" l="1"/>
  <c r="B30" i="1"/>
  <c r="A32" i="3"/>
  <c r="B31" i="3"/>
  <c r="B30" i="2"/>
  <c r="A31" i="2"/>
  <c r="A32" i="1" l="1"/>
  <c r="B31" i="1"/>
  <c r="B32" i="3"/>
  <c r="A33" i="3"/>
  <c r="B31" i="2"/>
  <c r="A32" i="2"/>
  <c r="A33" i="1" l="1"/>
  <c r="B32" i="1"/>
  <c r="A34" i="3"/>
  <c r="B33" i="3"/>
  <c r="B32" i="2"/>
  <c r="A33" i="2"/>
  <c r="A34" i="1" l="1"/>
  <c r="B33" i="1"/>
  <c r="B34" i="3"/>
  <c r="A35" i="3"/>
  <c r="B33" i="2"/>
  <c r="A35" i="1" l="1"/>
  <c r="B34" i="1"/>
  <c r="A36" i="3"/>
  <c r="B36" i="3" s="1"/>
  <c r="B35" i="3"/>
  <c r="A36" i="1" l="1"/>
  <c r="B36" i="1" s="1"/>
  <c r="B35" i="1"/>
</calcChain>
</file>

<file path=xl/sharedStrings.xml><?xml version="1.0" encoding="utf-8"?>
<sst xmlns="http://schemas.openxmlformats.org/spreadsheetml/2006/main" count="64" uniqueCount="28">
  <si>
    <t>前月残高</t>
    <rPh sb="0" eb="2">
      <t>ゼンゲツ</t>
    </rPh>
    <rPh sb="2" eb="4">
      <t>ザンダカ</t>
    </rPh>
    <phoneticPr fontId="3"/>
  </si>
  <si>
    <t>固定収入</t>
    <rPh sb="0" eb="2">
      <t>コテイ</t>
    </rPh>
    <rPh sb="2" eb="4">
      <t>シュウニュウ</t>
    </rPh>
    <phoneticPr fontId="3"/>
  </si>
  <si>
    <t>日付</t>
    <rPh sb="0" eb="2">
      <t>ヒヅケ</t>
    </rPh>
    <phoneticPr fontId="2"/>
  </si>
  <si>
    <t>曜日</t>
    <rPh sb="0" eb="2">
      <t>ヨウビ</t>
    </rPh>
    <phoneticPr fontId="2"/>
  </si>
  <si>
    <t>収入</t>
    <rPh sb="0" eb="2">
      <t>シュウニュウ</t>
    </rPh>
    <phoneticPr fontId="2"/>
  </si>
  <si>
    <t>家賃</t>
    <rPh sb="0" eb="2">
      <t>ヤチン</t>
    </rPh>
    <phoneticPr fontId="2"/>
  </si>
  <si>
    <t>食費</t>
    <rPh sb="0" eb="2">
      <t>ショクヒ</t>
    </rPh>
    <phoneticPr fontId="2"/>
  </si>
  <si>
    <t>光熱・通信</t>
    <rPh sb="0" eb="2">
      <t>コウネツ</t>
    </rPh>
    <rPh sb="3" eb="5">
      <t>ツウシン</t>
    </rPh>
    <phoneticPr fontId="2"/>
  </si>
  <si>
    <t>交際・娯楽</t>
    <rPh sb="0" eb="2">
      <t>コウサイ</t>
    </rPh>
    <rPh sb="3" eb="5">
      <t>ゴラク</t>
    </rPh>
    <phoneticPr fontId="2"/>
  </si>
  <si>
    <t>被服</t>
    <rPh sb="0" eb="2">
      <t>ヒフク</t>
    </rPh>
    <phoneticPr fontId="2"/>
  </si>
  <si>
    <t>保険・積立</t>
    <rPh sb="0" eb="2">
      <t>ホケン</t>
    </rPh>
    <rPh sb="3" eb="5">
      <t>ツミタテ</t>
    </rPh>
    <phoneticPr fontId="2"/>
  </si>
  <si>
    <t>支出合計</t>
    <rPh sb="0" eb="2">
      <t>シシュツ</t>
    </rPh>
    <rPh sb="2" eb="4">
      <t>ゴウケイ</t>
    </rPh>
    <phoneticPr fontId="2"/>
  </si>
  <si>
    <t>残高</t>
    <rPh sb="0" eb="2">
      <t>ザンダカ</t>
    </rPh>
    <phoneticPr fontId="2"/>
  </si>
  <si>
    <t>合計</t>
    <rPh sb="0" eb="2">
      <t>ゴウケイ</t>
    </rPh>
    <phoneticPr fontId="3"/>
  </si>
  <si>
    <t>年間支出</t>
    <rPh sb="0" eb="2">
      <t>ネンカン</t>
    </rPh>
    <rPh sb="2" eb="4">
      <t>シシュツ</t>
    </rPh>
    <phoneticPr fontId="3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</si>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</sst>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0" fontId="5" fillId="2" borderId="1" xfId="0" applyFont="1" applyFill="1" applyBorder="1" applyAlignment="1">
      <alignment horizontal="center" vertical="center"/>
    </xf>
    <xf numFmtId="177" fontId="0" fillId="0" borderId="3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0" fontId="6" fillId="0" borderId="0" xfId="0" applyFont="1">
      <alignment vertical="center"/>
    </xf>
    <xf numFmtId="0" fontId="0" fillId="0" borderId="1" xfId="0" applyBorder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38" fontId="0" fillId="0" borderId="1" xfId="0" applyNumberFormat="1" applyBorder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37</xdr:row>
      <xdr:rowOff>85725</xdr:rowOff>
    </xdr:from>
    <xdr:to>
      <xdr:col>9</xdr:col>
      <xdr:colOff>456300</xdr:colOff>
      <xdr:row>40</xdr:row>
      <xdr:rowOff>91350</xdr:rowOff>
    </xdr:to>
    <xdr:sp macro="" textlink="">
      <xdr:nvSpPr>
        <xdr:cNvPr id="2" name="四角形: メモ 1">
          <a:extLst>
            <a:ext uri="{FF2B5EF4-FFF2-40B4-BE49-F238E27FC236}">
              <a16:creationId xmlns:a16="http://schemas.microsoft.com/office/drawing/2014/main" id="{A0F3599E-1B02-404D-80A8-99620409F4D4}"/>
            </a:ext>
          </a:extLst>
        </xdr:cNvPr>
        <xdr:cNvSpPr/>
      </xdr:nvSpPr>
      <xdr:spPr>
        <a:xfrm>
          <a:off x="123825" y="8972550"/>
          <a:ext cx="7200000" cy="720000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コメント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34</xdr:row>
      <xdr:rowOff>85725</xdr:rowOff>
    </xdr:from>
    <xdr:to>
      <xdr:col>9</xdr:col>
      <xdr:colOff>456300</xdr:colOff>
      <xdr:row>37</xdr:row>
      <xdr:rowOff>91350</xdr:rowOff>
    </xdr:to>
    <xdr:sp macro="" textlink="">
      <xdr:nvSpPr>
        <xdr:cNvPr id="2" name="四角形: メモ 1">
          <a:extLst>
            <a:ext uri="{FF2B5EF4-FFF2-40B4-BE49-F238E27FC236}">
              <a16:creationId xmlns:a16="http://schemas.microsoft.com/office/drawing/2014/main" id="{CA997D7A-A7BD-4B21-8AD2-D026F790E81F}"/>
            </a:ext>
          </a:extLst>
        </xdr:cNvPr>
        <xdr:cNvSpPr/>
      </xdr:nvSpPr>
      <xdr:spPr>
        <a:xfrm>
          <a:off x="123825" y="8972550"/>
          <a:ext cx="7200000" cy="720000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コメント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37</xdr:row>
      <xdr:rowOff>85725</xdr:rowOff>
    </xdr:from>
    <xdr:to>
      <xdr:col>9</xdr:col>
      <xdr:colOff>456300</xdr:colOff>
      <xdr:row>40</xdr:row>
      <xdr:rowOff>91350</xdr:rowOff>
    </xdr:to>
    <xdr:sp macro="" textlink="">
      <xdr:nvSpPr>
        <xdr:cNvPr id="2" name="四角形: メモ 1">
          <a:extLst>
            <a:ext uri="{FF2B5EF4-FFF2-40B4-BE49-F238E27FC236}">
              <a16:creationId xmlns:a16="http://schemas.microsoft.com/office/drawing/2014/main" id="{A1A15616-CD48-4E1B-B1DD-8CF8485B40DA}"/>
            </a:ext>
          </a:extLst>
        </xdr:cNvPr>
        <xdr:cNvSpPr/>
      </xdr:nvSpPr>
      <xdr:spPr>
        <a:xfrm>
          <a:off x="123825" y="8972550"/>
          <a:ext cx="7200000" cy="720000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コメント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/>
  </sheetViews>
  <sheetFormatPr defaultRowHeight="18.75" x14ac:dyDescent="0.4"/>
  <cols>
    <col min="2" max="8" width="10.125" customWidth="1"/>
  </cols>
  <sheetData>
    <row r="1" spans="1:8" ht="24" x14ac:dyDescent="0.4">
      <c r="A1" s="8" t="s">
        <v>14</v>
      </c>
    </row>
    <row r="3" spans="1:8" ht="21" customHeight="1" thickBot="1" x14ac:dyDescent="0.45">
      <c r="A3" s="10" t="s">
        <v>2</v>
      </c>
      <c r="B3" s="10" t="s">
        <v>5</v>
      </c>
      <c r="C3" s="10" t="s">
        <v>6</v>
      </c>
      <c r="D3" s="10" t="s">
        <v>7</v>
      </c>
      <c r="E3" s="10" t="s">
        <v>8</v>
      </c>
      <c r="F3" s="10" t="s">
        <v>9</v>
      </c>
      <c r="G3" s="10" t="s">
        <v>10</v>
      </c>
      <c r="H3" s="10" t="s">
        <v>11</v>
      </c>
    </row>
    <row r="4" spans="1:8" ht="19.5" thickTop="1" x14ac:dyDescent="0.4">
      <c r="A4" s="11" t="s">
        <v>15</v>
      </c>
      <c r="B4" s="13">
        <f>'1月'!D37</f>
        <v>60000</v>
      </c>
      <c r="C4" s="13">
        <f>'1月'!E37</f>
        <v>17800</v>
      </c>
      <c r="D4" s="13">
        <f>'1月'!F37</f>
        <v>23900</v>
      </c>
      <c r="E4" s="13">
        <f>'1月'!G37</f>
        <v>11300</v>
      </c>
      <c r="F4" s="13">
        <f>'1月'!H37</f>
        <v>3500</v>
      </c>
      <c r="G4" s="13">
        <f>'1月'!I37</f>
        <v>7000</v>
      </c>
      <c r="H4" s="13">
        <f>SUM(B4:G4)</f>
        <v>123500</v>
      </c>
    </row>
    <row r="5" spans="1:8" x14ac:dyDescent="0.4">
      <c r="A5" s="12" t="s">
        <v>16</v>
      </c>
      <c r="B5" s="14">
        <f>'2月'!D34</f>
        <v>60000</v>
      </c>
      <c r="C5" s="14">
        <f>'2月'!E34</f>
        <v>19000</v>
      </c>
      <c r="D5" s="14">
        <f>'2月'!F34</f>
        <v>26800</v>
      </c>
      <c r="E5" s="14">
        <f>'2月'!G34</f>
        <v>5100</v>
      </c>
      <c r="F5" s="14">
        <f>'2月'!H34</f>
        <v>18800</v>
      </c>
      <c r="G5" s="14">
        <f>'2月'!I34</f>
        <v>7000</v>
      </c>
      <c r="H5" s="14">
        <f>SUM(B5:G5)</f>
        <v>136700</v>
      </c>
    </row>
    <row r="6" spans="1:8" x14ac:dyDescent="0.4">
      <c r="A6" s="12" t="s">
        <v>17</v>
      </c>
      <c r="B6" s="14">
        <f>'3月'!D37</f>
        <v>60000</v>
      </c>
      <c r="C6" s="14">
        <f>'3月'!E37</f>
        <v>17300</v>
      </c>
      <c r="D6" s="14">
        <f>'3月'!F37</f>
        <v>23900</v>
      </c>
      <c r="E6" s="14">
        <f>'3月'!G37</f>
        <v>38000</v>
      </c>
      <c r="F6" s="14">
        <f>'3月'!H37</f>
        <v>0</v>
      </c>
      <c r="G6" s="14">
        <f>'3月'!I37</f>
        <v>7000</v>
      </c>
      <c r="H6" s="14">
        <f>SUM(B6:G6)</f>
        <v>146200</v>
      </c>
    </row>
    <row r="7" spans="1:8" x14ac:dyDescent="0.4">
      <c r="A7" s="12" t="s">
        <v>18</v>
      </c>
      <c r="B7" s="9"/>
      <c r="C7" s="9"/>
      <c r="D7" s="9"/>
      <c r="E7" s="9"/>
      <c r="F7" s="9"/>
      <c r="G7" s="9"/>
      <c r="H7" s="13">
        <f t="shared" ref="H7:H15" si="0">SUM(B7:G7)</f>
        <v>0</v>
      </c>
    </row>
    <row r="8" spans="1:8" x14ac:dyDescent="0.4">
      <c r="A8" s="12" t="s">
        <v>19</v>
      </c>
      <c r="B8" s="9"/>
      <c r="C8" s="9"/>
      <c r="D8" s="9"/>
      <c r="E8" s="9"/>
      <c r="F8" s="9"/>
      <c r="G8" s="9"/>
      <c r="H8" s="14">
        <f t="shared" si="0"/>
        <v>0</v>
      </c>
    </row>
    <row r="9" spans="1:8" x14ac:dyDescent="0.4">
      <c r="A9" s="12" t="s">
        <v>20</v>
      </c>
      <c r="B9" s="9"/>
      <c r="C9" s="9"/>
      <c r="D9" s="9"/>
      <c r="E9" s="9"/>
      <c r="F9" s="9"/>
      <c r="G9" s="9"/>
      <c r="H9" s="14">
        <f t="shared" si="0"/>
        <v>0</v>
      </c>
    </row>
    <row r="10" spans="1:8" x14ac:dyDescent="0.4">
      <c r="A10" s="12" t="s">
        <v>21</v>
      </c>
      <c r="B10" s="9"/>
      <c r="C10" s="9"/>
      <c r="D10" s="9"/>
      <c r="E10" s="9"/>
      <c r="F10" s="9"/>
      <c r="G10" s="9"/>
      <c r="H10" s="13">
        <f t="shared" si="0"/>
        <v>0</v>
      </c>
    </row>
    <row r="11" spans="1:8" x14ac:dyDescent="0.4">
      <c r="A11" s="12" t="s">
        <v>22</v>
      </c>
      <c r="B11" s="9"/>
      <c r="C11" s="9"/>
      <c r="D11" s="9"/>
      <c r="E11" s="9"/>
      <c r="F11" s="9"/>
      <c r="G11" s="9"/>
      <c r="H11" s="14">
        <f t="shared" si="0"/>
        <v>0</v>
      </c>
    </row>
    <row r="12" spans="1:8" x14ac:dyDescent="0.4">
      <c r="A12" s="12" t="s">
        <v>23</v>
      </c>
      <c r="B12" s="9"/>
      <c r="C12" s="9"/>
      <c r="D12" s="9"/>
      <c r="E12" s="9"/>
      <c r="F12" s="9"/>
      <c r="G12" s="9"/>
      <c r="H12" s="14">
        <f t="shared" si="0"/>
        <v>0</v>
      </c>
    </row>
    <row r="13" spans="1:8" x14ac:dyDescent="0.4">
      <c r="A13" s="12" t="s">
        <v>24</v>
      </c>
      <c r="B13" s="9"/>
      <c r="C13" s="9"/>
      <c r="D13" s="9"/>
      <c r="E13" s="9"/>
      <c r="F13" s="9"/>
      <c r="G13" s="9"/>
      <c r="H13" s="13">
        <f t="shared" si="0"/>
        <v>0</v>
      </c>
    </row>
    <row r="14" spans="1:8" x14ac:dyDescent="0.4">
      <c r="A14" s="12" t="s">
        <v>25</v>
      </c>
      <c r="B14" s="9"/>
      <c r="C14" s="9"/>
      <c r="D14" s="9"/>
      <c r="E14" s="9"/>
      <c r="F14" s="9"/>
      <c r="G14" s="9"/>
      <c r="H14" s="14">
        <f t="shared" si="0"/>
        <v>0</v>
      </c>
    </row>
    <row r="15" spans="1:8" x14ac:dyDescent="0.4">
      <c r="A15" s="12" t="s">
        <v>26</v>
      </c>
      <c r="B15" s="9"/>
      <c r="C15" s="9"/>
      <c r="D15" s="9"/>
      <c r="E15" s="9"/>
      <c r="F15" s="9"/>
      <c r="G15" s="9"/>
      <c r="H15" s="14">
        <f t="shared" si="0"/>
        <v>0</v>
      </c>
    </row>
    <row r="16" spans="1:8" ht="21" customHeight="1" x14ac:dyDescent="0.4">
      <c r="A16" s="12" t="s">
        <v>27</v>
      </c>
      <c r="B16" s="14">
        <f t="shared" ref="B16:G16" si="1">SUM(B4:B15)</f>
        <v>180000</v>
      </c>
      <c r="C16" s="14">
        <f t="shared" si="1"/>
        <v>54100</v>
      </c>
      <c r="D16" s="14">
        <f t="shared" si="1"/>
        <v>74600</v>
      </c>
      <c r="E16" s="14">
        <f t="shared" si="1"/>
        <v>54400</v>
      </c>
      <c r="F16" s="14">
        <f t="shared" si="1"/>
        <v>22300</v>
      </c>
      <c r="G16" s="14">
        <f t="shared" si="1"/>
        <v>21000</v>
      </c>
      <c r="H16" s="14">
        <f>SUM(B16:G16)</f>
        <v>406400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8.75" x14ac:dyDescent="0.4"/>
  <cols>
    <col min="1" max="1" width="13.625" customWidth="1"/>
    <col min="2" max="2" width="5.625" customWidth="1"/>
    <col min="3" max="9" width="10.125" customWidth="1"/>
    <col min="10" max="11" width="10.625" customWidth="1"/>
  </cols>
  <sheetData>
    <row r="1" spans="1:11" ht="19.5" x14ac:dyDescent="0.4">
      <c r="A1" s="1">
        <v>43101</v>
      </c>
    </row>
    <row r="2" spans="1:11" x14ac:dyDescent="0.4">
      <c r="J2" s="2" t="s">
        <v>0</v>
      </c>
      <c r="K2" s="6">
        <v>0</v>
      </c>
    </row>
    <row r="3" spans="1:11" x14ac:dyDescent="0.4">
      <c r="J3" s="2" t="s">
        <v>1</v>
      </c>
      <c r="K3" s="6">
        <v>150000</v>
      </c>
    </row>
    <row r="5" spans="1:11" ht="21" customHeight="1" x14ac:dyDescent="0.4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2" t="s">
        <v>11</v>
      </c>
      <c r="K5" s="2" t="s">
        <v>12</v>
      </c>
    </row>
    <row r="6" spans="1:11" ht="18.75" customHeight="1" x14ac:dyDescent="0.4">
      <c r="A6" s="3">
        <f>A1</f>
        <v>43101</v>
      </c>
      <c r="B6" s="5" t="str">
        <f>TEXT(A6,"aaa")</f>
        <v>月</v>
      </c>
      <c r="C6" s="7">
        <f>SUM(K2:K3)</f>
        <v>150000</v>
      </c>
      <c r="D6" s="7"/>
      <c r="E6" s="7"/>
      <c r="F6" s="7"/>
      <c r="G6" s="7">
        <v>4000</v>
      </c>
      <c r="H6" s="7"/>
      <c r="I6" s="7"/>
      <c r="J6" s="7">
        <f>SUM(D6:I6)</f>
        <v>4000</v>
      </c>
      <c r="K6" s="7">
        <f>C6-J6</f>
        <v>146000</v>
      </c>
    </row>
    <row r="7" spans="1:11" x14ac:dyDescent="0.4">
      <c r="A7" s="4">
        <f>A6+1</f>
        <v>43102</v>
      </c>
      <c r="B7" s="5" t="str">
        <f t="shared" ref="B7:B36" si="0">TEXT(A7,"aaa")</f>
        <v>火</v>
      </c>
      <c r="C7" s="6"/>
      <c r="D7" s="6"/>
      <c r="E7" s="6"/>
      <c r="F7" s="6"/>
      <c r="G7" s="6"/>
      <c r="H7" s="6"/>
      <c r="I7" s="6"/>
      <c r="J7" s="7">
        <f t="shared" ref="J7:J36" si="1">SUM(D7:I7)</f>
        <v>0</v>
      </c>
      <c r="K7" s="6">
        <f>K6-J7</f>
        <v>146000</v>
      </c>
    </row>
    <row r="8" spans="1:11" x14ac:dyDescent="0.4">
      <c r="A8" s="4">
        <f t="shared" ref="A8:A36" si="2">A7+1</f>
        <v>43103</v>
      </c>
      <c r="B8" s="5" t="str">
        <f t="shared" si="0"/>
        <v>水</v>
      </c>
      <c r="C8" s="6"/>
      <c r="D8" s="6"/>
      <c r="E8" s="6">
        <v>1000</v>
      </c>
      <c r="F8" s="6"/>
      <c r="G8" s="6"/>
      <c r="H8" s="6"/>
      <c r="I8" s="6"/>
      <c r="J8" s="7">
        <f t="shared" si="1"/>
        <v>1000</v>
      </c>
      <c r="K8" s="6">
        <f t="shared" ref="K8:K36" si="3">K7-J8</f>
        <v>145000</v>
      </c>
    </row>
    <row r="9" spans="1:11" x14ac:dyDescent="0.4">
      <c r="A9" s="4">
        <f t="shared" si="2"/>
        <v>43104</v>
      </c>
      <c r="B9" s="5" t="str">
        <f t="shared" si="0"/>
        <v>木</v>
      </c>
      <c r="C9" s="6"/>
      <c r="D9" s="6"/>
      <c r="E9" s="6">
        <v>500</v>
      </c>
      <c r="F9" s="6"/>
      <c r="G9" s="6"/>
      <c r="H9" s="6"/>
      <c r="I9" s="6"/>
      <c r="J9" s="7">
        <f t="shared" si="1"/>
        <v>500</v>
      </c>
      <c r="K9" s="6">
        <f t="shared" si="3"/>
        <v>144500</v>
      </c>
    </row>
    <row r="10" spans="1:11" x14ac:dyDescent="0.4">
      <c r="A10" s="4">
        <f t="shared" si="2"/>
        <v>43105</v>
      </c>
      <c r="B10" s="5" t="str">
        <f t="shared" si="0"/>
        <v>金</v>
      </c>
      <c r="C10" s="6"/>
      <c r="D10" s="6"/>
      <c r="E10" s="6"/>
      <c r="F10" s="6">
        <v>13400</v>
      </c>
      <c r="G10" s="6"/>
      <c r="H10" s="6"/>
      <c r="I10" s="6"/>
      <c r="J10" s="7">
        <f t="shared" si="1"/>
        <v>13400</v>
      </c>
      <c r="K10" s="6">
        <f t="shared" si="3"/>
        <v>131100</v>
      </c>
    </row>
    <row r="11" spans="1:11" x14ac:dyDescent="0.4">
      <c r="A11" s="4">
        <f t="shared" si="2"/>
        <v>43106</v>
      </c>
      <c r="B11" s="5" t="str">
        <f t="shared" si="0"/>
        <v>土</v>
      </c>
      <c r="C11" s="6"/>
      <c r="D11" s="6"/>
      <c r="E11" s="6"/>
      <c r="F11" s="6"/>
      <c r="G11" s="6">
        <v>500</v>
      </c>
      <c r="H11" s="6"/>
      <c r="I11" s="6"/>
      <c r="J11" s="7">
        <f t="shared" si="1"/>
        <v>500</v>
      </c>
      <c r="K11" s="6">
        <f t="shared" si="3"/>
        <v>130600</v>
      </c>
    </row>
    <row r="12" spans="1:11" x14ac:dyDescent="0.4">
      <c r="A12" s="4">
        <f t="shared" si="2"/>
        <v>43107</v>
      </c>
      <c r="B12" s="5" t="str">
        <f t="shared" si="0"/>
        <v>日</v>
      </c>
      <c r="C12" s="6"/>
      <c r="D12" s="6"/>
      <c r="E12" s="6">
        <v>1500</v>
      </c>
      <c r="F12" s="6"/>
      <c r="G12" s="6"/>
      <c r="H12" s="6"/>
      <c r="I12" s="6"/>
      <c r="J12" s="7">
        <f t="shared" si="1"/>
        <v>1500</v>
      </c>
      <c r="K12" s="6">
        <f t="shared" si="3"/>
        <v>129100</v>
      </c>
    </row>
    <row r="13" spans="1:11" x14ac:dyDescent="0.4">
      <c r="A13" s="4">
        <f t="shared" si="2"/>
        <v>43108</v>
      </c>
      <c r="B13" s="5" t="str">
        <f t="shared" si="0"/>
        <v>月</v>
      </c>
      <c r="C13" s="6"/>
      <c r="D13" s="6"/>
      <c r="E13" s="6"/>
      <c r="F13" s="6"/>
      <c r="G13" s="6"/>
      <c r="H13" s="6"/>
      <c r="I13" s="6"/>
      <c r="J13" s="7">
        <f t="shared" si="1"/>
        <v>0</v>
      </c>
      <c r="K13" s="6">
        <f t="shared" si="3"/>
        <v>129100</v>
      </c>
    </row>
    <row r="14" spans="1:11" x14ac:dyDescent="0.4">
      <c r="A14" s="4">
        <f t="shared" si="2"/>
        <v>43109</v>
      </c>
      <c r="B14" s="5" t="str">
        <f t="shared" si="0"/>
        <v>火</v>
      </c>
      <c r="C14" s="6"/>
      <c r="D14" s="6"/>
      <c r="E14" s="6"/>
      <c r="F14" s="6"/>
      <c r="G14" s="6"/>
      <c r="H14" s="6"/>
      <c r="I14" s="6"/>
      <c r="J14" s="7">
        <f t="shared" si="1"/>
        <v>0</v>
      </c>
      <c r="K14" s="6">
        <f t="shared" si="3"/>
        <v>129100</v>
      </c>
    </row>
    <row r="15" spans="1:11" x14ac:dyDescent="0.4">
      <c r="A15" s="4">
        <f t="shared" si="2"/>
        <v>43110</v>
      </c>
      <c r="B15" s="5" t="str">
        <f t="shared" si="0"/>
        <v>水</v>
      </c>
      <c r="C15" s="6"/>
      <c r="D15" s="6"/>
      <c r="E15" s="6"/>
      <c r="F15" s="6"/>
      <c r="G15" s="6"/>
      <c r="H15" s="6"/>
      <c r="I15" s="6"/>
      <c r="J15" s="7">
        <f t="shared" si="1"/>
        <v>0</v>
      </c>
      <c r="K15" s="6">
        <f t="shared" si="3"/>
        <v>129100</v>
      </c>
    </row>
    <row r="16" spans="1:11" x14ac:dyDescent="0.4">
      <c r="A16" s="4">
        <f t="shared" si="2"/>
        <v>43111</v>
      </c>
      <c r="B16" s="5" t="str">
        <f t="shared" si="0"/>
        <v>木</v>
      </c>
      <c r="C16" s="6"/>
      <c r="D16" s="6"/>
      <c r="E16" s="6"/>
      <c r="F16" s="6">
        <v>5000</v>
      </c>
      <c r="G16" s="6">
        <v>1800</v>
      </c>
      <c r="H16" s="6"/>
      <c r="I16" s="6"/>
      <c r="J16" s="7">
        <f t="shared" si="1"/>
        <v>6800</v>
      </c>
      <c r="K16" s="6">
        <f t="shared" si="3"/>
        <v>122300</v>
      </c>
    </row>
    <row r="17" spans="1:11" x14ac:dyDescent="0.4">
      <c r="A17" s="4">
        <f t="shared" si="2"/>
        <v>43112</v>
      </c>
      <c r="B17" s="5" t="str">
        <f t="shared" si="0"/>
        <v>金</v>
      </c>
      <c r="C17" s="6"/>
      <c r="D17" s="6"/>
      <c r="E17" s="6"/>
      <c r="F17" s="6">
        <v>5500</v>
      </c>
      <c r="G17" s="6"/>
      <c r="H17" s="6"/>
      <c r="I17" s="6"/>
      <c r="J17" s="7">
        <f t="shared" si="1"/>
        <v>5500</v>
      </c>
      <c r="K17" s="6">
        <f t="shared" si="3"/>
        <v>116800</v>
      </c>
    </row>
    <row r="18" spans="1:11" x14ac:dyDescent="0.4">
      <c r="A18" s="4">
        <f t="shared" si="2"/>
        <v>43113</v>
      </c>
      <c r="B18" s="5" t="str">
        <f t="shared" si="0"/>
        <v>土</v>
      </c>
      <c r="C18" s="6"/>
      <c r="D18" s="6"/>
      <c r="E18" s="6">
        <v>2400</v>
      </c>
      <c r="F18" s="6"/>
      <c r="G18" s="6"/>
      <c r="H18" s="6"/>
      <c r="I18" s="6"/>
      <c r="J18" s="7">
        <f t="shared" si="1"/>
        <v>2400</v>
      </c>
      <c r="K18" s="6">
        <f t="shared" si="3"/>
        <v>114400</v>
      </c>
    </row>
    <row r="19" spans="1:11" x14ac:dyDescent="0.4">
      <c r="A19" s="4">
        <f t="shared" si="2"/>
        <v>43114</v>
      </c>
      <c r="B19" s="5" t="str">
        <f t="shared" si="0"/>
        <v>日</v>
      </c>
      <c r="C19" s="6"/>
      <c r="D19" s="6"/>
      <c r="E19" s="6">
        <v>500</v>
      </c>
      <c r="F19" s="6"/>
      <c r="G19" s="6"/>
      <c r="H19" s="6"/>
      <c r="I19" s="6"/>
      <c r="J19" s="7">
        <f t="shared" si="1"/>
        <v>500</v>
      </c>
      <c r="K19" s="6">
        <f t="shared" si="3"/>
        <v>113900</v>
      </c>
    </row>
    <row r="20" spans="1:11" x14ac:dyDescent="0.4">
      <c r="A20" s="4">
        <f t="shared" si="2"/>
        <v>43115</v>
      </c>
      <c r="B20" s="5" t="str">
        <f t="shared" si="0"/>
        <v>月</v>
      </c>
      <c r="C20" s="6"/>
      <c r="D20" s="6"/>
      <c r="E20" s="6"/>
      <c r="F20" s="6"/>
      <c r="G20" s="6"/>
      <c r="H20" s="6"/>
      <c r="I20" s="6"/>
      <c r="J20" s="7">
        <f t="shared" si="1"/>
        <v>0</v>
      </c>
      <c r="K20" s="6">
        <f t="shared" si="3"/>
        <v>113900</v>
      </c>
    </row>
    <row r="21" spans="1:11" x14ac:dyDescent="0.4">
      <c r="A21" s="4">
        <f t="shared" si="2"/>
        <v>43116</v>
      </c>
      <c r="B21" s="5" t="str">
        <f t="shared" si="0"/>
        <v>火</v>
      </c>
      <c r="C21" s="6"/>
      <c r="D21" s="6"/>
      <c r="E21" s="6"/>
      <c r="F21" s="6"/>
      <c r="G21" s="6">
        <v>5000</v>
      </c>
      <c r="H21" s="6"/>
      <c r="I21" s="6"/>
      <c r="J21" s="7">
        <f t="shared" si="1"/>
        <v>5000</v>
      </c>
      <c r="K21" s="6">
        <f t="shared" si="3"/>
        <v>108900</v>
      </c>
    </row>
    <row r="22" spans="1:11" x14ac:dyDescent="0.4">
      <c r="A22" s="4">
        <f t="shared" si="2"/>
        <v>43117</v>
      </c>
      <c r="B22" s="5" t="str">
        <f t="shared" si="0"/>
        <v>水</v>
      </c>
      <c r="C22" s="6"/>
      <c r="D22" s="6"/>
      <c r="E22" s="6"/>
      <c r="F22" s="6"/>
      <c r="G22" s="6"/>
      <c r="H22" s="6"/>
      <c r="I22" s="6"/>
      <c r="J22" s="7">
        <f t="shared" si="1"/>
        <v>0</v>
      </c>
      <c r="K22" s="6">
        <f t="shared" si="3"/>
        <v>108900</v>
      </c>
    </row>
    <row r="23" spans="1:11" x14ac:dyDescent="0.4">
      <c r="A23" s="4">
        <f t="shared" si="2"/>
        <v>43118</v>
      </c>
      <c r="B23" s="5" t="str">
        <f t="shared" si="0"/>
        <v>木</v>
      </c>
      <c r="C23" s="6"/>
      <c r="D23" s="6"/>
      <c r="E23" s="6"/>
      <c r="F23" s="6"/>
      <c r="G23" s="6"/>
      <c r="H23" s="6"/>
      <c r="I23" s="6"/>
      <c r="J23" s="7">
        <f t="shared" si="1"/>
        <v>0</v>
      </c>
      <c r="K23" s="6">
        <f t="shared" si="3"/>
        <v>108900</v>
      </c>
    </row>
    <row r="24" spans="1:11" x14ac:dyDescent="0.4">
      <c r="A24" s="4">
        <f t="shared" si="2"/>
        <v>43119</v>
      </c>
      <c r="B24" s="5" t="str">
        <f t="shared" si="0"/>
        <v>金</v>
      </c>
      <c r="C24" s="6"/>
      <c r="D24" s="6"/>
      <c r="E24" s="6"/>
      <c r="F24" s="6"/>
      <c r="G24" s="6"/>
      <c r="H24" s="6"/>
      <c r="I24" s="6"/>
      <c r="J24" s="7">
        <f t="shared" si="1"/>
        <v>0</v>
      </c>
      <c r="K24" s="6">
        <f t="shared" si="3"/>
        <v>108900</v>
      </c>
    </row>
    <row r="25" spans="1:11" x14ac:dyDescent="0.4">
      <c r="A25" s="4">
        <f t="shared" si="2"/>
        <v>43120</v>
      </c>
      <c r="B25" s="5" t="str">
        <f t="shared" si="0"/>
        <v>土</v>
      </c>
      <c r="C25" s="6"/>
      <c r="D25" s="6"/>
      <c r="E25" s="6">
        <v>1800</v>
      </c>
      <c r="F25" s="6"/>
      <c r="G25" s="6"/>
      <c r="H25" s="6"/>
      <c r="I25" s="6"/>
      <c r="J25" s="7">
        <f t="shared" si="1"/>
        <v>1800</v>
      </c>
      <c r="K25" s="6">
        <f t="shared" si="3"/>
        <v>107100</v>
      </c>
    </row>
    <row r="26" spans="1:11" x14ac:dyDescent="0.4">
      <c r="A26" s="4">
        <f t="shared" si="2"/>
        <v>43121</v>
      </c>
      <c r="B26" s="5" t="str">
        <f t="shared" si="0"/>
        <v>日</v>
      </c>
      <c r="C26" s="6"/>
      <c r="D26" s="6"/>
      <c r="E26" s="6"/>
      <c r="F26" s="6"/>
      <c r="G26" s="6"/>
      <c r="H26" s="6"/>
      <c r="I26" s="6"/>
      <c r="J26" s="7">
        <f t="shared" si="1"/>
        <v>0</v>
      </c>
      <c r="K26" s="6">
        <f t="shared" si="3"/>
        <v>107100</v>
      </c>
    </row>
    <row r="27" spans="1:11" x14ac:dyDescent="0.4">
      <c r="A27" s="4">
        <f t="shared" si="2"/>
        <v>43122</v>
      </c>
      <c r="B27" s="5" t="str">
        <f t="shared" si="0"/>
        <v>月</v>
      </c>
      <c r="C27" s="6"/>
      <c r="D27" s="6"/>
      <c r="E27" s="6"/>
      <c r="F27" s="6"/>
      <c r="G27" s="6"/>
      <c r="H27" s="6">
        <v>3500</v>
      </c>
      <c r="I27" s="6"/>
      <c r="J27" s="7">
        <f t="shared" si="1"/>
        <v>3500</v>
      </c>
      <c r="K27" s="6">
        <f t="shared" si="3"/>
        <v>103600</v>
      </c>
    </row>
    <row r="28" spans="1:11" x14ac:dyDescent="0.4">
      <c r="A28" s="4">
        <f t="shared" si="2"/>
        <v>43123</v>
      </c>
      <c r="B28" s="5" t="str">
        <f t="shared" si="0"/>
        <v>火</v>
      </c>
      <c r="C28" s="6"/>
      <c r="D28" s="6"/>
      <c r="E28" s="6"/>
      <c r="F28" s="6"/>
      <c r="G28" s="6"/>
      <c r="H28" s="6"/>
      <c r="I28" s="6"/>
      <c r="J28" s="7">
        <f t="shared" si="1"/>
        <v>0</v>
      </c>
      <c r="K28" s="6">
        <f t="shared" si="3"/>
        <v>103600</v>
      </c>
    </row>
    <row r="29" spans="1:11" x14ac:dyDescent="0.4">
      <c r="A29" s="4">
        <f t="shared" si="2"/>
        <v>43124</v>
      </c>
      <c r="B29" s="5" t="str">
        <f t="shared" si="0"/>
        <v>水</v>
      </c>
      <c r="C29" s="6"/>
      <c r="D29" s="6"/>
      <c r="E29" s="6">
        <v>5600</v>
      </c>
      <c r="F29" s="6"/>
      <c r="G29" s="6"/>
      <c r="H29" s="6"/>
      <c r="I29" s="6"/>
      <c r="J29" s="7">
        <f t="shared" si="1"/>
        <v>5600</v>
      </c>
      <c r="K29" s="6">
        <f t="shared" si="3"/>
        <v>98000</v>
      </c>
    </row>
    <row r="30" spans="1:11" x14ac:dyDescent="0.4">
      <c r="A30" s="4">
        <f t="shared" si="2"/>
        <v>43125</v>
      </c>
      <c r="B30" s="5" t="str">
        <f t="shared" si="0"/>
        <v>木</v>
      </c>
      <c r="C30" s="6"/>
      <c r="D30" s="6"/>
      <c r="E30" s="6"/>
      <c r="F30" s="6"/>
      <c r="G30" s="6"/>
      <c r="H30" s="6"/>
      <c r="I30" s="6"/>
      <c r="J30" s="7">
        <f t="shared" si="1"/>
        <v>0</v>
      </c>
      <c r="K30" s="6">
        <f t="shared" si="3"/>
        <v>98000</v>
      </c>
    </row>
    <row r="31" spans="1:11" x14ac:dyDescent="0.4">
      <c r="A31" s="4">
        <f t="shared" si="2"/>
        <v>43126</v>
      </c>
      <c r="B31" s="5" t="str">
        <f t="shared" si="0"/>
        <v>金</v>
      </c>
      <c r="C31" s="6"/>
      <c r="D31" s="6">
        <v>60000</v>
      </c>
      <c r="E31" s="6"/>
      <c r="F31" s="6"/>
      <c r="G31" s="6"/>
      <c r="H31" s="6"/>
      <c r="I31" s="6">
        <v>7000</v>
      </c>
      <c r="J31" s="7">
        <f t="shared" si="1"/>
        <v>67000</v>
      </c>
      <c r="K31" s="6">
        <f t="shared" si="3"/>
        <v>31000</v>
      </c>
    </row>
    <row r="32" spans="1:11" x14ac:dyDescent="0.4">
      <c r="A32" s="4">
        <f t="shared" si="2"/>
        <v>43127</v>
      </c>
      <c r="B32" s="5" t="str">
        <f t="shared" si="0"/>
        <v>土</v>
      </c>
      <c r="C32" s="6"/>
      <c r="D32" s="6"/>
      <c r="E32" s="6"/>
      <c r="F32" s="6"/>
      <c r="G32" s="6"/>
      <c r="H32" s="6"/>
      <c r="I32" s="6"/>
      <c r="J32" s="7">
        <f t="shared" si="1"/>
        <v>0</v>
      </c>
      <c r="K32" s="6">
        <f t="shared" si="3"/>
        <v>31000</v>
      </c>
    </row>
    <row r="33" spans="1:11" x14ac:dyDescent="0.4">
      <c r="A33" s="4">
        <f t="shared" si="2"/>
        <v>43128</v>
      </c>
      <c r="B33" s="5" t="str">
        <f t="shared" si="0"/>
        <v>日</v>
      </c>
      <c r="C33" s="6"/>
      <c r="D33" s="6"/>
      <c r="E33" s="6"/>
      <c r="F33" s="6"/>
      <c r="G33" s="6"/>
      <c r="H33" s="6"/>
      <c r="I33" s="6"/>
      <c r="J33" s="7">
        <f t="shared" si="1"/>
        <v>0</v>
      </c>
      <c r="K33" s="6">
        <f t="shared" si="3"/>
        <v>31000</v>
      </c>
    </row>
    <row r="34" spans="1:11" x14ac:dyDescent="0.4">
      <c r="A34" s="4">
        <f t="shared" si="2"/>
        <v>43129</v>
      </c>
      <c r="B34" s="5" t="str">
        <f t="shared" si="0"/>
        <v>月</v>
      </c>
      <c r="C34" s="6"/>
      <c r="D34" s="6"/>
      <c r="E34" s="6"/>
      <c r="F34" s="6"/>
      <c r="G34" s="6"/>
      <c r="H34" s="6"/>
      <c r="I34" s="6"/>
      <c r="J34" s="7">
        <f t="shared" si="1"/>
        <v>0</v>
      </c>
      <c r="K34" s="6">
        <f t="shared" si="3"/>
        <v>31000</v>
      </c>
    </row>
    <row r="35" spans="1:11" x14ac:dyDescent="0.4">
      <c r="A35" s="4">
        <f t="shared" si="2"/>
        <v>43130</v>
      </c>
      <c r="B35" s="5" t="str">
        <f t="shared" si="0"/>
        <v>火</v>
      </c>
      <c r="C35" s="6"/>
      <c r="D35" s="6"/>
      <c r="E35" s="6">
        <v>4500</v>
      </c>
      <c r="F35" s="6"/>
      <c r="G35" s="6"/>
      <c r="H35" s="6"/>
      <c r="I35" s="6"/>
      <c r="J35" s="7">
        <f t="shared" si="1"/>
        <v>4500</v>
      </c>
      <c r="K35" s="6">
        <f t="shared" si="3"/>
        <v>26500</v>
      </c>
    </row>
    <row r="36" spans="1:11" x14ac:dyDescent="0.4">
      <c r="A36" s="4">
        <f t="shared" si="2"/>
        <v>43131</v>
      </c>
      <c r="B36" s="5" t="str">
        <f t="shared" si="0"/>
        <v>水</v>
      </c>
      <c r="C36" s="6"/>
      <c r="D36" s="6"/>
      <c r="E36" s="6"/>
      <c r="F36" s="6"/>
      <c r="G36" s="6"/>
      <c r="H36" s="6"/>
      <c r="I36" s="6"/>
      <c r="J36" s="7">
        <f t="shared" si="1"/>
        <v>0</v>
      </c>
      <c r="K36" s="6">
        <f t="shared" si="3"/>
        <v>26500</v>
      </c>
    </row>
    <row r="37" spans="1:11" ht="21" customHeight="1" x14ac:dyDescent="0.4">
      <c r="A37" s="15" t="s">
        <v>13</v>
      </c>
      <c r="B37" s="16"/>
      <c r="C37" s="6">
        <f>SUM(C6:C36)</f>
        <v>150000</v>
      </c>
      <c r="D37" s="6">
        <f t="shared" ref="D37:J37" si="4">SUM(D6:D36)</f>
        <v>60000</v>
      </c>
      <c r="E37" s="6">
        <f t="shared" si="4"/>
        <v>17800</v>
      </c>
      <c r="F37" s="6">
        <f t="shared" si="4"/>
        <v>23900</v>
      </c>
      <c r="G37" s="6">
        <f t="shared" si="4"/>
        <v>11300</v>
      </c>
      <c r="H37" s="6">
        <f t="shared" si="4"/>
        <v>3500</v>
      </c>
      <c r="I37" s="6">
        <f t="shared" si="4"/>
        <v>7000</v>
      </c>
      <c r="J37" s="6">
        <f t="shared" si="4"/>
        <v>123500</v>
      </c>
      <c r="K37" s="6"/>
    </row>
  </sheetData>
  <mergeCells count="1">
    <mergeCell ref="A37:B37"/>
  </mergeCells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/>
  </sheetViews>
  <sheetFormatPr defaultRowHeight="18.75" x14ac:dyDescent="0.4"/>
  <cols>
    <col min="1" max="1" width="13.625" customWidth="1"/>
    <col min="2" max="2" width="5.625" customWidth="1"/>
    <col min="3" max="9" width="10.125" customWidth="1"/>
    <col min="10" max="11" width="10.625" customWidth="1"/>
  </cols>
  <sheetData>
    <row r="1" spans="1:11" ht="19.5" x14ac:dyDescent="0.4">
      <c r="A1" s="1">
        <v>43132</v>
      </c>
    </row>
    <row r="2" spans="1:11" x14ac:dyDescent="0.4">
      <c r="J2" s="2" t="s">
        <v>0</v>
      </c>
      <c r="K2" s="6">
        <f>'1月'!K36</f>
        <v>26500</v>
      </c>
    </row>
    <row r="3" spans="1:11" x14ac:dyDescent="0.4">
      <c r="J3" s="2" t="s">
        <v>1</v>
      </c>
      <c r="K3" s="6">
        <v>150000</v>
      </c>
    </row>
    <row r="5" spans="1:11" ht="21" customHeight="1" x14ac:dyDescent="0.4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2" t="s">
        <v>11</v>
      </c>
      <c r="K5" s="2" t="s">
        <v>12</v>
      </c>
    </row>
    <row r="6" spans="1:11" ht="18.75" customHeight="1" x14ac:dyDescent="0.4">
      <c r="A6" s="3">
        <f>A1</f>
        <v>43132</v>
      </c>
      <c r="B6" s="5" t="str">
        <f>TEXT(A6,"aaa")</f>
        <v>木</v>
      </c>
      <c r="C6" s="7">
        <f>SUM(K2:K3)</f>
        <v>176500</v>
      </c>
      <c r="D6" s="7"/>
      <c r="E6" s="7">
        <v>900</v>
      </c>
      <c r="F6" s="7"/>
      <c r="G6" s="7"/>
      <c r="H6" s="7"/>
      <c r="I6" s="7"/>
      <c r="J6" s="7">
        <f>SUM(D6:I6)</f>
        <v>900</v>
      </c>
      <c r="K6" s="7">
        <f>C6-J6</f>
        <v>175600</v>
      </c>
    </row>
    <row r="7" spans="1:11" x14ac:dyDescent="0.4">
      <c r="A7" s="4">
        <f>A6+1</f>
        <v>43133</v>
      </c>
      <c r="B7" s="5" t="str">
        <f t="shared" ref="B7:B33" si="0">TEXT(A7,"aaa")</f>
        <v>金</v>
      </c>
      <c r="C7" s="6"/>
      <c r="D7" s="6"/>
      <c r="E7" s="6">
        <v>200</v>
      </c>
      <c r="F7" s="6"/>
      <c r="G7" s="6"/>
      <c r="H7" s="6"/>
      <c r="I7" s="6"/>
      <c r="J7" s="7">
        <f t="shared" ref="J7:J33" si="1">SUM(D7:I7)</f>
        <v>200</v>
      </c>
      <c r="K7" s="6">
        <f>K6-J7</f>
        <v>175400</v>
      </c>
    </row>
    <row r="8" spans="1:11" x14ac:dyDescent="0.4">
      <c r="A8" s="4">
        <f t="shared" ref="A8:A33" si="2">A7+1</f>
        <v>43134</v>
      </c>
      <c r="B8" s="5" t="str">
        <f t="shared" si="0"/>
        <v>土</v>
      </c>
      <c r="C8" s="6"/>
      <c r="D8" s="6"/>
      <c r="E8" s="6"/>
      <c r="F8" s="6"/>
      <c r="G8" s="6"/>
      <c r="H8" s="6"/>
      <c r="I8" s="6"/>
      <c r="J8" s="7">
        <f t="shared" si="1"/>
        <v>0</v>
      </c>
      <c r="K8" s="6">
        <f t="shared" ref="K8:K33" si="3">K7-J8</f>
        <v>175400</v>
      </c>
    </row>
    <row r="9" spans="1:11" x14ac:dyDescent="0.4">
      <c r="A9" s="4">
        <f t="shared" si="2"/>
        <v>43135</v>
      </c>
      <c r="B9" s="5" t="str">
        <f t="shared" si="0"/>
        <v>日</v>
      </c>
      <c r="C9" s="6"/>
      <c r="D9" s="6"/>
      <c r="E9" s="6"/>
      <c r="F9" s="6"/>
      <c r="G9" s="6"/>
      <c r="H9" s="6"/>
      <c r="I9" s="6"/>
      <c r="J9" s="7">
        <f t="shared" si="1"/>
        <v>0</v>
      </c>
      <c r="K9" s="6">
        <f t="shared" si="3"/>
        <v>175400</v>
      </c>
    </row>
    <row r="10" spans="1:11" x14ac:dyDescent="0.4">
      <c r="A10" s="4">
        <f t="shared" si="2"/>
        <v>43136</v>
      </c>
      <c r="B10" s="5" t="str">
        <f t="shared" si="0"/>
        <v>月</v>
      </c>
      <c r="C10" s="6"/>
      <c r="D10" s="6"/>
      <c r="E10" s="6">
        <v>1800</v>
      </c>
      <c r="F10" s="6">
        <v>11300</v>
      </c>
      <c r="G10" s="6"/>
      <c r="H10" s="6"/>
      <c r="I10" s="6"/>
      <c r="J10" s="7">
        <f t="shared" si="1"/>
        <v>13100</v>
      </c>
      <c r="K10" s="6">
        <f t="shared" si="3"/>
        <v>162300</v>
      </c>
    </row>
    <row r="11" spans="1:11" x14ac:dyDescent="0.4">
      <c r="A11" s="4">
        <f t="shared" si="2"/>
        <v>43137</v>
      </c>
      <c r="B11" s="5" t="str">
        <f t="shared" si="0"/>
        <v>火</v>
      </c>
      <c r="C11" s="6"/>
      <c r="D11" s="6"/>
      <c r="E11" s="6"/>
      <c r="F11" s="6"/>
      <c r="G11" s="6"/>
      <c r="H11" s="6"/>
      <c r="I11" s="6"/>
      <c r="J11" s="7">
        <f t="shared" si="1"/>
        <v>0</v>
      </c>
      <c r="K11" s="6">
        <f t="shared" si="3"/>
        <v>162300</v>
      </c>
    </row>
    <row r="12" spans="1:11" x14ac:dyDescent="0.4">
      <c r="A12" s="4">
        <f t="shared" si="2"/>
        <v>43138</v>
      </c>
      <c r="B12" s="5" t="str">
        <f t="shared" si="0"/>
        <v>水</v>
      </c>
      <c r="C12" s="6"/>
      <c r="D12" s="6"/>
      <c r="E12" s="6"/>
      <c r="F12" s="6"/>
      <c r="G12" s="6"/>
      <c r="H12" s="6"/>
      <c r="I12" s="6"/>
      <c r="J12" s="7">
        <f t="shared" si="1"/>
        <v>0</v>
      </c>
      <c r="K12" s="6">
        <f t="shared" si="3"/>
        <v>162300</v>
      </c>
    </row>
    <row r="13" spans="1:11" x14ac:dyDescent="0.4">
      <c r="A13" s="4">
        <f t="shared" si="2"/>
        <v>43139</v>
      </c>
      <c r="B13" s="5" t="str">
        <f t="shared" si="0"/>
        <v>木</v>
      </c>
      <c r="C13" s="6"/>
      <c r="D13" s="6"/>
      <c r="E13" s="6">
        <v>1500</v>
      </c>
      <c r="F13" s="6"/>
      <c r="G13" s="6"/>
      <c r="H13" s="6">
        <v>6800</v>
      </c>
      <c r="I13" s="6"/>
      <c r="J13" s="7">
        <f t="shared" si="1"/>
        <v>8300</v>
      </c>
      <c r="K13" s="6">
        <f t="shared" si="3"/>
        <v>154000</v>
      </c>
    </row>
    <row r="14" spans="1:11" x14ac:dyDescent="0.4">
      <c r="A14" s="4">
        <f t="shared" si="2"/>
        <v>43140</v>
      </c>
      <c r="B14" s="5" t="str">
        <f t="shared" si="0"/>
        <v>金</v>
      </c>
      <c r="C14" s="6"/>
      <c r="D14" s="6"/>
      <c r="E14" s="6"/>
      <c r="F14" s="6"/>
      <c r="G14" s="6"/>
      <c r="H14" s="6"/>
      <c r="I14" s="6"/>
      <c r="J14" s="7">
        <f t="shared" si="1"/>
        <v>0</v>
      </c>
      <c r="K14" s="6">
        <f t="shared" si="3"/>
        <v>154000</v>
      </c>
    </row>
    <row r="15" spans="1:11" x14ac:dyDescent="0.4">
      <c r="A15" s="4">
        <f t="shared" si="2"/>
        <v>43141</v>
      </c>
      <c r="B15" s="5" t="str">
        <f t="shared" si="0"/>
        <v>土</v>
      </c>
      <c r="C15" s="6"/>
      <c r="D15" s="6"/>
      <c r="E15" s="6"/>
      <c r="F15" s="6">
        <v>7500</v>
      </c>
      <c r="G15" s="6"/>
      <c r="H15" s="6"/>
      <c r="I15" s="6"/>
      <c r="J15" s="7">
        <f t="shared" si="1"/>
        <v>7500</v>
      </c>
      <c r="K15" s="6">
        <f t="shared" si="3"/>
        <v>146500</v>
      </c>
    </row>
    <row r="16" spans="1:11" x14ac:dyDescent="0.4">
      <c r="A16" s="4">
        <f t="shared" si="2"/>
        <v>43142</v>
      </c>
      <c r="B16" s="5" t="str">
        <f t="shared" si="0"/>
        <v>日</v>
      </c>
      <c r="C16" s="6"/>
      <c r="D16" s="6"/>
      <c r="E16" s="6"/>
      <c r="F16" s="6">
        <v>8000</v>
      </c>
      <c r="G16" s="6"/>
      <c r="H16" s="6"/>
      <c r="I16" s="6"/>
      <c r="J16" s="7">
        <f t="shared" si="1"/>
        <v>8000</v>
      </c>
      <c r="K16" s="6">
        <f t="shared" si="3"/>
        <v>138500</v>
      </c>
    </row>
    <row r="17" spans="1:11" x14ac:dyDescent="0.4">
      <c r="A17" s="4">
        <f t="shared" si="2"/>
        <v>43143</v>
      </c>
      <c r="B17" s="5" t="str">
        <f t="shared" si="0"/>
        <v>月</v>
      </c>
      <c r="C17" s="6"/>
      <c r="D17" s="6"/>
      <c r="E17" s="6">
        <v>700</v>
      </c>
      <c r="F17" s="6"/>
      <c r="G17" s="6"/>
      <c r="H17" s="6"/>
      <c r="I17" s="6"/>
      <c r="J17" s="7">
        <f t="shared" si="1"/>
        <v>700</v>
      </c>
      <c r="K17" s="6">
        <f t="shared" si="3"/>
        <v>137800</v>
      </c>
    </row>
    <row r="18" spans="1:11" x14ac:dyDescent="0.4">
      <c r="A18" s="4">
        <f t="shared" si="2"/>
        <v>43144</v>
      </c>
      <c r="B18" s="5" t="str">
        <f t="shared" si="0"/>
        <v>火</v>
      </c>
      <c r="C18" s="6"/>
      <c r="D18" s="6"/>
      <c r="E18" s="6"/>
      <c r="F18" s="6"/>
      <c r="G18" s="6"/>
      <c r="H18" s="6"/>
      <c r="I18" s="6"/>
      <c r="J18" s="7">
        <f t="shared" si="1"/>
        <v>0</v>
      </c>
      <c r="K18" s="6">
        <f t="shared" si="3"/>
        <v>137800</v>
      </c>
    </row>
    <row r="19" spans="1:11" x14ac:dyDescent="0.4">
      <c r="A19" s="4">
        <f t="shared" si="2"/>
        <v>43145</v>
      </c>
      <c r="B19" s="5" t="str">
        <f t="shared" si="0"/>
        <v>水</v>
      </c>
      <c r="C19" s="6"/>
      <c r="D19" s="6"/>
      <c r="E19" s="6">
        <v>2200</v>
      </c>
      <c r="F19" s="6"/>
      <c r="G19" s="6">
        <v>3500</v>
      </c>
      <c r="H19" s="6"/>
      <c r="I19" s="6"/>
      <c r="J19" s="7">
        <f t="shared" si="1"/>
        <v>5700</v>
      </c>
      <c r="K19" s="6">
        <f t="shared" si="3"/>
        <v>132100</v>
      </c>
    </row>
    <row r="20" spans="1:11" x14ac:dyDescent="0.4">
      <c r="A20" s="4">
        <f t="shared" si="2"/>
        <v>43146</v>
      </c>
      <c r="B20" s="5" t="str">
        <f t="shared" si="0"/>
        <v>木</v>
      </c>
      <c r="C20" s="6"/>
      <c r="D20" s="6"/>
      <c r="E20" s="6">
        <v>4000</v>
      </c>
      <c r="F20" s="6"/>
      <c r="G20" s="6"/>
      <c r="H20" s="6"/>
      <c r="I20" s="6"/>
      <c r="J20" s="7">
        <f t="shared" si="1"/>
        <v>4000</v>
      </c>
      <c r="K20" s="6">
        <f t="shared" si="3"/>
        <v>128100</v>
      </c>
    </row>
    <row r="21" spans="1:11" x14ac:dyDescent="0.4">
      <c r="A21" s="4">
        <f t="shared" si="2"/>
        <v>43147</v>
      </c>
      <c r="B21" s="5" t="str">
        <f t="shared" si="0"/>
        <v>金</v>
      </c>
      <c r="C21" s="6"/>
      <c r="D21" s="6"/>
      <c r="E21" s="6">
        <v>1000</v>
      </c>
      <c r="F21" s="6"/>
      <c r="G21" s="6"/>
      <c r="H21" s="6"/>
      <c r="I21" s="6"/>
      <c r="J21" s="7">
        <f t="shared" si="1"/>
        <v>1000</v>
      </c>
      <c r="K21" s="6">
        <f t="shared" si="3"/>
        <v>127100</v>
      </c>
    </row>
    <row r="22" spans="1:11" x14ac:dyDescent="0.4">
      <c r="A22" s="4">
        <f t="shared" si="2"/>
        <v>43148</v>
      </c>
      <c r="B22" s="5" t="str">
        <f t="shared" si="0"/>
        <v>土</v>
      </c>
      <c r="C22" s="6"/>
      <c r="D22" s="6"/>
      <c r="E22" s="6"/>
      <c r="F22" s="6"/>
      <c r="G22" s="6"/>
      <c r="H22" s="6"/>
      <c r="I22" s="6"/>
      <c r="J22" s="7">
        <f t="shared" si="1"/>
        <v>0</v>
      </c>
      <c r="K22" s="6">
        <f t="shared" si="3"/>
        <v>127100</v>
      </c>
    </row>
    <row r="23" spans="1:11" x14ac:dyDescent="0.4">
      <c r="A23" s="4">
        <f t="shared" si="2"/>
        <v>43149</v>
      </c>
      <c r="B23" s="5" t="str">
        <f t="shared" si="0"/>
        <v>日</v>
      </c>
      <c r="C23" s="6"/>
      <c r="D23" s="6"/>
      <c r="E23" s="6"/>
      <c r="F23" s="6"/>
      <c r="G23" s="6"/>
      <c r="H23" s="6"/>
      <c r="I23" s="6"/>
      <c r="J23" s="7">
        <f t="shared" si="1"/>
        <v>0</v>
      </c>
      <c r="K23" s="6">
        <f t="shared" si="3"/>
        <v>127100</v>
      </c>
    </row>
    <row r="24" spans="1:11" x14ac:dyDescent="0.4">
      <c r="A24" s="4">
        <f t="shared" si="2"/>
        <v>43150</v>
      </c>
      <c r="B24" s="5" t="str">
        <f t="shared" si="0"/>
        <v>月</v>
      </c>
      <c r="C24" s="6"/>
      <c r="D24" s="6"/>
      <c r="E24" s="6"/>
      <c r="F24" s="6"/>
      <c r="G24" s="6"/>
      <c r="H24" s="6"/>
      <c r="I24" s="6"/>
      <c r="J24" s="7">
        <f t="shared" si="1"/>
        <v>0</v>
      </c>
      <c r="K24" s="6">
        <f t="shared" si="3"/>
        <v>127100</v>
      </c>
    </row>
    <row r="25" spans="1:11" x14ac:dyDescent="0.4">
      <c r="A25" s="4">
        <f t="shared" si="2"/>
        <v>43151</v>
      </c>
      <c r="B25" s="5" t="str">
        <f t="shared" si="0"/>
        <v>火</v>
      </c>
      <c r="C25" s="6"/>
      <c r="D25" s="6"/>
      <c r="E25" s="6"/>
      <c r="F25" s="6"/>
      <c r="G25" s="6">
        <v>1600</v>
      </c>
      <c r="H25" s="6"/>
      <c r="I25" s="6"/>
      <c r="J25" s="7">
        <f t="shared" si="1"/>
        <v>1600</v>
      </c>
      <c r="K25" s="6">
        <f t="shared" si="3"/>
        <v>125500</v>
      </c>
    </row>
    <row r="26" spans="1:11" x14ac:dyDescent="0.4">
      <c r="A26" s="4">
        <f t="shared" si="2"/>
        <v>43152</v>
      </c>
      <c r="B26" s="5" t="str">
        <f t="shared" si="0"/>
        <v>水</v>
      </c>
      <c r="C26" s="6"/>
      <c r="D26" s="6"/>
      <c r="E26" s="6">
        <v>2500</v>
      </c>
      <c r="F26" s="6"/>
      <c r="G26" s="6"/>
      <c r="H26" s="6">
        <v>12000</v>
      </c>
      <c r="I26" s="6"/>
      <c r="J26" s="7">
        <f t="shared" si="1"/>
        <v>14500</v>
      </c>
      <c r="K26" s="6">
        <f t="shared" si="3"/>
        <v>111000</v>
      </c>
    </row>
    <row r="27" spans="1:11" x14ac:dyDescent="0.4">
      <c r="A27" s="4">
        <f t="shared" si="2"/>
        <v>43153</v>
      </c>
      <c r="B27" s="5" t="str">
        <f t="shared" si="0"/>
        <v>木</v>
      </c>
      <c r="C27" s="6"/>
      <c r="D27" s="6"/>
      <c r="E27" s="6"/>
      <c r="F27" s="6"/>
      <c r="G27" s="6"/>
      <c r="H27" s="6"/>
      <c r="I27" s="6"/>
      <c r="J27" s="7">
        <f t="shared" si="1"/>
        <v>0</v>
      </c>
      <c r="K27" s="6">
        <f t="shared" si="3"/>
        <v>111000</v>
      </c>
    </row>
    <row r="28" spans="1:11" x14ac:dyDescent="0.4">
      <c r="A28" s="4">
        <f t="shared" si="2"/>
        <v>43154</v>
      </c>
      <c r="B28" s="5" t="str">
        <f t="shared" si="0"/>
        <v>金</v>
      </c>
      <c r="C28" s="6"/>
      <c r="D28" s="6"/>
      <c r="E28" s="6"/>
      <c r="F28" s="6"/>
      <c r="G28" s="6"/>
      <c r="H28" s="6"/>
      <c r="I28" s="6"/>
      <c r="J28" s="7">
        <f t="shared" si="1"/>
        <v>0</v>
      </c>
      <c r="K28" s="6">
        <f t="shared" si="3"/>
        <v>111000</v>
      </c>
    </row>
    <row r="29" spans="1:11" x14ac:dyDescent="0.4">
      <c r="A29" s="4">
        <f t="shared" si="2"/>
        <v>43155</v>
      </c>
      <c r="B29" s="5" t="str">
        <f t="shared" si="0"/>
        <v>土</v>
      </c>
      <c r="C29" s="6"/>
      <c r="D29" s="6"/>
      <c r="E29" s="6"/>
      <c r="F29" s="6"/>
      <c r="G29" s="6"/>
      <c r="H29" s="6"/>
      <c r="I29" s="6">
        <v>7000</v>
      </c>
      <c r="J29" s="7">
        <f t="shared" si="1"/>
        <v>7000</v>
      </c>
      <c r="K29" s="6">
        <f t="shared" si="3"/>
        <v>104000</v>
      </c>
    </row>
    <row r="30" spans="1:11" x14ac:dyDescent="0.4">
      <c r="A30" s="4">
        <f t="shared" si="2"/>
        <v>43156</v>
      </c>
      <c r="B30" s="5" t="str">
        <f t="shared" si="0"/>
        <v>日</v>
      </c>
      <c r="C30" s="6"/>
      <c r="D30" s="6"/>
      <c r="E30" s="6"/>
      <c r="F30" s="6"/>
      <c r="G30" s="6"/>
      <c r="H30" s="6"/>
      <c r="I30" s="6"/>
      <c r="J30" s="7">
        <f t="shared" si="1"/>
        <v>0</v>
      </c>
      <c r="K30" s="6">
        <f t="shared" si="3"/>
        <v>104000</v>
      </c>
    </row>
    <row r="31" spans="1:11" x14ac:dyDescent="0.4">
      <c r="A31" s="4">
        <f t="shared" si="2"/>
        <v>43157</v>
      </c>
      <c r="B31" s="5" t="str">
        <f t="shared" si="0"/>
        <v>月</v>
      </c>
      <c r="C31" s="6"/>
      <c r="D31" s="6">
        <v>60000</v>
      </c>
      <c r="E31" s="6"/>
      <c r="F31" s="6"/>
      <c r="G31" s="6"/>
      <c r="H31" s="6"/>
      <c r="I31" s="6"/>
      <c r="J31" s="7">
        <f t="shared" si="1"/>
        <v>60000</v>
      </c>
      <c r="K31" s="6">
        <f t="shared" si="3"/>
        <v>44000</v>
      </c>
    </row>
    <row r="32" spans="1:11" x14ac:dyDescent="0.4">
      <c r="A32" s="4">
        <f t="shared" si="2"/>
        <v>43158</v>
      </c>
      <c r="B32" s="5" t="str">
        <f t="shared" si="0"/>
        <v>火</v>
      </c>
      <c r="C32" s="6"/>
      <c r="D32" s="6"/>
      <c r="E32" s="6"/>
      <c r="F32" s="6"/>
      <c r="G32" s="6"/>
      <c r="H32" s="6"/>
      <c r="I32" s="6"/>
      <c r="J32" s="7">
        <f t="shared" si="1"/>
        <v>0</v>
      </c>
      <c r="K32" s="6">
        <f t="shared" si="3"/>
        <v>44000</v>
      </c>
    </row>
    <row r="33" spans="1:11" x14ac:dyDescent="0.4">
      <c r="A33" s="4">
        <f t="shared" si="2"/>
        <v>43159</v>
      </c>
      <c r="B33" s="5" t="str">
        <f t="shared" si="0"/>
        <v>水</v>
      </c>
      <c r="C33" s="6"/>
      <c r="D33" s="6"/>
      <c r="E33" s="6">
        <v>4200</v>
      </c>
      <c r="F33" s="6"/>
      <c r="G33" s="6"/>
      <c r="H33" s="6"/>
      <c r="I33" s="6"/>
      <c r="J33" s="7">
        <f t="shared" si="1"/>
        <v>4200</v>
      </c>
      <c r="K33" s="6">
        <f t="shared" si="3"/>
        <v>39800</v>
      </c>
    </row>
    <row r="34" spans="1:11" ht="21" customHeight="1" x14ac:dyDescent="0.4">
      <c r="A34" s="15" t="s">
        <v>13</v>
      </c>
      <c r="B34" s="16"/>
      <c r="C34" s="6">
        <f t="shared" ref="C34:J34" si="4">SUM(C6:C33)</f>
        <v>176500</v>
      </c>
      <c r="D34" s="6">
        <f t="shared" si="4"/>
        <v>60000</v>
      </c>
      <c r="E34" s="6">
        <f t="shared" si="4"/>
        <v>19000</v>
      </c>
      <c r="F34" s="6">
        <f t="shared" si="4"/>
        <v>26800</v>
      </c>
      <c r="G34" s="6">
        <f t="shared" si="4"/>
        <v>5100</v>
      </c>
      <c r="H34" s="6">
        <f t="shared" si="4"/>
        <v>18800</v>
      </c>
      <c r="I34" s="6">
        <f t="shared" si="4"/>
        <v>7000</v>
      </c>
      <c r="J34" s="6">
        <f t="shared" si="4"/>
        <v>136700</v>
      </c>
      <c r="K34" s="6"/>
    </row>
  </sheetData>
  <mergeCells count="1">
    <mergeCell ref="A34:B34"/>
  </mergeCells>
  <phoneticPr fontId="3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8.75" x14ac:dyDescent="0.4"/>
  <cols>
    <col min="1" max="1" width="13.625" customWidth="1"/>
    <col min="2" max="2" width="5.625" customWidth="1"/>
    <col min="3" max="9" width="10.125" customWidth="1"/>
    <col min="10" max="11" width="10.625" customWidth="1"/>
  </cols>
  <sheetData>
    <row r="1" spans="1:11" ht="19.5" x14ac:dyDescent="0.4">
      <c r="A1" s="1">
        <v>43160</v>
      </c>
    </row>
    <row r="2" spans="1:11" x14ac:dyDescent="0.4">
      <c r="J2" s="2" t="s">
        <v>0</v>
      </c>
      <c r="K2" s="6">
        <f>'2月'!K33</f>
        <v>39800</v>
      </c>
    </row>
    <row r="3" spans="1:11" x14ac:dyDescent="0.4">
      <c r="J3" s="2" t="s">
        <v>1</v>
      </c>
      <c r="K3" s="6">
        <v>150000</v>
      </c>
    </row>
    <row r="5" spans="1:11" ht="21" customHeight="1" x14ac:dyDescent="0.4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2" t="s">
        <v>11</v>
      </c>
      <c r="K5" s="2" t="s">
        <v>12</v>
      </c>
    </row>
    <row r="6" spans="1:11" ht="18.75" customHeight="1" x14ac:dyDescent="0.4">
      <c r="A6" s="3">
        <f>A1</f>
        <v>43160</v>
      </c>
      <c r="B6" s="5" t="str">
        <f>TEXT(A6,"aaa")</f>
        <v>木</v>
      </c>
      <c r="C6" s="7">
        <f>SUM(K2:K3)</f>
        <v>189800</v>
      </c>
      <c r="D6" s="7"/>
      <c r="E6" s="7"/>
      <c r="F6" s="7"/>
      <c r="G6" s="7"/>
      <c r="H6" s="7"/>
      <c r="I6" s="7"/>
      <c r="J6" s="7">
        <f>SUM(D6:I6)</f>
        <v>0</v>
      </c>
      <c r="K6" s="7">
        <f>C6-J6</f>
        <v>189800</v>
      </c>
    </row>
    <row r="7" spans="1:11" x14ac:dyDescent="0.4">
      <c r="A7" s="4">
        <f>A6+1</f>
        <v>43161</v>
      </c>
      <c r="B7" s="5" t="str">
        <f t="shared" ref="B7:B36" si="0">TEXT(A7,"aaa")</f>
        <v>金</v>
      </c>
      <c r="C7" s="6"/>
      <c r="D7" s="6"/>
      <c r="E7" s="6">
        <v>2200</v>
      </c>
      <c r="F7" s="6"/>
      <c r="G7" s="6"/>
      <c r="H7" s="6"/>
      <c r="I7" s="6"/>
      <c r="J7" s="7">
        <f t="shared" ref="J7:J36" si="1">SUM(D7:I7)</f>
        <v>2200</v>
      </c>
      <c r="K7" s="6">
        <f>K6-J7</f>
        <v>187600</v>
      </c>
    </row>
    <row r="8" spans="1:11" x14ac:dyDescent="0.4">
      <c r="A8" s="4">
        <f t="shared" ref="A8:A36" si="2">A7+1</f>
        <v>43162</v>
      </c>
      <c r="B8" s="5" t="str">
        <f t="shared" si="0"/>
        <v>土</v>
      </c>
      <c r="C8" s="6"/>
      <c r="D8" s="6"/>
      <c r="E8" s="6"/>
      <c r="F8" s="6"/>
      <c r="G8" s="6"/>
      <c r="H8" s="6"/>
      <c r="I8" s="6"/>
      <c r="J8" s="7">
        <f t="shared" si="1"/>
        <v>0</v>
      </c>
      <c r="K8" s="6">
        <f t="shared" ref="K8:K36" si="3">K7-J8</f>
        <v>187600</v>
      </c>
    </row>
    <row r="9" spans="1:11" x14ac:dyDescent="0.4">
      <c r="A9" s="4">
        <f t="shared" si="2"/>
        <v>43163</v>
      </c>
      <c r="B9" s="5" t="str">
        <f t="shared" si="0"/>
        <v>日</v>
      </c>
      <c r="C9" s="6"/>
      <c r="D9" s="6"/>
      <c r="E9" s="6"/>
      <c r="F9" s="6"/>
      <c r="G9" s="6"/>
      <c r="H9" s="6"/>
      <c r="I9" s="6"/>
      <c r="J9" s="7">
        <f t="shared" si="1"/>
        <v>0</v>
      </c>
      <c r="K9" s="6">
        <f t="shared" si="3"/>
        <v>187600</v>
      </c>
    </row>
    <row r="10" spans="1:11" x14ac:dyDescent="0.4">
      <c r="A10" s="4">
        <f t="shared" si="2"/>
        <v>43164</v>
      </c>
      <c r="B10" s="5" t="str">
        <f t="shared" si="0"/>
        <v>月</v>
      </c>
      <c r="C10" s="6"/>
      <c r="D10" s="6"/>
      <c r="E10" s="6">
        <v>800</v>
      </c>
      <c r="F10" s="6">
        <v>13400</v>
      </c>
      <c r="G10" s="6">
        <v>30000</v>
      </c>
      <c r="H10" s="6"/>
      <c r="I10" s="6"/>
      <c r="J10" s="7">
        <f t="shared" si="1"/>
        <v>44200</v>
      </c>
      <c r="K10" s="6">
        <f t="shared" si="3"/>
        <v>143400</v>
      </c>
    </row>
    <row r="11" spans="1:11" x14ac:dyDescent="0.4">
      <c r="A11" s="4">
        <f t="shared" si="2"/>
        <v>43165</v>
      </c>
      <c r="B11" s="5" t="str">
        <f t="shared" si="0"/>
        <v>火</v>
      </c>
      <c r="C11" s="6"/>
      <c r="D11" s="6"/>
      <c r="E11" s="6"/>
      <c r="F11" s="6"/>
      <c r="G11" s="6"/>
      <c r="H11" s="6"/>
      <c r="I11" s="6"/>
      <c r="J11" s="7">
        <f t="shared" si="1"/>
        <v>0</v>
      </c>
      <c r="K11" s="6">
        <f t="shared" si="3"/>
        <v>143400</v>
      </c>
    </row>
    <row r="12" spans="1:11" x14ac:dyDescent="0.4">
      <c r="A12" s="4">
        <f t="shared" si="2"/>
        <v>43166</v>
      </c>
      <c r="B12" s="5" t="str">
        <f t="shared" si="0"/>
        <v>水</v>
      </c>
      <c r="C12" s="6"/>
      <c r="D12" s="6"/>
      <c r="E12" s="6"/>
      <c r="F12" s="6"/>
      <c r="G12" s="6"/>
      <c r="H12" s="6"/>
      <c r="I12" s="6"/>
      <c r="J12" s="7">
        <f t="shared" si="1"/>
        <v>0</v>
      </c>
      <c r="K12" s="6">
        <f t="shared" si="3"/>
        <v>143400</v>
      </c>
    </row>
    <row r="13" spans="1:11" x14ac:dyDescent="0.4">
      <c r="A13" s="4">
        <f t="shared" si="2"/>
        <v>43167</v>
      </c>
      <c r="B13" s="5" t="str">
        <f t="shared" si="0"/>
        <v>木</v>
      </c>
      <c r="C13" s="6"/>
      <c r="D13" s="6"/>
      <c r="E13" s="6">
        <v>500</v>
      </c>
      <c r="F13" s="6"/>
      <c r="G13" s="6"/>
      <c r="H13" s="6"/>
      <c r="I13" s="6"/>
      <c r="J13" s="7">
        <f t="shared" si="1"/>
        <v>500</v>
      </c>
      <c r="K13" s="6">
        <f t="shared" si="3"/>
        <v>142900</v>
      </c>
    </row>
    <row r="14" spans="1:11" x14ac:dyDescent="0.4">
      <c r="A14" s="4">
        <f t="shared" si="2"/>
        <v>43168</v>
      </c>
      <c r="B14" s="5" t="str">
        <f t="shared" si="0"/>
        <v>金</v>
      </c>
      <c r="C14" s="6"/>
      <c r="D14" s="6"/>
      <c r="E14" s="6"/>
      <c r="F14" s="6"/>
      <c r="G14" s="6"/>
      <c r="H14" s="6"/>
      <c r="I14" s="6"/>
      <c r="J14" s="7">
        <f t="shared" si="1"/>
        <v>0</v>
      </c>
      <c r="K14" s="6">
        <f t="shared" si="3"/>
        <v>142900</v>
      </c>
    </row>
    <row r="15" spans="1:11" x14ac:dyDescent="0.4">
      <c r="A15" s="4">
        <f t="shared" si="2"/>
        <v>43169</v>
      </c>
      <c r="B15" s="5" t="str">
        <f t="shared" si="0"/>
        <v>土</v>
      </c>
      <c r="C15" s="6"/>
      <c r="D15" s="6"/>
      <c r="E15" s="6">
        <v>1600</v>
      </c>
      <c r="F15" s="6"/>
      <c r="G15" s="6"/>
      <c r="H15" s="6"/>
      <c r="I15" s="6"/>
      <c r="J15" s="7">
        <f t="shared" si="1"/>
        <v>1600</v>
      </c>
      <c r="K15" s="6">
        <f t="shared" si="3"/>
        <v>141300</v>
      </c>
    </row>
    <row r="16" spans="1:11" x14ac:dyDescent="0.4">
      <c r="A16" s="4">
        <f t="shared" si="2"/>
        <v>43170</v>
      </c>
      <c r="B16" s="5" t="str">
        <f t="shared" si="0"/>
        <v>日</v>
      </c>
      <c r="C16" s="6"/>
      <c r="D16" s="6"/>
      <c r="E16" s="6"/>
      <c r="F16" s="6">
        <v>5000</v>
      </c>
      <c r="G16" s="6"/>
      <c r="H16" s="6"/>
      <c r="I16" s="6"/>
      <c r="J16" s="7">
        <f t="shared" si="1"/>
        <v>5000</v>
      </c>
      <c r="K16" s="6">
        <f t="shared" si="3"/>
        <v>136300</v>
      </c>
    </row>
    <row r="17" spans="1:11" x14ac:dyDescent="0.4">
      <c r="A17" s="4">
        <f t="shared" si="2"/>
        <v>43171</v>
      </c>
      <c r="B17" s="5" t="str">
        <f t="shared" si="0"/>
        <v>月</v>
      </c>
      <c r="C17" s="6"/>
      <c r="D17" s="6"/>
      <c r="E17" s="6"/>
      <c r="F17" s="6">
        <v>5500</v>
      </c>
      <c r="G17" s="6"/>
      <c r="H17" s="6"/>
      <c r="I17" s="6"/>
      <c r="J17" s="7">
        <f t="shared" si="1"/>
        <v>5500</v>
      </c>
      <c r="K17" s="6">
        <f t="shared" si="3"/>
        <v>130800</v>
      </c>
    </row>
    <row r="18" spans="1:11" x14ac:dyDescent="0.4">
      <c r="A18" s="4">
        <f t="shared" si="2"/>
        <v>43172</v>
      </c>
      <c r="B18" s="5" t="str">
        <f t="shared" si="0"/>
        <v>火</v>
      </c>
      <c r="C18" s="6"/>
      <c r="D18" s="6"/>
      <c r="E18" s="6">
        <v>2000</v>
      </c>
      <c r="F18" s="6"/>
      <c r="G18" s="6">
        <v>8000</v>
      </c>
      <c r="H18" s="6"/>
      <c r="I18" s="6"/>
      <c r="J18" s="7">
        <f t="shared" si="1"/>
        <v>10000</v>
      </c>
      <c r="K18" s="6">
        <f t="shared" si="3"/>
        <v>120800</v>
      </c>
    </row>
    <row r="19" spans="1:11" x14ac:dyDescent="0.4">
      <c r="A19" s="4">
        <f t="shared" si="2"/>
        <v>43173</v>
      </c>
      <c r="B19" s="5" t="str">
        <f t="shared" si="0"/>
        <v>水</v>
      </c>
      <c r="C19" s="6"/>
      <c r="D19" s="6"/>
      <c r="E19" s="6"/>
      <c r="F19" s="6"/>
      <c r="G19" s="6"/>
      <c r="H19" s="6"/>
      <c r="I19" s="6"/>
      <c r="J19" s="7">
        <f t="shared" si="1"/>
        <v>0</v>
      </c>
      <c r="K19" s="6">
        <f t="shared" si="3"/>
        <v>120800</v>
      </c>
    </row>
    <row r="20" spans="1:11" x14ac:dyDescent="0.4">
      <c r="A20" s="4">
        <f t="shared" si="2"/>
        <v>43174</v>
      </c>
      <c r="B20" s="5" t="str">
        <f t="shared" si="0"/>
        <v>木</v>
      </c>
      <c r="C20" s="6"/>
      <c r="D20" s="6"/>
      <c r="E20" s="6"/>
      <c r="F20" s="6"/>
      <c r="G20" s="6"/>
      <c r="H20" s="6"/>
      <c r="I20" s="6"/>
      <c r="J20" s="7">
        <f t="shared" si="1"/>
        <v>0</v>
      </c>
      <c r="K20" s="6">
        <f t="shared" si="3"/>
        <v>120800</v>
      </c>
    </row>
    <row r="21" spans="1:11" x14ac:dyDescent="0.4">
      <c r="A21" s="4">
        <f t="shared" si="2"/>
        <v>43175</v>
      </c>
      <c r="B21" s="5" t="str">
        <f t="shared" si="0"/>
        <v>金</v>
      </c>
      <c r="C21" s="6"/>
      <c r="D21" s="6"/>
      <c r="E21" s="6">
        <v>1000</v>
      </c>
      <c r="F21" s="6"/>
      <c r="G21" s="6"/>
      <c r="H21" s="6"/>
      <c r="I21" s="6"/>
      <c r="J21" s="7">
        <f t="shared" si="1"/>
        <v>1000</v>
      </c>
      <c r="K21" s="6">
        <f t="shared" si="3"/>
        <v>119800</v>
      </c>
    </row>
    <row r="22" spans="1:11" x14ac:dyDescent="0.4">
      <c r="A22" s="4">
        <f t="shared" si="2"/>
        <v>43176</v>
      </c>
      <c r="B22" s="5" t="str">
        <f t="shared" si="0"/>
        <v>土</v>
      </c>
      <c r="C22" s="6"/>
      <c r="D22" s="6"/>
      <c r="E22" s="6"/>
      <c r="F22" s="6"/>
      <c r="G22" s="6"/>
      <c r="H22" s="6"/>
      <c r="I22" s="6"/>
      <c r="J22" s="7">
        <f t="shared" si="1"/>
        <v>0</v>
      </c>
      <c r="K22" s="6">
        <f t="shared" si="3"/>
        <v>119800</v>
      </c>
    </row>
    <row r="23" spans="1:11" x14ac:dyDescent="0.4">
      <c r="A23" s="4">
        <f t="shared" si="2"/>
        <v>43177</v>
      </c>
      <c r="B23" s="5" t="str">
        <f t="shared" si="0"/>
        <v>日</v>
      </c>
      <c r="C23" s="6"/>
      <c r="D23" s="6"/>
      <c r="E23" s="6"/>
      <c r="F23" s="6"/>
      <c r="G23" s="6"/>
      <c r="H23" s="6"/>
      <c r="I23" s="6"/>
      <c r="J23" s="7">
        <f t="shared" si="1"/>
        <v>0</v>
      </c>
      <c r="K23" s="6">
        <f t="shared" si="3"/>
        <v>119800</v>
      </c>
    </row>
    <row r="24" spans="1:11" x14ac:dyDescent="0.4">
      <c r="A24" s="4">
        <f t="shared" si="2"/>
        <v>43178</v>
      </c>
      <c r="B24" s="5" t="str">
        <f t="shared" si="0"/>
        <v>月</v>
      </c>
      <c r="C24" s="6"/>
      <c r="D24" s="6"/>
      <c r="E24" s="6">
        <v>1200</v>
      </c>
      <c r="F24" s="6"/>
      <c r="G24" s="6"/>
      <c r="H24" s="6"/>
      <c r="I24" s="6"/>
      <c r="J24" s="7">
        <f t="shared" si="1"/>
        <v>1200</v>
      </c>
      <c r="K24" s="6">
        <f t="shared" si="3"/>
        <v>118600</v>
      </c>
    </row>
    <row r="25" spans="1:11" x14ac:dyDescent="0.4">
      <c r="A25" s="4">
        <f t="shared" si="2"/>
        <v>43179</v>
      </c>
      <c r="B25" s="5" t="str">
        <f t="shared" si="0"/>
        <v>火</v>
      </c>
      <c r="C25" s="6"/>
      <c r="D25" s="6"/>
      <c r="E25" s="6"/>
      <c r="F25" s="6"/>
      <c r="G25" s="6"/>
      <c r="H25" s="6"/>
      <c r="I25" s="6"/>
      <c r="J25" s="7">
        <f t="shared" si="1"/>
        <v>0</v>
      </c>
      <c r="K25" s="6">
        <f t="shared" si="3"/>
        <v>118600</v>
      </c>
    </row>
    <row r="26" spans="1:11" x14ac:dyDescent="0.4">
      <c r="A26" s="4">
        <f t="shared" si="2"/>
        <v>43180</v>
      </c>
      <c r="B26" s="5" t="str">
        <f t="shared" si="0"/>
        <v>水</v>
      </c>
      <c r="C26" s="6"/>
      <c r="D26" s="6"/>
      <c r="E26" s="6"/>
      <c r="F26" s="6"/>
      <c r="G26" s="6"/>
      <c r="H26" s="6"/>
      <c r="I26" s="6"/>
      <c r="J26" s="7">
        <f t="shared" si="1"/>
        <v>0</v>
      </c>
      <c r="K26" s="6">
        <f t="shared" si="3"/>
        <v>118600</v>
      </c>
    </row>
    <row r="27" spans="1:11" x14ac:dyDescent="0.4">
      <c r="A27" s="4">
        <f t="shared" si="2"/>
        <v>43181</v>
      </c>
      <c r="B27" s="5" t="str">
        <f t="shared" si="0"/>
        <v>木</v>
      </c>
      <c r="C27" s="6"/>
      <c r="D27" s="6"/>
      <c r="E27" s="6"/>
      <c r="F27" s="6"/>
      <c r="G27" s="6"/>
      <c r="H27" s="6"/>
      <c r="I27" s="6"/>
      <c r="J27" s="7">
        <f t="shared" si="1"/>
        <v>0</v>
      </c>
      <c r="K27" s="6">
        <f t="shared" si="3"/>
        <v>118600</v>
      </c>
    </row>
    <row r="28" spans="1:11" x14ac:dyDescent="0.4">
      <c r="A28" s="4">
        <f t="shared" si="2"/>
        <v>43182</v>
      </c>
      <c r="B28" s="5" t="str">
        <f t="shared" si="0"/>
        <v>金</v>
      </c>
      <c r="C28" s="6"/>
      <c r="D28" s="6"/>
      <c r="E28" s="6"/>
      <c r="F28" s="6"/>
      <c r="G28" s="6"/>
      <c r="H28" s="6"/>
      <c r="I28" s="6"/>
      <c r="J28" s="7">
        <f t="shared" si="1"/>
        <v>0</v>
      </c>
      <c r="K28" s="6">
        <f t="shared" si="3"/>
        <v>118600</v>
      </c>
    </row>
    <row r="29" spans="1:11" x14ac:dyDescent="0.4">
      <c r="A29" s="4">
        <f t="shared" si="2"/>
        <v>43183</v>
      </c>
      <c r="B29" s="5" t="str">
        <f t="shared" si="0"/>
        <v>土</v>
      </c>
      <c r="C29" s="6"/>
      <c r="D29" s="6"/>
      <c r="E29" s="6">
        <v>1800</v>
      </c>
      <c r="F29" s="6"/>
      <c r="G29" s="6"/>
      <c r="H29" s="6"/>
      <c r="I29" s="6">
        <v>7000</v>
      </c>
      <c r="J29" s="7">
        <f t="shared" si="1"/>
        <v>8800</v>
      </c>
      <c r="K29" s="6">
        <f t="shared" si="3"/>
        <v>109800</v>
      </c>
    </row>
    <row r="30" spans="1:11" x14ac:dyDescent="0.4">
      <c r="A30" s="4">
        <f t="shared" si="2"/>
        <v>43184</v>
      </c>
      <c r="B30" s="5" t="str">
        <f t="shared" si="0"/>
        <v>日</v>
      </c>
      <c r="C30" s="6"/>
      <c r="D30" s="6"/>
      <c r="E30" s="6"/>
      <c r="F30" s="6"/>
      <c r="G30" s="6"/>
      <c r="H30" s="6"/>
      <c r="I30" s="6"/>
      <c r="J30" s="7">
        <f t="shared" si="1"/>
        <v>0</v>
      </c>
      <c r="K30" s="6">
        <f t="shared" si="3"/>
        <v>109800</v>
      </c>
    </row>
    <row r="31" spans="1:11" x14ac:dyDescent="0.4">
      <c r="A31" s="4">
        <f t="shared" si="2"/>
        <v>43185</v>
      </c>
      <c r="B31" s="5" t="str">
        <f t="shared" si="0"/>
        <v>月</v>
      </c>
      <c r="C31" s="6"/>
      <c r="D31" s="6">
        <v>60000</v>
      </c>
      <c r="E31" s="6">
        <v>4000</v>
      </c>
      <c r="F31" s="6"/>
      <c r="G31" s="6"/>
      <c r="H31" s="6"/>
      <c r="I31" s="6"/>
      <c r="J31" s="7">
        <f t="shared" si="1"/>
        <v>64000</v>
      </c>
      <c r="K31" s="6">
        <f t="shared" si="3"/>
        <v>45800</v>
      </c>
    </row>
    <row r="32" spans="1:11" x14ac:dyDescent="0.4">
      <c r="A32" s="4">
        <f t="shared" si="2"/>
        <v>43186</v>
      </c>
      <c r="B32" s="5" t="str">
        <f t="shared" si="0"/>
        <v>火</v>
      </c>
      <c r="C32" s="6"/>
      <c r="D32" s="6"/>
      <c r="E32" s="6"/>
      <c r="F32" s="6"/>
      <c r="G32" s="6"/>
      <c r="H32" s="6"/>
      <c r="I32" s="6"/>
      <c r="J32" s="7">
        <f t="shared" si="1"/>
        <v>0</v>
      </c>
      <c r="K32" s="6">
        <f t="shared" si="3"/>
        <v>45800</v>
      </c>
    </row>
    <row r="33" spans="1:11" x14ac:dyDescent="0.4">
      <c r="A33" s="4">
        <f t="shared" si="2"/>
        <v>43187</v>
      </c>
      <c r="B33" s="5" t="str">
        <f t="shared" si="0"/>
        <v>水</v>
      </c>
      <c r="C33" s="6"/>
      <c r="D33" s="6"/>
      <c r="E33" s="6"/>
      <c r="F33" s="6"/>
      <c r="G33" s="6"/>
      <c r="H33" s="6"/>
      <c r="I33" s="6"/>
      <c r="J33" s="7">
        <f t="shared" si="1"/>
        <v>0</v>
      </c>
      <c r="K33" s="6">
        <f t="shared" si="3"/>
        <v>45800</v>
      </c>
    </row>
    <row r="34" spans="1:11" x14ac:dyDescent="0.4">
      <c r="A34" s="4">
        <f t="shared" si="2"/>
        <v>43188</v>
      </c>
      <c r="B34" s="5" t="str">
        <f t="shared" si="0"/>
        <v>木</v>
      </c>
      <c r="C34" s="6"/>
      <c r="D34" s="6"/>
      <c r="E34" s="6">
        <v>2200</v>
      </c>
      <c r="F34" s="6"/>
      <c r="G34" s="6"/>
      <c r="H34" s="6"/>
      <c r="I34" s="6"/>
      <c r="J34" s="7">
        <f t="shared" si="1"/>
        <v>2200</v>
      </c>
      <c r="K34" s="6">
        <f t="shared" si="3"/>
        <v>43600</v>
      </c>
    </row>
    <row r="35" spans="1:11" x14ac:dyDescent="0.4">
      <c r="A35" s="4">
        <f t="shared" si="2"/>
        <v>43189</v>
      </c>
      <c r="B35" s="5" t="str">
        <f t="shared" si="0"/>
        <v>金</v>
      </c>
      <c r="C35" s="6"/>
      <c r="D35" s="6"/>
      <c r="E35" s="6"/>
      <c r="F35" s="6"/>
      <c r="G35" s="6"/>
      <c r="H35" s="6"/>
      <c r="I35" s="6"/>
      <c r="J35" s="7">
        <f t="shared" si="1"/>
        <v>0</v>
      </c>
      <c r="K35" s="6">
        <f t="shared" si="3"/>
        <v>43600</v>
      </c>
    </row>
    <row r="36" spans="1:11" x14ac:dyDescent="0.4">
      <c r="A36" s="4">
        <f t="shared" si="2"/>
        <v>43190</v>
      </c>
      <c r="B36" s="5" t="str">
        <f t="shared" si="0"/>
        <v>土</v>
      </c>
      <c r="C36" s="6"/>
      <c r="D36" s="6"/>
      <c r="E36" s="6"/>
      <c r="F36" s="6"/>
      <c r="G36" s="6"/>
      <c r="H36" s="6"/>
      <c r="I36" s="6"/>
      <c r="J36" s="7">
        <f t="shared" si="1"/>
        <v>0</v>
      </c>
      <c r="K36" s="6">
        <f t="shared" si="3"/>
        <v>43600</v>
      </c>
    </row>
    <row r="37" spans="1:11" ht="21" customHeight="1" x14ac:dyDescent="0.4">
      <c r="A37" s="15" t="s">
        <v>13</v>
      </c>
      <c r="B37" s="16"/>
      <c r="C37" s="6">
        <f>SUM(C6:C36)</f>
        <v>189800</v>
      </c>
      <c r="D37" s="6">
        <f t="shared" ref="D37:J37" si="4">SUM(D6:D36)</f>
        <v>60000</v>
      </c>
      <c r="E37" s="6">
        <f t="shared" si="4"/>
        <v>17300</v>
      </c>
      <c r="F37" s="6">
        <f t="shared" si="4"/>
        <v>23900</v>
      </c>
      <c r="G37" s="6">
        <f t="shared" si="4"/>
        <v>38000</v>
      </c>
      <c r="H37" s="6">
        <f t="shared" si="4"/>
        <v>0</v>
      </c>
      <c r="I37" s="6">
        <f t="shared" si="4"/>
        <v>7000</v>
      </c>
      <c r="J37" s="6">
        <f t="shared" si="4"/>
        <v>146200</v>
      </c>
      <c r="K37" s="6"/>
    </row>
  </sheetData>
  <mergeCells count="1">
    <mergeCell ref="A37:B37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年間支出</vt:lpstr>
      <vt:lpstr>1月</vt:lpstr>
      <vt:lpstr>2月</vt:lpstr>
      <vt:lpstr>3月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2018-02-01T03:46:51Z</dcterms:created>
  <dcterms:modified xsi:type="dcterms:W3CDTF">2017-11-14T23:57:16Z</dcterms:modified>
</cp:coreProperties>
</file>