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注文書" sheetId="7" r:id="rId1"/>
    <sheet name="商品一覧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5" i="7"/>
  <c r="G14" i="7"/>
  <c r="G13" i="7"/>
  <c r="G12" i="7"/>
  <c r="G17" i="7" s="1"/>
  <c r="H8" i="8" l="1"/>
  <c r="H7" i="8"/>
  <c r="H6" i="8"/>
  <c r="H5" i="8"/>
  <c r="H4" i="8"/>
  <c r="H16" i="8"/>
  <c r="H15" i="8"/>
  <c r="H14" i="8"/>
  <c r="H13" i="8"/>
  <c r="H18" i="8"/>
  <c r="H19" i="8"/>
  <c r="H17" i="8"/>
  <c r="H12" i="8"/>
  <c r="H11" i="8"/>
  <c r="H20" i="8"/>
  <c r="H10" i="8"/>
  <c r="H9" i="8"/>
  <c r="G18" i="7" l="1"/>
  <c r="G19" i="7" s="1"/>
</calcChain>
</file>

<file path=xl/sharedStrings.xml><?xml version="1.0" encoding="utf-8"?>
<sst xmlns="http://schemas.openxmlformats.org/spreadsheetml/2006/main" count="86" uniqueCount="67">
  <si>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</si>
  <si>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</si>
  <si>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</si>
  <si>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</si>
  <si>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</si>
  <si>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</si>
  <si>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</si>
  <si>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</si>
  <si>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045-551-XXXX</t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</si>
  <si>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</si>
  <si>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</si>
  <si>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</si>
  <si>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</si>
  <si>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</si>
  <si>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</si>
  <si>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ビタミンAアルファ</t>
    <phoneticPr fontId="3"/>
  </si>
  <si>
    <t>ビタミンＣアルファ</t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</si>
  <si>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</si>
  <si>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</si>
  <si>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</si>
  <si>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</si>
  <si>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</si>
  <si>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</si>
  <si>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</si>
  <si>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</si>
  <si>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原価</t>
    <rPh sb="0" eb="2">
      <t>ゲンカ</t>
    </rPh>
    <phoneticPr fontId="3"/>
  </si>
  <si>
    <t>利益</t>
    <rPh sb="0" eb="2">
      <t>リエキ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</si>
  <si>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</si>
  <si>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</si>
  <si>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</si>
  <si>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</si>
  <si>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</si>
  <si>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</si>
  <si>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</si>
  <si>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</si>
  <si>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</si>
  <si>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</si>
  <si>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</si>
  <si>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</si>
  <si>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</si>
  <si>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</si>
  <si>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</si>
  <si>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</si>
  <si>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</si>
  <si>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</si>
  <si>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</si>
  <si>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</si>
  <si>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</si>
  <si>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</si>
  <si>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No.</t>
    <phoneticPr fontId="3"/>
  </si>
  <si>
    <t>型番</t>
    <rPh sb="0" eb="2">
      <t>カタバン</t>
    </rPh>
    <phoneticPr fontId="3"/>
  </si>
  <si>
    <t>ビタミンAアルファ</t>
    <phoneticPr fontId="3"/>
  </si>
  <si>
    <t>ビタミンCアルファ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</si>
  <si>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</si>
  <si>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</si>
  <si>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</si>
  <si>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</si>
  <si>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</si>
  <si>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</si>
  <si>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</si>
  <si>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</si>
  <si>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</si>
  <si>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ローヤルゼリー(L)</t>
  </si>
  <si>
    <t>ローヤルゼリー(M)</t>
  </si>
  <si>
    <t>ローヤルゼリーEX(L)</t>
  </si>
  <si>
    <t>ローヤルゼリーEX(M)</t>
  </si>
  <si>
    <t>ローヤルゼリーEX(S)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</si>
</sst>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0" t="s">
        <v>1</v>
      </c>
      <c r="C3" s="20"/>
      <c r="D3" s="20"/>
      <c r="E3" s="20"/>
      <c r="F3" s="6" t="s">
        <v>2</v>
      </c>
      <c r="G3" s="4">
        <v>1112</v>
      </c>
    </row>
    <row r="4" spans="2:7" x14ac:dyDescent="0.4">
      <c r="B4" s="20"/>
      <c r="C4" s="20"/>
      <c r="D4" s="20"/>
      <c r="E4" s="20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1" t="s">
        <v>5</v>
      </c>
      <c r="C7" s="22"/>
      <c r="D7" s="4" t="s">
        <v>6</v>
      </c>
      <c r="E7" s="6" t="s">
        <v>7</v>
      </c>
      <c r="F7" s="23" t="s">
        <v>8</v>
      </c>
      <c r="G7" s="24"/>
    </row>
    <row r="8" spans="2:7" x14ac:dyDescent="0.4">
      <c r="B8" s="21" t="s">
        <v>9</v>
      </c>
      <c r="C8" s="22"/>
      <c r="D8" s="25" t="s">
        <v>48</v>
      </c>
      <c r="E8" s="26"/>
      <c r="F8" s="26"/>
      <c r="G8" s="27"/>
    </row>
    <row r="10" spans="2:7" x14ac:dyDescent="0.4">
      <c r="B10" s="3" t="s">
        <v>10</v>
      </c>
      <c r="C10" s="3"/>
      <c r="E10" s="12"/>
    </row>
    <row r="11" spans="2:7" x14ac:dyDescent="0.4">
      <c r="B11" s="6" t="s">
        <v>49</v>
      </c>
      <c r="C11" s="6" t="s">
        <v>50</v>
      </c>
      <c r="D11" s="6" t="s">
        <v>11</v>
      </c>
      <c r="E11" s="6" t="s">
        <v>12</v>
      </c>
      <c r="F11" s="6" t="s">
        <v>13</v>
      </c>
      <c r="G11" s="6" t="s">
        <v>14</v>
      </c>
    </row>
    <row r="12" spans="2:7" x14ac:dyDescent="0.4">
      <c r="B12" s="4">
        <v>1</v>
      </c>
      <c r="C12" s="4">
        <v>4020</v>
      </c>
      <c r="D12" s="4" t="s">
        <v>51</v>
      </c>
      <c r="E12" s="11">
        <v>150</v>
      </c>
      <c r="F12" s="4">
        <v>12</v>
      </c>
      <c r="G12" s="11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16</v>
      </c>
      <c r="E13" s="11">
        <v>150</v>
      </c>
      <c r="F13" s="4">
        <v>24</v>
      </c>
      <c r="G13" s="11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17</v>
      </c>
      <c r="E14" s="11">
        <v>1500</v>
      </c>
      <c r="F14" s="4">
        <v>6</v>
      </c>
      <c r="G14" s="11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18</v>
      </c>
      <c r="E15" s="11">
        <v>1000</v>
      </c>
      <c r="F15" s="4">
        <v>3</v>
      </c>
      <c r="G15" s="11">
        <f>IF(E15="","",E15*F15)</f>
        <v>3000</v>
      </c>
    </row>
    <row r="16" spans="2:7" x14ac:dyDescent="0.4">
      <c r="B16" s="4"/>
      <c r="C16" s="4"/>
      <c r="D16" s="4"/>
      <c r="E16" s="11" t="s">
        <v>47</v>
      </c>
      <c r="F16" s="4"/>
      <c r="G16" s="11" t="str">
        <f>IF(E16="","",E16*F16)</f>
        <v/>
      </c>
    </row>
    <row r="17" spans="5:7" x14ac:dyDescent="0.4">
      <c r="E17" s="9" t="s">
        <v>19</v>
      </c>
      <c r="F17" s="8"/>
      <c r="G17" s="11">
        <f>SUM(G12:G16)</f>
        <v>17400</v>
      </c>
    </row>
    <row r="18" spans="5:7" x14ac:dyDescent="0.4">
      <c r="E18" s="9" t="s">
        <v>20</v>
      </c>
      <c r="F18" s="10">
        <v>0.08</v>
      </c>
      <c r="G18" s="11">
        <f>G17*F18</f>
        <v>1392</v>
      </c>
    </row>
    <row r="19" spans="5:7" x14ac:dyDescent="0.4">
      <c r="E19" s="9" t="s">
        <v>21</v>
      </c>
      <c r="F19" s="8"/>
      <c r="G19" s="11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3" customWidth="1"/>
    <col min="5" max="5" width="15" bestFit="1" customWidth="1"/>
    <col min="6" max="6" width="8.875" bestFit="1" customWidth="1"/>
    <col min="7" max="8" width="7.75" hidden="1" customWidth="1"/>
  </cols>
  <sheetData>
    <row r="1" spans="2:9" ht="25.5" x14ac:dyDescent="0.4">
      <c r="B1" s="1" t="s">
        <v>22</v>
      </c>
    </row>
    <row r="3" spans="2:9" x14ac:dyDescent="0.4">
      <c r="B3" s="16" t="s">
        <v>50</v>
      </c>
      <c r="C3" s="16" t="s">
        <v>11</v>
      </c>
      <c r="D3" s="17" t="s">
        <v>23</v>
      </c>
      <c r="E3" s="16" t="s">
        <v>24</v>
      </c>
      <c r="F3" s="16" t="s">
        <v>12</v>
      </c>
      <c r="G3" s="16" t="s">
        <v>25</v>
      </c>
      <c r="H3" s="16" t="s">
        <v>26</v>
      </c>
      <c r="I3" s="16" t="s">
        <v>27</v>
      </c>
    </row>
    <row r="4" spans="2:9" ht="37.5" x14ac:dyDescent="0.4">
      <c r="B4" s="5">
        <v>1010</v>
      </c>
      <c r="C4" s="5" t="s">
        <v>62</v>
      </c>
      <c r="D4" s="15" t="s">
        <v>28</v>
      </c>
      <c r="E4" s="5" t="s">
        <v>29</v>
      </c>
      <c r="F4" s="18">
        <v>12000</v>
      </c>
      <c r="G4" s="18">
        <v>7420</v>
      </c>
      <c r="H4" s="18">
        <f t="shared" ref="H4:H20" si="0">F4-G4</f>
        <v>4580</v>
      </c>
      <c r="I4" s="5">
        <v>1</v>
      </c>
    </row>
    <row r="5" spans="2:9" ht="37.5" x14ac:dyDescent="0.4">
      <c r="B5" s="4">
        <v>1020</v>
      </c>
      <c r="C5" s="4" t="s">
        <v>63</v>
      </c>
      <c r="D5" s="14" t="s">
        <v>30</v>
      </c>
      <c r="E5" s="4" t="s">
        <v>29</v>
      </c>
      <c r="F5" s="19">
        <v>7000</v>
      </c>
      <c r="G5" s="19">
        <v>4750</v>
      </c>
      <c r="H5" s="19">
        <f t="shared" si="0"/>
        <v>2250</v>
      </c>
      <c r="I5" s="4">
        <v>1</v>
      </c>
    </row>
    <row r="6" spans="2:9" ht="56.25" x14ac:dyDescent="0.4">
      <c r="B6" s="5">
        <v>1030</v>
      </c>
      <c r="C6" s="5" t="s">
        <v>64</v>
      </c>
      <c r="D6" s="15" t="s">
        <v>53</v>
      </c>
      <c r="E6" s="5" t="s">
        <v>29</v>
      </c>
      <c r="F6" s="18">
        <v>11000</v>
      </c>
      <c r="G6" s="18">
        <v>5680</v>
      </c>
      <c r="H6" s="18">
        <f t="shared" si="0"/>
        <v>5320</v>
      </c>
      <c r="I6" s="5">
        <v>1</v>
      </c>
    </row>
    <row r="7" spans="2:9" ht="56.25" x14ac:dyDescent="0.4">
      <c r="B7" s="4">
        <v>1040</v>
      </c>
      <c r="C7" s="4" t="s">
        <v>65</v>
      </c>
      <c r="D7" s="14" t="s">
        <v>54</v>
      </c>
      <c r="E7" s="4" t="s">
        <v>29</v>
      </c>
      <c r="F7" s="19">
        <v>6000</v>
      </c>
      <c r="G7" s="19">
        <v>3460</v>
      </c>
      <c r="H7" s="19">
        <f t="shared" si="0"/>
        <v>2540</v>
      </c>
      <c r="I7" s="4">
        <v>1</v>
      </c>
    </row>
    <row r="8" spans="2:9" ht="37.5" x14ac:dyDescent="0.4">
      <c r="B8" s="5">
        <v>1050</v>
      </c>
      <c r="C8" s="5" t="s">
        <v>66</v>
      </c>
      <c r="D8" s="15" t="s">
        <v>55</v>
      </c>
      <c r="E8" s="5" t="s">
        <v>29</v>
      </c>
      <c r="F8" s="18">
        <v>2000</v>
      </c>
      <c r="G8" s="18">
        <v>1240</v>
      </c>
      <c r="H8" s="18">
        <f t="shared" si="0"/>
        <v>760</v>
      </c>
      <c r="I8" s="5">
        <v>1</v>
      </c>
    </row>
    <row r="9" spans="2:9" ht="37.5" x14ac:dyDescent="0.4">
      <c r="B9" s="4">
        <v>1060</v>
      </c>
      <c r="C9" s="4" t="s">
        <v>56</v>
      </c>
      <c r="D9" s="14" t="s">
        <v>37</v>
      </c>
      <c r="E9" s="4" t="s">
        <v>29</v>
      </c>
      <c r="F9" s="19">
        <v>1200</v>
      </c>
      <c r="G9" s="19">
        <v>860</v>
      </c>
      <c r="H9" s="19">
        <f t="shared" si="0"/>
        <v>340</v>
      </c>
      <c r="I9" s="4">
        <v>1</v>
      </c>
    </row>
    <row r="10" spans="2:9" ht="37.5" x14ac:dyDescent="0.4">
      <c r="B10" s="5">
        <v>1070</v>
      </c>
      <c r="C10" s="5" t="s">
        <v>57</v>
      </c>
      <c r="D10" s="15" t="s">
        <v>38</v>
      </c>
      <c r="E10" s="5" t="s">
        <v>29</v>
      </c>
      <c r="F10" s="18">
        <v>2000</v>
      </c>
      <c r="G10" s="18">
        <v>1430</v>
      </c>
      <c r="H10" s="18">
        <f t="shared" si="0"/>
        <v>570</v>
      </c>
      <c r="I10" s="5">
        <v>1</v>
      </c>
    </row>
    <row r="11" spans="2:9" ht="37.5" x14ac:dyDescent="0.4">
      <c r="B11" s="4">
        <v>2010</v>
      </c>
      <c r="C11" s="4" t="s">
        <v>18</v>
      </c>
      <c r="D11" s="14" t="s">
        <v>40</v>
      </c>
      <c r="E11" s="4" t="s">
        <v>41</v>
      </c>
      <c r="F11" s="19">
        <v>1000</v>
      </c>
      <c r="G11" s="19">
        <v>670</v>
      </c>
      <c r="H11" s="19">
        <f t="shared" si="0"/>
        <v>330</v>
      </c>
      <c r="I11" s="4">
        <v>3</v>
      </c>
    </row>
    <row r="12" spans="2:9" ht="37.5" x14ac:dyDescent="0.4">
      <c r="B12" s="5">
        <v>2020</v>
      </c>
      <c r="C12" s="5" t="s">
        <v>42</v>
      </c>
      <c r="D12" s="15" t="s">
        <v>40</v>
      </c>
      <c r="E12" s="5" t="s">
        <v>41</v>
      </c>
      <c r="F12" s="18">
        <v>1200</v>
      </c>
      <c r="G12" s="18">
        <v>750</v>
      </c>
      <c r="H12" s="18">
        <f t="shared" si="0"/>
        <v>450</v>
      </c>
      <c r="I12" s="5">
        <v>3</v>
      </c>
    </row>
    <row r="13" spans="2:9" ht="37.5" x14ac:dyDescent="0.4">
      <c r="B13" s="4">
        <v>3010</v>
      </c>
      <c r="C13" s="4" t="s">
        <v>58</v>
      </c>
      <c r="D13" s="14" t="s">
        <v>43</v>
      </c>
      <c r="E13" s="4" t="s">
        <v>34</v>
      </c>
      <c r="F13" s="19">
        <v>1800</v>
      </c>
      <c r="G13" s="19">
        <v>1050</v>
      </c>
      <c r="H13" s="19">
        <f t="shared" si="0"/>
        <v>750</v>
      </c>
      <c r="I13" s="4">
        <v>1</v>
      </c>
    </row>
    <row r="14" spans="2:9" ht="37.5" x14ac:dyDescent="0.4">
      <c r="B14" s="5">
        <v>3020</v>
      </c>
      <c r="C14" s="5" t="s">
        <v>59</v>
      </c>
      <c r="D14" s="15" t="s">
        <v>44</v>
      </c>
      <c r="E14" s="5" t="s">
        <v>34</v>
      </c>
      <c r="F14" s="18">
        <v>1000</v>
      </c>
      <c r="G14" s="18">
        <v>630</v>
      </c>
      <c r="H14" s="18">
        <f t="shared" si="0"/>
        <v>370</v>
      </c>
      <c r="I14" s="5">
        <v>1</v>
      </c>
    </row>
    <row r="15" spans="2:9" ht="37.5" x14ac:dyDescent="0.4">
      <c r="B15" s="4">
        <v>3030</v>
      </c>
      <c r="C15" s="4" t="s">
        <v>60</v>
      </c>
      <c r="D15" s="14" t="s">
        <v>45</v>
      </c>
      <c r="E15" s="4" t="s">
        <v>34</v>
      </c>
      <c r="F15" s="19">
        <v>1600</v>
      </c>
      <c r="G15" s="19">
        <v>750</v>
      </c>
      <c r="H15" s="19">
        <f t="shared" si="0"/>
        <v>850</v>
      </c>
      <c r="I15" s="4">
        <v>1</v>
      </c>
    </row>
    <row r="16" spans="2:9" ht="37.5" x14ac:dyDescent="0.4">
      <c r="B16" s="5">
        <v>3040</v>
      </c>
      <c r="C16" s="5" t="s">
        <v>61</v>
      </c>
      <c r="D16" s="15" t="s">
        <v>46</v>
      </c>
      <c r="E16" s="5" t="s">
        <v>34</v>
      </c>
      <c r="F16" s="18">
        <v>900</v>
      </c>
      <c r="G16" s="18">
        <v>345</v>
      </c>
      <c r="H16" s="18">
        <f t="shared" si="0"/>
        <v>555</v>
      </c>
      <c r="I16" s="5">
        <v>1</v>
      </c>
    </row>
    <row r="17" spans="2:9" ht="56.25" x14ac:dyDescent="0.4">
      <c r="B17" s="4">
        <v>3050</v>
      </c>
      <c r="C17" s="4" t="s">
        <v>17</v>
      </c>
      <c r="D17" s="14" t="s">
        <v>39</v>
      </c>
      <c r="E17" s="4" t="s">
        <v>34</v>
      </c>
      <c r="F17" s="19">
        <v>1500</v>
      </c>
      <c r="G17" s="19">
        <v>960</v>
      </c>
      <c r="H17" s="19">
        <f t="shared" si="0"/>
        <v>540</v>
      </c>
      <c r="I17" s="4">
        <v>1</v>
      </c>
    </row>
    <row r="18" spans="2:9" ht="56.25" x14ac:dyDescent="0.4">
      <c r="B18" s="5">
        <v>4010</v>
      </c>
      <c r="C18" s="5" t="s">
        <v>52</v>
      </c>
      <c r="D18" s="15" t="s">
        <v>33</v>
      </c>
      <c r="E18" s="5" t="s">
        <v>32</v>
      </c>
      <c r="F18" s="18">
        <v>150</v>
      </c>
      <c r="G18" s="18">
        <v>72</v>
      </c>
      <c r="H18" s="18">
        <f t="shared" si="0"/>
        <v>78</v>
      </c>
      <c r="I18" s="5">
        <v>6</v>
      </c>
    </row>
    <row r="19" spans="2:9" ht="56.25" x14ac:dyDescent="0.4">
      <c r="B19" s="4">
        <v>4020</v>
      </c>
      <c r="C19" s="4" t="s">
        <v>15</v>
      </c>
      <c r="D19" s="14" t="s">
        <v>31</v>
      </c>
      <c r="E19" s="4" t="s">
        <v>32</v>
      </c>
      <c r="F19" s="19">
        <v>150</v>
      </c>
      <c r="G19" s="19">
        <v>68</v>
      </c>
      <c r="H19" s="19">
        <f t="shared" si="0"/>
        <v>82</v>
      </c>
      <c r="I19" s="4">
        <v>6</v>
      </c>
    </row>
    <row r="20" spans="2:9" ht="56.25" x14ac:dyDescent="0.4">
      <c r="B20" s="5">
        <v>4030</v>
      </c>
      <c r="C20" s="5" t="s">
        <v>35</v>
      </c>
      <c r="D20" s="15" t="s">
        <v>36</v>
      </c>
      <c r="E20" s="5" t="s">
        <v>32</v>
      </c>
      <c r="F20" s="18">
        <v>320</v>
      </c>
      <c r="G20" s="18">
        <v>186</v>
      </c>
      <c r="H20" s="18">
        <f t="shared" si="0"/>
        <v>134</v>
      </c>
      <c r="I20" s="5">
        <v>6</v>
      </c>
    </row>
  </sheetData>
  <sortState ref="B4:I20">
    <sortCondition ref="B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注文No.1112</cp:keywords>
  <cp:lastPrinted>2016-04-27T06:24:47Z</cp:lastPrinted>
  <dcterms:created xsi:type="dcterms:W3CDTF">2016-04-21T08:38:05Z</dcterms:created>
  <dcterms:modified xsi:type="dcterms:W3CDTF">2016-11-04T01:06:36Z</dcterms:modified>
</cp:coreProperties>
</file>