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S1005\Desktop\2回\"/>
    </mc:Choice>
  </mc:AlternateContent>
  <bookViews>
    <workbookView xWindow="0" yWindow="0" windowWidth="15360" windowHeight="7530"/>
  </bookViews>
  <sheets>
    <sheet name="上期申込者数" sheetId="5" r:id="rId1"/>
    <sheet name="年間申込者数" sheetId="3" r:id="rId2"/>
    <sheet name="会員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5" l="1"/>
  <c r="D11" i="5"/>
  <c r="C11" i="5"/>
  <c r="B11" i="5"/>
  <c r="F10" i="5"/>
  <c r="F9" i="5"/>
  <c r="F8" i="5"/>
  <c r="F7" i="5"/>
  <c r="F6" i="5"/>
  <c r="F5" i="5"/>
  <c r="F11" i="5" l="1"/>
  <c r="O12" i="3"/>
  <c r="O13" i="3"/>
  <c r="O14" i="3"/>
  <c r="O9" i="3"/>
  <c r="O10" i="3"/>
  <c r="H12" i="3"/>
  <c r="H13" i="3"/>
  <c r="H14" i="3"/>
  <c r="H9" i="3"/>
  <c r="H10" i="3"/>
  <c r="H4" i="3"/>
  <c r="H5" i="3"/>
  <c r="H6" i="3"/>
  <c r="H7" i="3"/>
  <c r="N15" i="3"/>
  <c r="M15" i="3"/>
  <c r="L15" i="3"/>
  <c r="K15" i="3"/>
  <c r="J15" i="3"/>
  <c r="I15" i="3"/>
  <c r="N11" i="3"/>
  <c r="M11" i="3"/>
  <c r="L11" i="3"/>
  <c r="K11" i="3"/>
  <c r="J11" i="3"/>
  <c r="I11" i="3"/>
  <c r="C15" i="3"/>
  <c r="C16" i="3" s="1"/>
  <c r="D15" i="3"/>
  <c r="E15" i="3"/>
  <c r="F15" i="3"/>
  <c r="G15" i="3"/>
  <c r="B15" i="3"/>
  <c r="C11" i="3"/>
  <c r="D11" i="3"/>
  <c r="E11" i="3"/>
  <c r="F11" i="3"/>
  <c r="G11" i="3"/>
  <c r="B11" i="3"/>
  <c r="N8" i="3"/>
  <c r="M8" i="3"/>
  <c r="L8" i="3"/>
  <c r="K8" i="3"/>
  <c r="J8" i="3"/>
  <c r="I8" i="3"/>
  <c r="O7" i="3"/>
  <c r="O6" i="3"/>
  <c r="O5" i="3"/>
  <c r="O4" i="3"/>
  <c r="G8" i="3"/>
  <c r="F8" i="3"/>
  <c r="E8" i="3"/>
  <c r="D8" i="3"/>
  <c r="C8" i="3"/>
  <c r="B8" i="3"/>
  <c r="F16" i="3" l="1"/>
  <c r="K16" i="3"/>
  <c r="J16" i="3"/>
  <c r="G16" i="3"/>
  <c r="E16" i="3"/>
  <c r="L16" i="3"/>
  <c r="N16" i="3"/>
  <c r="B16" i="3"/>
  <c r="D16" i="3"/>
  <c r="I16" i="3"/>
  <c r="M16" i="3"/>
  <c r="P9" i="3"/>
  <c r="P4" i="3"/>
  <c r="O8" i="3"/>
  <c r="H8" i="3"/>
  <c r="P13" i="3"/>
  <c r="P12" i="3"/>
  <c r="P14" i="3"/>
  <c r="O15" i="3"/>
  <c r="H15" i="3"/>
  <c r="O11" i="3"/>
  <c r="P10" i="3"/>
  <c r="H11" i="3"/>
  <c r="P6" i="3"/>
  <c r="P7" i="3"/>
  <c r="P5" i="3"/>
  <c r="O16" i="3" l="1"/>
  <c r="H16" i="3"/>
  <c r="P15" i="3"/>
  <c r="P11" i="3"/>
  <c r="P8" i="3"/>
  <c r="P16" i="3" s="1"/>
</calcChain>
</file>

<file path=xl/sharedStrings.xml><?xml version="1.0" encoding="utf-8"?>
<sst xmlns="http://schemas.openxmlformats.org/spreadsheetml/2006/main" count="49" uniqueCount="41">
  <si>
    <t>単位：人</t>
    <rPh sb="0" eb="2">
      <t>タンイ</t>
    </rPh>
    <rPh sb="3" eb="4">
      <t>ニン</t>
    </rPh>
    <phoneticPr fontId="1"/>
  </si>
  <si>
    <t>5月</t>
  </si>
  <si>
    <t>6月</t>
  </si>
  <si>
    <t>7月</t>
  </si>
  <si>
    <t>8月</t>
  </si>
  <si>
    <t>9月</t>
  </si>
  <si>
    <t>講座</t>
    <rPh sb="0" eb="2">
      <t>コウザ</t>
    </rPh>
    <phoneticPr fontId="1"/>
  </si>
  <si>
    <t>医療事務</t>
    <rPh sb="0" eb="2">
      <t>イリョウ</t>
    </rPh>
    <rPh sb="2" eb="4">
      <t>ジム</t>
    </rPh>
    <phoneticPr fontId="1"/>
  </si>
  <si>
    <t>介護事務</t>
    <rPh sb="0" eb="2">
      <t>カイゴ</t>
    </rPh>
    <rPh sb="2" eb="4">
      <t>ジム</t>
    </rPh>
    <phoneticPr fontId="1"/>
  </si>
  <si>
    <t>管理栄養士</t>
    <rPh sb="0" eb="2">
      <t>カンリ</t>
    </rPh>
    <rPh sb="2" eb="5">
      <t>エイヨウシ</t>
    </rPh>
    <phoneticPr fontId="1"/>
  </si>
  <si>
    <t>歯科助手</t>
    <rPh sb="0" eb="2">
      <t>シカ</t>
    </rPh>
    <rPh sb="2" eb="4">
      <t>ジョシュ</t>
    </rPh>
    <phoneticPr fontId="1"/>
  </si>
  <si>
    <t>合計</t>
    <rPh sb="0" eb="2">
      <t>ゴウケイ</t>
    </rPh>
    <phoneticPr fontId="1"/>
  </si>
  <si>
    <t>4月</t>
    <rPh sb="1" eb="2">
      <t>ガツ</t>
    </rPh>
    <phoneticPr fontId="1"/>
  </si>
  <si>
    <t>上期計</t>
    <rPh sb="0" eb="2">
      <t>カミキ</t>
    </rPh>
    <rPh sb="2" eb="3">
      <t>ケイ</t>
    </rPh>
    <phoneticPr fontId="1"/>
  </si>
  <si>
    <t>10月</t>
    <rPh sb="2" eb="3">
      <t>ガツ</t>
    </rPh>
    <phoneticPr fontId="1"/>
  </si>
  <si>
    <t>下期計</t>
    <rPh sb="0" eb="2">
      <t>シモキ</t>
    </rPh>
    <rPh sb="2" eb="3">
      <t>ケイ</t>
    </rPh>
    <phoneticPr fontId="1"/>
  </si>
  <si>
    <t>年間計</t>
    <rPh sb="0" eb="2">
      <t>ネンカン</t>
    </rPh>
    <rPh sb="2" eb="3">
      <t>ケイ</t>
    </rPh>
    <phoneticPr fontId="1"/>
  </si>
  <si>
    <t>5月</t>
    <phoneticPr fontId="1"/>
  </si>
  <si>
    <t>6月</t>
    <phoneticPr fontId="1"/>
  </si>
  <si>
    <t>7月</t>
    <phoneticPr fontId="1"/>
  </si>
  <si>
    <t>8月</t>
    <phoneticPr fontId="1"/>
  </si>
  <si>
    <t>9月</t>
    <phoneticPr fontId="1"/>
  </si>
  <si>
    <t>11月</t>
    <phoneticPr fontId="1"/>
  </si>
  <si>
    <t>12月</t>
    <phoneticPr fontId="1"/>
  </si>
  <si>
    <t>1月</t>
    <phoneticPr fontId="1"/>
  </si>
  <si>
    <t>2月</t>
    <phoneticPr fontId="1"/>
  </si>
  <si>
    <t>3月</t>
    <phoneticPr fontId="1"/>
  </si>
  <si>
    <t>絵手紙</t>
    <rPh sb="0" eb="1">
      <t>エ</t>
    </rPh>
    <rPh sb="1" eb="3">
      <t>テガミ</t>
    </rPh>
    <phoneticPr fontId="1"/>
  </si>
  <si>
    <t>賞状毛筆</t>
    <rPh sb="0" eb="2">
      <t>ショウジョウ</t>
    </rPh>
    <rPh sb="2" eb="4">
      <t>モウヒツ</t>
    </rPh>
    <phoneticPr fontId="1"/>
  </si>
  <si>
    <t>デッサン</t>
    <phoneticPr fontId="1"/>
  </si>
  <si>
    <t>構成比</t>
    <rPh sb="0" eb="3">
      <t>コウセイヒ</t>
    </rPh>
    <phoneticPr fontId="1"/>
  </si>
  <si>
    <t>講座カテゴリ：実務系</t>
    <rPh sb="0" eb="2">
      <t>コウザ</t>
    </rPh>
    <rPh sb="7" eb="9">
      <t>ジツム</t>
    </rPh>
    <rPh sb="9" eb="10">
      <t>ケイ</t>
    </rPh>
    <phoneticPr fontId="1"/>
  </si>
  <si>
    <t>実務系計</t>
    <rPh sb="0" eb="2">
      <t>ジツム</t>
    </rPh>
    <rPh sb="2" eb="3">
      <t>ケイ</t>
    </rPh>
    <rPh sb="3" eb="4">
      <t>ケイ</t>
    </rPh>
    <phoneticPr fontId="1"/>
  </si>
  <si>
    <t>ペン字計</t>
    <rPh sb="2" eb="3">
      <t>ジ</t>
    </rPh>
    <rPh sb="3" eb="4">
      <t>ケイ</t>
    </rPh>
    <phoneticPr fontId="1"/>
  </si>
  <si>
    <t>習字</t>
    <rPh sb="0" eb="2">
      <t>シュウジ</t>
    </rPh>
    <phoneticPr fontId="1"/>
  </si>
  <si>
    <t>水彩画</t>
    <rPh sb="0" eb="3">
      <t>スイサイガ</t>
    </rPh>
    <phoneticPr fontId="1"/>
  </si>
  <si>
    <t>アート系計</t>
    <rPh sb="3" eb="4">
      <t>ケイ</t>
    </rPh>
    <rPh sb="4" eb="5">
      <t>ケイ</t>
    </rPh>
    <phoneticPr fontId="1"/>
  </si>
  <si>
    <t>全講座計</t>
    <rPh sb="0" eb="1">
      <t>ゼン</t>
    </rPh>
    <rPh sb="1" eb="3">
      <t>コウザ</t>
    </rPh>
    <rPh sb="3" eb="4">
      <t>ケイ</t>
    </rPh>
    <phoneticPr fontId="1"/>
  </si>
  <si>
    <t>年間申込者数</t>
    <rPh sb="0" eb="2">
      <t>ネンカン</t>
    </rPh>
    <rPh sb="2" eb="4">
      <t>モウシコミ</t>
    </rPh>
    <rPh sb="4" eb="5">
      <t>シャ</t>
    </rPh>
    <rPh sb="5" eb="6">
      <t>スウ</t>
    </rPh>
    <phoneticPr fontId="1"/>
  </si>
  <si>
    <t>みなと生涯学習カレッジ　講座申込者数</t>
    <rPh sb="3" eb="5">
      <t>ショウガイ</t>
    </rPh>
    <rPh sb="5" eb="7">
      <t>ガクシュウ</t>
    </rPh>
    <rPh sb="12" eb="14">
      <t>コウザ</t>
    </rPh>
    <rPh sb="14" eb="16">
      <t>モウシコミ</t>
    </rPh>
    <rPh sb="16" eb="17">
      <t>シャ</t>
    </rPh>
    <rPh sb="17" eb="18">
      <t>スウ</t>
    </rPh>
    <phoneticPr fontId="1"/>
  </si>
  <si>
    <t>新規会員名簿</t>
    <rPh sb="0" eb="2">
      <t>シンキ</t>
    </rPh>
    <rPh sb="2" eb="4">
      <t>カイイン</t>
    </rPh>
    <rPh sb="4" eb="6">
      <t>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</si>
</sst>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6"/>
      <color theme="5" tint="-0.249977111117893"/>
      <name val="游ゴシック"/>
      <family val="3"/>
      <charset val="128"/>
      <scheme val="minor"/>
    </font>
    <font>
      <b/>
      <sz val="11"/>
      <color theme="5" tint="-0.499984740745262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6" fillId="3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2" xfId="0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1" xfId="2" applyNumberFormat="1" applyFont="1" applyFill="1" applyBorder="1">
      <alignment vertical="center"/>
    </xf>
    <xf numFmtId="0" fontId="7" fillId="5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indent="1"/>
    </xf>
    <xf numFmtId="0" fontId="7" fillId="4" borderId="1" xfId="1" applyFont="1" applyFill="1" applyBorder="1" applyAlignment="1">
      <alignment horizontal="left" vertical="center" indent="1"/>
    </xf>
    <xf numFmtId="38" fontId="0" fillId="0" borderId="1" xfId="3" applyFont="1" applyBorder="1">
      <alignment vertical="center"/>
    </xf>
    <xf numFmtId="38" fontId="0" fillId="4" borderId="1" xfId="3" applyFont="1" applyFill="1" applyBorder="1">
      <alignment vertical="center"/>
    </xf>
    <xf numFmtId="0" fontId="4" fillId="0" borderId="0" xfId="0" applyFont="1" applyAlignment="1">
      <alignment horizontal="center" vertical="center"/>
    </xf>
  </cellXfs>
  <cellStyles count="4">
    <cellStyle name="アクセント 2" xfId="1" builtinId="33"/>
    <cellStyle name="パーセント" xfId="2" builtinId="5"/>
    <cellStyle name="桁区切り" xfId="3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申込者数（実務系）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686622967193348"/>
          <c:y val="0.22639999999999999"/>
          <c:w val="0.83531712384647949"/>
          <c:h val="0.6295871016122984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上期申込者数!$A$5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上期申込者数!$B$4:$E$4</c:f>
              <c:strCache>
                <c:ptCount val="4"/>
                <c:pt idx="0">
                  <c:v>医療事務</c:v>
                </c:pt>
                <c:pt idx="1">
                  <c:v>介護事務</c:v>
                </c:pt>
                <c:pt idx="2">
                  <c:v>管理栄養士</c:v>
                </c:pt>
                <c:pt idx="3">
                  <c:v>歯科助手</c:v>
                </c:pt>
              </c:strCache>
            </c:strRef>
          </c:cat>
          <c:val>
            <c:numRef>
              <c:f>上期申込者数!$B$5:$E$5</c:f>
              <c:numCache>
                <c:formatCode>General</c:formatCode>
                <c:ptCount val="4"/>
                <c:pt idx="0">
                  <c:v>37</c:v>
                </c:pt>
                <c:pt idx="1">
                  <c:v>26</c:v>
                </c:pt>
                <c:pt idx="2">
                  <c:v>35</c:v>
                </c:pt>
                <c:pt idx="3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E5-4EC7-BC99-A7C5BB6E8024}"/>
            </c:ext>
          </c:extLst>
        </c:ser>
        <c:ser>
          <c:idx val="1"/>
          <c:order val="1"/>
          <c:tx>
            <c:strRef>
              <c:f>上期申込者数!$A$6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上期申込者数!$B$4:$E$4</c:f>
              <c:strCache>
                <c:ptCount val="4"/>
                <c:pt idx="0">
                  <c:v>医療事務</c:v>
                </c:pt>
                <c:pt idx="1">
                  <c:v>介護事務</c:v>
                </c:pt>
                <c:pt idx="2">
                  <c:v>管理栄養士</c:v>
                </c:pt>
                <c:pt idx="3">
                  <c:v>歯科助手</c:v>
                </c:pt>
              </c:strCache>
            </c:strRef>
          </c:cat>
          <c:val>
            <c:numRef>
              <c:f>上期申込者数!$B$6:$E$6</c:f>
              <c:numCache>
                <c:formatCode>General</c:formatCode>
                <c:ptCount val="4"/>
                <c:pt idx="0">
                  <c:v>24</c:v>
                </c:pt>
                <c:pt idx="1">
                  <c:v>15</c:v>
                </c:pt>
                <c:pt idx="2">
                  <c:v>29</c:v>
                </c:pt>
                <c:pt idx="3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E5-4EC7-BC99-A7C5BB6E8024}"/>
            </c:ext>
          </c:extLst>
        </c:ser>
        <c:ser>
          <c:idx val="2"/>
          <c:order val="2"/>
          <c:tx>
            <c:strRef>
              <c:f>上期申込者数!$A$7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上期申込者数!$B$4:$E$4</c:f>
              <c:strCache>
                <c:ptCount val="4"/>
                <c:pt idx="0">
                  <c:v>医療事務</c:v>
                </c:pt>
                <c:pt idx="1">
                  <c:v>介護事務</c:v>
                </c:pt>
                <c:pt idx="2">
                  <c:v>管理栄養士</c:v>
                </c:pt>
                <c:pt idx="3">
                  <c:v>歯科助手</c:v>
                </c:pt>
              </c:strCache>
            </c:strRef>
          </c:cat>
          <c:val>
            <c:numRef>
              <c:f>上期申込者数!$B$7:$E$7</c:f>
              <c:numCache>
                <c:formatCode>General</c:formatCode>
                <c:ptCount val="4"/>
                <c:pt idx="0">
                  <c:v>28</c:v>
                </c:pt>
                <c:pt idx="1">
                  <c:v>12</c:v>
                </c:pt>
                <c:pt idx="2">
                  <c:v>21</c:v>
                </c:pt>
                <c:pt idx="3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E5-4EC7-BC99-A7C5BB6E8024}"/>
            </c:ext>
          </c:extLst>
        </c:ser>
        <c:ser>
          <c:idx val="3"/>
          <c:order val="3"/>
          <c:tx>
            <c:strRef>
              <c:f>上期申込者数!$A$8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上期申込者数!$B$4:$E$4</c:f>
              <c:strCache>
                <c:ptCount val="4"/>
                <c:pt idx="0">
                  <c:v>医療事務</c:v>
                </c:pt>
                <c:pt idx="1">
                  <c:v>介護事務</c:v>
                </c:pt>
                <c:pt idx="2">
                  <c:v>管理栄養士</c:v>
                </c:pt>
                <c:pt idx="3">
                  <c:v>歯科助手</c:v>
                </c:pt>
              </c:strCache>
            </c:strRef>
          </c:cat>
          <c:val>
            <c:numRef>
              <c:f>上期申込者数!$B$8:$E$8</c:f>
              <c:numCache>
                <c:formatCode>General</c:formatCode>
                <c:ptCount val="4"/>
                <c:pt idx="0">
                  <c:v>13</c:v>
                </c:pt>
                <c:pt idx="1">
                  <c:v>4</c:v>
                </c:pt>
                <c:pt idx="2">
                  <c:v>33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E5-4EC7-BC99-A7C5BB6E8024}"/>
            </c:ext>
          </c:extLst>
        </c:ser>
        <c:ser>
          <c:idx val="4"/>
          <c:order val="4"/>
          <c:tx>
            <c:strRef>
              <c:f>上期申込者数!$A$9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上期申込者数!$B$4:$E$4</c:f>
              <c:strCache>
                <c:ptCount val="4"/>
                <c:pt idx="0">
                  <c:v>医療事務</c:v>
                </c:pt>
                <c:pt idx="1">
                  <c:v>介護事務</c:v>
                </c:pt>
                <c:pt idx="2">
                  <c:v>管理栄養士</c:v>
                </c:pt>
                <c:pt idx="3">
                  <c:v>歯科助手</c:v>
                </c:pt>
              </c:strCache>
            </c:strRef>
          </c:cat>
          <c:val>
            <c:numRef>
              <c:f>上期申込者数!$B$9:$E$9</c:f>
              <c:numCache>
                <c:formatCode>General</c:formatCode>
                <c:ptCount val="4"/>
                <c:pt idx="0">
                  <c:v>9</c:v>
                </c:pt>
                <c:pt idx="1">
                  <c:v>7</c:v>
                </c:pt>
                <c:pt idx="2">
                  <c:v>23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E5-4EC7-BC99-A7C5BB6E8024}"/>
            </c:ext>
          </c:extLst>
        </c:ser>
        <c:ser>
          <c:idx val="5"/>
          <c:order val="5"/>
          <c:tx>
            <c:strRef>
              <c:f>上期申込者数!$A$10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上期申込者数!$B$4:$E$4</c:f>
              <c:strCache>
                <c:ptCount val="4"/>
                <c:pt idx="0">
                  <c:v>医療事務</c:v>
                </c:pt>
                <c:pt idx="1">
                  <c:v>介護事務</c:v>
                </c:pt>
                <c:pt idx="2">
                  <c:v>管理栄養士</c:v>
                </c:pt>
                <c:pt idx="3">
                  <c:v>歯科助手</c:v>
                </c:pt>
              </c:strCache>
            </c:strRef>
          </c:cat>
          <c:val>
            <c:numRef>
              <c:f>上期申込者数!$B$10:$E$10</c:f>
              <c:numCache>
                <c:formatCode>General</c:formatCode>
                <c:ptCount val="4"/>
                <c:pt idx="0">
                  <c:v>22</c:v>
                </c:pt>
                <c:pt idx="1">
                  <c:v>14</c:v>
                </c:pt>
                <c:pt idx="2">
                  <c:v>38</c:v>
                </c:pt>
                <c:pt idx="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E5-4EC7-BC99-A7C5BB6E8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543908768"/>
        <c:axId val="543909184"/>
      </c:barChart>
      <c:catAx>
        <c:axId val="5439087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3909184"/>
        <c:crosses val="autoZero"/>
        <c:auto val="1"/>
        <c:lblAlgn val="ctr"/>
        <c:lblOffset val="100"/>
        <c:noMultiLvlLbl val="0"/>
      </c:catAx>
      <c:valAx>
        <c:axId val="543909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単位：人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3908768"/>
        <c:crosses val="max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238124</xdr:rowOff>
    </xdr:from>
    <xdr:to>
      <xdr:col>5</xdr:col>
      <xdr:colOff>1038224</xdr:colOff>
      <xdr:row>27</xdr:row>
      <xdr:rowOff>238124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>
      <selection sqref="A1:F1"/>
    </sheetView>
  </sheetViews>
  <sheetFormatPr defaultRowHeight="18.75" x14ac:dyDescent="0.4"/>
  <cols>
    <col min="1" max="1" width="10.5" customWidth="1"/>
    <col min="2" max="6" width="13.625" customWidth="1"/>
  </cols>
  <sheetData>
    <row r="1" spans="1:6" ht="25.5" x14ac:dyDescent="0.4">
      <c r="A1" s="16" t="s">
        <v>39</v>
      </c>
      <c r="B1" s="16"/>
      <c r="C1" s="16"/>
      <c r="D1" s="16"/>
      <c r="E1" s="16"/>
      <c r="F1" s="16"/>
    </row>
    <row r="2" spans="1:6" x14ac:dyDescent="0.4">
      <c r="A2" t="s">
        <v>31</v>
      </c>
    </row>
    <row r="3" spans="1:6" x14ac:dyDescent="0.4">
      <c r="A3" s="1"/>
      <c r="F3" s="6" t="s">
        <v>0</v>
      </c>
    </row>
    <row r="4" spans="1:6" x14ac:dyDescent="0.4">
      <c r="A4" s="3" t="s">
        <v>6</v>
      </c>
      <c r="B4" s="3" t="s">
        <v>7</v>
      </c>
      <c r="C4" s="3" t="s">
        <v>8</v>
      </c>
      <c r="D4" s="3" t="s">
        <v>9</v>
      </c>
      <c r="E4" s="3" t="s">
        <v>10</v>
      </c>
      <c r="F4" s="3" t="s">
        <v>11</v>
      </c>
    </row>
    <row r="5" spans="1:6" x14ac:dyDescent="0.4">
      <c r="A5" s="4" t="s">
        <v>12</v>
      </c>
      <c r="B5" s="2">
        <v>37</v>
      </c>
      <c r="C5" s="2">
        <v>26</v>
      </c>
      <c r="D5" s="2">
        <v>35</v>
      </c>
      <c r="E5" s="2">
        <v>19</v>
      </c>
      <c r="F5" s="2">
        <f t="shared" ref="F5:F11" si="0">SUM(B5:E5)</f>
        <v>117</v>
      </c>
    </row>
    <row r="6" spans="1:6" x14ac:dyDescent="0.4">
      <c r="A6" s="4" t="s">
        <v>1</v>
      </c>
      <c r="B6" s="2">
        <v>24</v>
      </c>
      <c r="C6" s="2">
        <v>15</v>
      </c>
      <c r="D6" s="2">
        <v>29</v>
      </c>
      <c r="E6" s="2">
        <v>14</v>
      </c>
      <c r="F6" s="2">
        <f t="shared" si="0"/>
        <v>82</v>
      </c>
    </row>
    <row r="7" spans="1:6" x14ac:dyDescent="0.4">
      <c r="A7" s="4" t="s">
        <v>2</v>
      </c>
      <c r="B7" s="2">
        <v>28</v>
      </c>
      <c r="C7" s="2">
        <v>12</v>
      </c>
      <c r="D7" s="2">
        <v>21</v>
      </c>
      <c r="E7" s="2">
        <v>15</v>
      </c>
      <c r="F7" s="2">
        <f t="shared" si="0"/>
        <v>76</v>
      </c>
    </row>
    <row r="8" spans="1:6" x14ac:dyDescent="0.4">
      <c r="A8" s="4" t="s">
        <v>3</v>
      </c>
      <c r="B8" s="2">
        <v>13</v>
      </c>
      <c r="C8" s="2">
        <v>4</v>
      </c>
      <c r="D8" s="2">
        <v>33</v>
      </c>
      <c r="E8" s="2">
        <v>8</v>
      </c>
      <c r="F8" s="2">
        <f t="shared" si="0"/>
        <v>58</v>
      </c>
    </row>
    <row r="9" spans="1:6" x14ac:dyDescent="0.4">
      <c r="A9" s="4" t="s">
        <v>4</v>
      </c>
      <c r="B9" s="2">
        <v>9</v>
      </c>
      <c r="C9" s="2">
        <v>7</v>
      </c>
      <c r="D9" s="2">
        <v>23</v>
      </c>
      <c r="E9" s="2">
        <v>5</v>
      </c>
      <c r="F9" s="2">
        <f t="shared" si="0"/>
        <v>44</v>
      </c>
    </row>
    <row r="10" spans="1:6" ht="19.5" thickBot="1" x14ac:dyDescent="0.45">
      <c r="A10" s="8" t="s">
        <v>5</v>
      </c>
      <c r="B10" s="9">
        <v>22</v>
      </c>
      <c r="C10" s="9">
        <v>14</v>
      </c>
      <c r="D10" s="9">
        <v>38</v>
      </c>
      <c r="E10" s="9">
        <v>11</v>
      </c>
      <c r="F10" s="9">
        <f t="shared" si="0"/>
        <v>85</v>
      </c>
    </row>
    <row r="11" spans="1:6" ht="19.5" thickTop="1" x14ac:dyDescent="0.4">
      <c r="A11" s="3" t="s">
        <v>11</v>
      </c>
      <c r="B11" s="7">
        <f>SUM(B5:B10)</f>
        <v>133</v>
      </c>
      <c r="C11" s="7">
        <f>SUM(C5:C10)</f>
        <v>78</v>
      </c>
      <c r="D11" s="7">
        <f>SUM(D5:D10)</f>
        <v>179</v>
      </c>
      <c r="E11" s="7">
        <f>SUM(E5:E10)</f>
        <v>72</v>
      </c>
      <c r="F11" s="7">
        <f t="shared" si="0"/>
        <v>462</v>
      </c>
    </row>
    <row r="12" spans="1:6" x14ac:dyDescent="0.4">
      <c r="A12" s="3" t="s">
        <v>30</v>
      </c>
      <c r="B12" s="10"/>
      <c r="C12" s="10"/>
      <c r="D12" s="10"/>
      <c r="E12" s="10"/>
      <c r="F12" s="10"/>
    </row>
  </sheetData>
  <mergeCells count="1">
    <mergeCell ref="A1:F1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zoomScaleNormal="100" workbookViewId="0"/>
  </sheetViews>
  <sheetFormatPr defaultRowHeight="18.75" x14ac:dyDescent="0.4"/>
  <cols>
    <col min="1" max="1" width="20.875" customWidth="1"/>
    <col min="2" max="7" width="7.25" customWidth="1"/>
    <col min="8" max="8" width="9" customWidth="1"/>
    <col min="9" max="14" width="7.25" customWidth="1"/>
    <col min="15" max="15" width="9" customWidth="1"/>
  </cols>
  <sheetData>
    <row r="1" spans="1:16" ht="25.5" x14ac:dyDescent="0.4">
      <c r="A1" s="5" t="s">
        <v>38</v>
      </c>
      <c r="B1" s="5"/>
      <c r="C1" s="5"/>
      <c r="D1" s="5"/>
      <c r="E1" s="5"/>
      <c r="F1" s="5"/>
    </row>
    <row r="2" spans="1:16" x14ac:dyDescent="0.4">
      <c r="P2" s="6" t="s">
        <v>0</v>
      </c>
    </row>
    <row r="3" spans="1:16" x14ac:dyDescent="0.4">
      <c r="A3" s="11" t="s">
        <v>6</v>
      </c>
      <c r="B3" s="11" t="s">
        <v>12</v>
      </c>
      <c r="C3" s="11" t="s">
        <v>17</v>
      </c>
      <c r="D3" s="11" t="s">
        <v>18</v>
      </c>
      <c r="E3" s="11" t="s">
        <v>19</v>
      </c>
      <c r="F3" s="11" t="s">
        <v>20</v>
      </c>
      <c r="G3" s="11" t="s">
        <v>21</v>
      </c>
      <c r="H3" s="11" t="s">
        <v>13</v>
      </c>
      <c r="I3" s="11" t="s">
        <v>14</v>
      </c>
      <c r="J3" s="11" t="s">
        <v>22</v>
      </c>
      <c r="K3" s="11" t="s">
        <v>23</v>
      </c>
      <c r="L3" s="11" t="s">
        <v>24</v>
      </c>
      <c r="M3" s="11" t="s">
        <v>25</v>
      </c>
      <c r="N3" s="11" t="s">
        <v>26</v>
      </c>
      <c r="O3" s="11" t="s">
        <v>15</v>
      </c>
      <c r="P3" s="11" t="s">
        <v>16</v>
      </c>
    </row>
    <row r="4" spans="1:16" x14ac:dyDescent="0.4">
      <c r="A4" s="12" t="s">
        <v>7</v>
      </c>
      <c r="B4" s="14">
        <v>37</v>
      </c>
      <c r="C4" s="14">
        <v>24</v>
      </c>
      <c r="D4" s="14">
        <v>28</v>
      </c>
      <c r="E4" s="14">
        <v>13</v>
      </c>
      <c r="F4" s="14">
        <v>9</v>
      </c>
      <c r="G4" s="14">
        <v>22</v>
      </c>
      <c r="H4" s="15">
        <f t="shared" ref="H4:H15" si="0">SUM(B4:G4)</f>
        <v>133</v>
      </c>
      <c r="I4" s="14">
        <v>32</v>
      </c>
      <c r="J4" s="14">
        <v>31</v>
      </c>
      <c r="K4" s="14">
        <v>20</v>
      </c>
      <c r="L4" s="14">
        <v>20</v>
      </c>
      <c r="M4" s="14">
        <v>14</v>
      </c>
      <c r="N4" s="14">
        <v>26</v>
      </c>
      <c r="O4" s="15">
        <f t="shared" ref="O4:O15" si="1">SUM(I4:N4)</f>
        <v>143</v>
      </c>
      <c r="P4" s="15">
        <f>SUM(O4,H4)</f>
        <v>276</v>
      </c>
    </row>
    <row r="5" spans="1:16" x14ac:dyDescent="0.4">
      <c r="A5" s="12" t="s">
        <v>8</v>
      </c>
      <c r="B5" s="14">
        <v>26</v>
      </c>
      <c r="C5" s="14">
        <v>15</v>
      </c>
      <c r="D5" s="14">
        <v>12</v>
      </c>
      <c r="E5" s="14">
        <v>4</v>
      </c>
      <c r="F5" s="14">
        <v>7</v>
      </c>
      <c r="G5" s="14">
        <v>14</v>
      </c>
      <c r="H5" s="15">
        <f t="shared" si="0"/>
        <v>78</v>
      </c>
      <c r="I5" s="14">
        <v>24</v>
      </c>
      <c r="J5" s="14">
        <v>22</v>
      </c>
      <c r="K5" s="14">
        <v>10</v>
      </c>
      <c r="L5" s="14">
        <v>21</v>
      </c>
      <c r="M5" s="14">
        <v>8</v>
      </c>
      <c r="N5" s="14">
        <v>12</v>
      </c>
      <c r="O5" s="15">
        <f t="shared" si="1"/>
        <v>97</v>
      </c>
      <c r="P5" s="15">
        <f t="shared" ref="P5:P7" si="2">SUM(O5,H5)</f>
        <v>175</v>
      </c>
    </row>
    <row r="6" spans="1:16" x14ac:dyDescent="0.4">
      <c r="A6" s="12" t="s">
        <v>9</v>
      </c>
      <c r="B6" s="14">
        <v>35</v>
      </c>
      <c r="C6" s="14">
        <v>29</v>
      </c>
      <c r="D6" s="14">
        <v>21</v>
      </c>
      <c r="E6" s="14">
        <v>33</v>
      </c>
      <c r="F6" s="14">
        <v>23</v>
      </c>
      <c r="G6" s="14">
        <v>38</v>
      </c>
      <c r="H6" s="15">
        <f t="shared" si="0"/>
        <v>179</v>
      </c>
      <c r="I6" s="14">
        <v>42</v>
      </c>
      <c r="J6" s="14">
        <v>22</v>
      </c>
      <c r="K6" s="14">
        <v>28</v>
      </c>
      <c r="L6" s="14">
        <v>24</v>
      </c>
      <c r="M6" s="14">
        <v>12</v>
      </c>
      <c r="N6" s="14">
        <v>33</v>
      </c>
      <c r="O6" s="15">
        <f t="shared" si="1"/>
        <v>161</v>
      </c>
      <c r="P6" s="15">
        <f t="shared" si="2"/>
        <v>340</v>
      </c>
    </row>
    <row r="7" spans="1:16" x14ac:dyDescent="0.4">
      <c r="A7" s="12" t="s">
        <v>10</v>
      </c>
      <c r="B7" s="14">
        <v>19</v>
      </c>
      <c r="C7" s="14">
        <v>14</v>
      </c>
      <c r="D7" s="14">
        <v>15</v>
      </c>
      <c r="E7" s="14">
        <v>8</v>
      </c>
      <c r="F7" s="14">
        <v>5</v>
      </c>
      <c r="G7" s="14">
        <v>11</v>
      </c>
      <c r="H7" s="15">
        <f t="shared" si="0"/>
        <v>72</v>
      </c>
      <c r="I7" s="14">
        <v>16</v>
      </c>
      <c r="J7" s="14">
        <v>12</v>
      </c>
      <c r="K7" s="14">
        <v>4</v>
      </c>
      <c r="L7" s="14">
        <v>7</v>
      </c>
      <c r="M7" s="14">
        <v>6</v>
      </c>
      <c r="N7" s="14">
        <v>10</v>
      </c>
      <c r="O7" s="15">
        <f t="shared" si="1"/>
        <v>55</v>
      </c>
      <c r="P7" s="15">
        <f t="shared" si="2"/>
        <v>127</v>
      </c>
    </row>
    <row r="8" spans="1:16" x14ac:dyDescent="0.4">
      <c r="A8" s="13" t="s">
        <v>32</v>
      </c>
      <c r="B8" s="15">
        <f t="shared" ref="B8:G8" si="3">SUM(B4:B7)</f>
        <v>117</v>
      </c>
      <c r="C8" s="15">
        <f t="shared" si="3"/>
        <v>82</v>
      </c>
      <c r="D8" s="15">
        <f t="shared" si="3"/>
        <v>76</v>
      </c>
      <c r="E8" s="15">
        <f t="shared" si="3"/>
        <v>58</v>
      </c>
      <c r="F8" s="15">
        <f t="shared" si="3"/>
        <v>44</v>
      </c>
      <c r="G8" s="15">
        <f t="shared" si="3"/>
        <v>85</v>
      </c>
      <c r="H8" s="15">
        <f t="shared" si="0"/>
        <v>462</v>
      </c>
      <c r="I8" s="15">
        <f t="shared" ref="I8:N8" si="4">SUM(I4:I7)</f>
        <v>114</v>
      </c>
      <c r="J8" s="15">
        <f t="shared" si="4"/>
        <v>87</v>
      </c>
      <c r="K8" s="15">
        <f t="shared" si="4"/>
        <v>62</v>
      </c>
      <c r="L8" s="15">
        <f t="shared" si="4"/>
        <v>72</v>
      </c>
      <c r="M8" s="15">
        <f t="shared" si="4"/>
        <v>40</v>
      </c>
      <c r="N8" s="15">
        <f t="shared" si="4"/>
        <v>81</v>
      </c>
      <c r="O8" s="15">
        <f t="shared" si="1"/>
        <v>456</v>
      </c>
      <c r="P8" s="15">
        <f t="shared" ref="P8:P15" si="5">SUM(O8,H8)</f>
        <v>918</v>
      </c>
    </row>
    <row r="9" spans="1:16" x14ac:dyDescent="0.4">
      <c r="A9" s="12" t="s">
        <v>34</v>
      </c>
      <c r="B9" s="14">
        <v>8</v>
      </c>
      <c r="C9" s="14">
        <v>5</v>
      </c>
      <c r="D9" s="14">
        <v>11</v>
      </c>
      <c r="E9" s="14">
        <v>26</v>
      </c>
      <c r="F9" s="14">
        <v>15</v>
      </c>
      <c r="G9" s="14">
        <v>12</v>
      </c>
      <c r="H9" s="15">
        <f t="shared" si="0"/>
        <v>77</v>
      </c>
      <c r="I9" s="14">
        <v>10</v>
      </c>
      <c r="J9" s="14">
        <v>10</v>
      </c>
      <c r="K9" s="14">
        <v>8</v>
      </c>
      <c r="L9" s="14">
        <v>9</v>
      </c>
      <c r="M9" s="14">
        <v>12</v>
      </c>
      <c r="N9" s="14">
        <v>11</v>
      </c>
      <c r="O9" s="15">
        <f t="shared" si="1"/>
        <v>60</v>
      </c>
      <c r="P9" s="15">
        <f t="shared" si="5"/>
        <v>137</v>
      </c>
    </row>
    <row r="10" spans="1:16" x14ac:dyDescent="0.4">
      <c r="A10" s="12" t="s">
        <v>28</v>
      </c>
      <c r="B10" s="14">
        <v>6</v>
      </c>
      <c r="C10" s="14">
        <v>6</v>
      </c>
      <c r="D10" s="14">
        <v>13</v>
      </c>
      <c r="E10" s="14">
        <v>10</v>
      </c>
      <c r="F10" s="14">
        <v>12</v>
      </c>
      <c r="G10" s="14">
        <v>7</v>
      </c>
      <c r="H10" s="15">
        <f t="shared" si="0"/>
        <v>54</v>
      </c>
      <c r="I10" s="14">
        <v>12</v>
      </c>
      <c r="J10" s="14">
        <v>14</v>
      </c>
      <c r="K10" s="14">
        <v>18</v>
      </c>
      <c r="L10" s="14">
        <v>24</v>
      </c>
      <c r="M10" s="14">
        <v>12</v>
      </c>
      <c r="N10" s="14">
        <v>7</v>
      </c>
      <c r="O10" s="15">
        <f t="shared" si="1"/>
        <v>87</v>
      </c>
      <c r="P10" s="15">
        <f t="shared" si="5"/>
        <v>141</v>
      </c>
    </row>
    <row r="11" spans="1:16" x14ac:dyDescent="0.4">
      <c r="A11" s="13" t="s">
        <v>33</v>
      </c>
      <c r="B11" s="15">
        <f>SUM(B9:B10)</f>
        <v>14</v>
      </c>
      <c r="C11" s="15">
        <f t="shared" ref="C11:G11" si="6">SUM(C9:C10)</f>
        <v>11</v>
      </c>
      <c r="D11" s="15">
        <f t="shared" si="6"/>
        <v>24</v>
      </c>
      <c r="E11" s="15">
        <f t="shared" si="6"/>
        <v>36</v>
      </c>
      <c r="F11" s="15">
        <f t="shared" si="6"/>
        <v>27</v>
      </c>
      <c r="G11" s="15">
        <f t="shared" si="6"/>
        <v>19</v>
      </c>
      <c r="H11" s="15">
        <f t="shared" si="0"/>
        <v>131</v>
      </c>
      <c r="I11" s="15">
        <f>SUM(I9:I10)</f>
        <v>22</v>
      </c>
      <c r="J11" s="15">
        <f t="shared" ref="J11" si="7">SUM(J9:J10)</f>
        <v>24</v>
      </c>
      <c r="K11" s="15">
        <f t="shared" ref="K11" si="8">SUM(K9:K10)</f>
        <v>26</v>
      </c>
      <c r="L11" s="15">
        <f t="shared" ref="L11" si="9">SUM(L9:L10)</f>
        <v>33</v>
      </c>
      <c r="M11" s="15">
        <f t="shared" ref="M11" si="10">SUM(M9:M10)</f>
        <v>24</v>
      </c>
      <c r="N11" s="15">
        <f t="shared" ref="N11" si="11">SUM(N9:N10)</f>
        <v>18</v>
      </c>
      <c r="O11" s="15">
        <f t="shared" si="1"/>
        <v>147</v>
      </c>
      <c r="P11" s="15">
        <f t="shared" si="5"/>
        <v>278</v>
      </c>
    </row>
    <row r="12" spans="1:16" x14ac:dyDescent="0.4">
      <c r="A12" s="12" t="s">
        <v>27</v>
      </c>
      <c r="B12" s="14">
        <v>15</v>
      </c>
      <c r="C12" s="14">
        <v>18</v>
      </c>
      <c r="D12" s="14">
        <v>12</v>
      </c>
      <c r="E12" s="14">
        <v>21</v>
      </c>
      <c r="F12" s="14">
        <v>10</v>
      </c>
      <c r="G12" s="14">
        <v>12</v>
      </c>
      <c r="H12" s="15">
        <f t="shared" si="0"/>
        <v>88</v>
      </c>
      <c r="I12" s="14">
        <v>18</v>
      </c>
      <c r="J12" s="14">
        <v>13</v>
      </c>
      <c r="K12" s="14">
        <v>30</v>
      </c>
      <c r="L12" s="14">
        <v>21</v>
      </c>
      <c r="M12" s="14">
        <v>11</v>
      </c>
      <c r="N12" s="14">
        <v>10</v>
      </c>
      <c r="O12" s="15">
        <f t="shared" si="1"/>
        <v>103</v>
      </c>
      <c r="P12" s="15">
        <f t="shared" si="5"/>
        <v>191</v>
      </c>
    </row>
    <row r="13" spans="1:16" x14ac:dyDescent="0.4">
      <c r="A13" s="12" t="s">
        <v>29</v>
      </c>
      <c r="B13" s="14">
        <v>7</v>
      </c>
      <c r="C13" s="14">
        <v>7</v>
      </c>
      <c r="D13" s="14">
        <v>5</v>
      </c>
      <c r="E13" s="14">
        <v>9</v>
      </c>
      <c r="F13" s="14">
        <v>6</v>
      </c>
      <c r="G13" s="14">
        <v>10</v>
      </c>
      <c r="H13" s="15">
        <f t="shared" si="0"/>
        <v>44</v>
      </c>
      <c r="I13" s="14">
        <v>6</v>
      </c>
      <c r="J13" s="14">
        <v>2</v>
      </c>
      <c r="K13" s="14">
        <v>4</v>
      </c>
      <c r="L13" s="14">
        <v>7</v>
      </c>
      <c r="M13" s="14">
        <v>8</v>
      </c>
      <c r="N13" s="14">
        <v>12</v>
      </c>
      <c r="O13" s="15">
        <f t="shared" si="1"/>
        <v>39</v>
      </c>
      <c r="P13" s="15">
        <f t="shared" si="5"/>
        <v>83</v>
      </c>
    </row>
    <row r="14" spans="1:16" x14ac:dyDescent="0.4">
      <c r="A14" s="12" t="s">
        <v>35</v>
      </c>
      <c r="B14" s="14">
        <v>13</v>
      </c>
      <c r="C14" s="14">
        <v>20</v>
      </c>
      <c r="D14" s="14">
        <v>8</v>
      </c>
      <c r="E14" s="14">
        <v>11</v>
      </c>
      <c r="F14" s="14">
        <v>15</v>
      </c>
      <c r="G14" s="14">
        <v>17</v>
      </c>
      <c r="H14" s="15">
        <f t="shared" si="0"/>
        <v>84</v>
      </c>
      <c r="I14" s="14">
        <v>11</v>
      </c>
      <c r="J14" s="14">
        <v>12</v>
      </c>
      <c r="K14" s="14">
        <v>8</v>
      </c>
      <c r="L14" s="14">
        <v>11</v>
      </c>
      <c r="M14" s="14">
        <v>15</v>
      </c>
      <c r="N14" s="14">
        <v>8</v>
      </c>
      <c r="O14" s="15">
        <f t="shared" si="1"/>
        <v>65</v>
      </c>
      <c r="P14" s="15">
        <f t="shared" si="5"/>
        <v>149</v>
      </c>
    </row>
    <row r="15" spans="1:16" x14ac:dyDescent="0.4">
      <c r="A15" s="13" t="s">
        <v>36</v>
      </c>
      <c r="B15" s="15">
        <f>SUM(B12:B14)</f>
        <v>35</v>
      </c>
      <c r="C15" s="15">
        <f t="shared" ref="C15:G15" si="12">SUM(C12:C14)</f>
        <v>45</v>
      </c>
      <c r="D15" s="15">
        <f t="shared" si="12"/>
        <v>25</v>
      </c>
      <c r="E15" s="15">
        <f t="shared" si="12"/>
        <v>41</v>
      </c>
      <c r="F15" s="15">
        <f t="shared" si="12"/>
        <v>31</v>
      </c>
      <c r="G15" s="15">
        <f t="shared" si="12"/>
        <v>39</v>
      </c>
      <c r="H15" s="15">
        <f t="shared" si="0"/>
        <v>216</v>
      </c>
      <c r="I15" s="15">
        <f>SUM(I12:I14)</f>
        <v>35</v>
      </c>
      <c r="J15" s="15">
        <f t="shared" ref="J15" si="13">SUM(J12:J14)</f>
        <v>27</v>
      </c>
      <c r="K15" s="15">
        <f t="shared" ref="K15" si="14">SUM(K12:K14)</f>
        <v>42</v>
      </c>
      <c r="L15" s="15">
        <f t="shared" ref="L15" si="15">SUM(L12:L14)</f>
        <v>39</v>
      </c>
      <c r="M15" s="15">
        <f t="shared" ref="M15" si="16">SUM(M12:M14)</f>
        <v>34</v>
      </c>
      <c r="N15" s="15">
        <f t="shared" ref="N15" si="17">SUM(N12:N14)</f>
        <v>30</v>
      </c>
      <c r="O15" s="15">
        <f t="shared" si="1"/>
        <v>207</v>
      </c>
      <c r="P15" s="15">
        <f t="shared" si="5"/>
        <v>423</v>
      </c>
    </row>
    <row r="16" spans="1:16" x14ac:dyDescent="0.4">
      <c r="A16" s="13" t="s">
        <v>37</v>
      </c>
      <c r="B16" s="15">
        <f>SUM(B15,B11,B8)</f>
        <v>166</v>
      </c>
      <c r="C16" s="15">
        <f t="shared" ref="C16:P16" si="18">SUM(C15,C11,C8)</f>
        <v>138</v>
      </c>
      <c r="D16" s="15">
        <f t="shared" si="18"/>
        <v>125</v>
      </c>
      <c r="E16" s="15">
        <f t="shared" si="18"/>
        <v>135</v>
      </c>
      <c r="F16" s="15">
        <f t="shared" si="18"/>
        <v>102</v>
      </c>
      <c r="G16" s="15">
        <f t="shared" si="18"/>
        <v>143</v>
      </c>
      <c r="H16" s="15">
        <f t="shared" si="18"/>
        <v>809</v>
      </c>
      <c r="I16" s="15">
        <f t="shared" si="18"/>
        <v>171</v>
      </c>
      <c r="J16" s="15">
        <f t="shared" si="18"/>
        <v>138</v>
      </c>
      <c r="K16" s="15">
        <f t="shared" si="18"/>
        <v>130</v>
      </c>
      <c r="L16" s="15">
        <f t="shared" si="18"/>
        <v>144</v>
      </c>
      <c r="M16" s="15">
        <f t="shared" si="18"/>
        <v>98</v>
      </c>
      <c r="N16" s="15">
        <f t="shared" si="18"/>
        <v>129</v>
      </c>
      <c r="O16" s="15">
        <f t="shared" si="18"/>
        <v>810</v>
      </c>
      <c r="P16" s="15">
        <f t="shared" si="18"/>
        <v>1619</v>
      </c>
    </row>
  </sheetData>
  <phoneticPr fontId="1"/>
  <pageMargins left="0.7" right="0.7" top="0.75" bottom="0.75" header="0.3" footer="0.3"/>
  <pageSetup paperSize="9" orientation="portrait" r:id="rId1"/>
  <ignoredErrors>
    <ignoredError sqref="H8 H11 H1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workbookViewId="0"/>
  </sheetViews>
  <sheetFormatPr defaultRowHeight="18.75" x14ac:dyDescent="0.4"/>
  <cols>
    <col min="2" max="6" width="9" customWidth="1"/>
  </cols>
  <sheetData>
    <row r="1" spans="1:6" ht="25.5" x14ac:dyDescent="0.4">
      <c r="A1" s="5" t="s">
        <v>40</v>
      </c>
      <c r="B1" s="5"/>
      <c r="C1" s="5"/>
      <c r="D1" s="5"/>
      <c r="E1" s="5"/>
      <c r="F1" s="5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上期申込者数</vt:lpstr>
      <vt:lpstr>年間申込者数</vt:lpstr>
      <vt:lpstr>会員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dcterms:created xsi:type="dcterms:W3CDTF">2016-06-30T23:00:04Z</dcterms:created>
  <dcterms:modified xsi:type="dcterms:W3CDTF">2016-10-20T01:34:30Z</dcterms:modified>
</cp:coreProperties>
</file>