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30" windowHeight="2070"/>
  </bookViews>
  <sheets>
    <sheet name="ギフト売上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1" i="1" l="1"/>
  <c r="I6" i="1" l="1"/>
  <c r="K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I33" i="1"/>
  <c r="K33" i="1" s="1"/>
  <c r="I34" i="1"/>
  <c r="K34" i="1" s="1"/>
  <c r="I35" i="1"/>
  <c r="K35" i="1" s="1"/>
  <c r="I36" i="1"/>
  <c r="K36" i="1" s="1"/>
  <c r="I37" i="1"/>
  <c r="K37" i="1" s="1"/>
  <c r="I38" i="1"/>
  <c r="K38" i="1" s="1"/>
  <c r="I39" i="1"/>
  <c r="K39" i="1" s="1"/>
  <c r="I40" i="1"/>
  <c r="K40" i="1" s="1"/>
  <c r="I41" i="1"/>
  <c r="K41" i="1" s="1"/>
  <c r="I42" i="1"/>
  <c r="K42" i="1" s="1"/>
  <c r="I43" i="1"/>
  <c r="K43" i="1" s="1"/>
  <c r="I44" i="1"/>
  <c r="K44" i="1" s="1"/>
  <c r="I45" i="1"/>
  <c r="K45" i="1" s="1"/>
  <c r="I46" i="1"/>
  <c r="K46" i="1" s="1"/>
  <c r="I47" i="1"/>
  <c r="K47" i="1" s="1"/>
  <c r="I48" i="1"/>
  <c r="K48" i="1" s="1"/>
  <c r="I49" i="1"/>
  <c r="K49" i="1" s="1"/>
  <c r="I50" i="1"/>
  <c r="K50" i="1" s="1"/>
  <c r="I51" i="1"/>
  <c r="K51" i="1" s="1"/>
  <c r="I52" i="1"/>
  <c r="K52" i="1" s="1"/>
  <c r="I53" i="1"/>
  <c r="K53" i="1" s="1"/>
  <c r="I54" i="1"/>
  <c r="K54" i="1" s="1"/>
  <c r="I55" i="1"/>
  <c r="K55" i="1" s="1"/>
  <c r="I56" i="1"/>
  <c r="K56" i="1" s="1"/>
  <c r="I57" i="1"/>
  <c r="K57" i="1" s="1"/>
  <c r="I58" i="1"/>
  <c r="K58" i="1" s="1"/>
  <c r="I59" i="1"/>
  <c r="K59" i="1" s="1"/>
  <c r="I60" i="1"/>
  <c r="K60" i="1" s="1"/>
  <c r="I61" i="1"/>
  <c r="K61" i="1" s="1"/>
  <c r="I62" i="1"/>
  <c r="K62" i="1" s="1"/>
  <c r="I63" i="1"/>
  <c r="K63" i="1" s="1"/>
  <c r="I64" i="1"/>
  <c r="K64" i="1" s="1"/>
  <c r="I65" i="1"/>
  <c r="K65" i="1" s="1"/>
  <c r="I66" i="1"/>
  <c r="K66" i="1" s="1"/>
  <c r="I67" i="1"/>
  <c r="K67" i="1" s="1"/>
  <c r="I68" i="1"/>
  <c r="K68" i="1" s="1"/>
  <c r="I69" i="1"/>
  <c r="K69" i="1" s="1"/>
  <c r="I70" i="1"/>
  <c r="K70" i="1" s="1"/>
  <c r="I5" i="1"/>
  <c r="K5" i="1" l="1"/>
  <c r="K71" i="1" s="1"/>
  <c r="I71" i="1"/>
</calcChain>
</file>

<file path=xl/sharedStrings.xml><?xml version="1.0" encoding="utf-8"?>
<sst xmlns="http://schemas.openxmlformats.org/spreadsheetml/2006/main" count="210" uniqueCount="68">
  <si>
    <t>ベストギフトコレクション売上</t>
    <rPh sb="12" eb="14">
      <t>ウリアゲ</t>
    </rPh>
    <phoneticPr fontId="1"/>
  </si>
  <si>
    <t>No.</t>
    <phoneticPr fontId="1"/>
  </si>
  <si>
    <t>日付</t>
    <rPh sb="0" eb="2">
      <t>ヒヅケ</t>
    </rPh>
    <phoneticPr fontId="1"/>
  </si>
  <si>
    <t>担当</t>
    <rPh sb="0" eb="2">
      <t>タントウ</t>
    </rPh>
    <phoneticPr fontId="1"/>
  </si>
  <si>
    <t>商品種別</t>
    <rPh sb="0" eb="2">
      <t>ショウヒン</t>
    </rPh>
    <rPh sb="2" eb="4">
      <t>シュベツ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</si>
  <si>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</si>
  <si>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</si>
  <si>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</si>
  <si>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割引率</t>
    <rPh sb="0" eb="2">
      <t>ワリビキ</t>
    </rPh>
    <rPh sb="2" eb="3">
      <t>リツ</t>
    </rPh>
    <phoneticPr fontId="1"/>
  </si>
  <si>
    <t>売上金額</t>
    <rPh sb="0" eb="2">
      <t>ウリアゲ</t>
    </rPh>
    <rPh sb="2" eb="4">
      <t>キンガク</t>
    </rPh>
    <phoneticPr fontId="1"/>
  </si>
  <si>
    <t>岡田</t>
    <rPh sb="0" eb="2">
      <t>オカダ</t>
    </rPh>
    <phoneticPr fontId="1"/>
  </si>
  <si>
    <t>タオル</t>
    <phoneticPr fontId="1"/>
  </si>
  <si>
    <t>ウォッシュタオル</t>
    <phoneticPr fontId="1"/>
  </si>
  <si>
    <t>上島</t>
    <rPh sb="0" eb="2">
      <t>ウエシマ</t>
    </rPh>
    <phoneticPr fontId="1"/>
  </si>
  <si>
    <t>食品</t>
    <rPh sb="0" eb="2">
      <t>ショクヒン</t>
    </rPh>
    <phoneticPr fontId="1"/>
  </si>
  <si>
    <t>カツオパックセット</t>
    <phoneticPr fontId="1"/>
  </si>
  <si>
    <t>タオル</t>
    <phoneticPr fontId="1"/>
  </si>
  <si>
    <t>バスタオル</t>
    <phoneticPr fontId="1"/>
  </si>
  <si>
    <t>タオル</t>
    <phoneticPr fontId="1"/>
  </si>
  <si>
    <t>フェイスタオル</t>
    <phoneticPr fontId="1"/>
  </si>
  <si>
    <t>片山</t>
    <rPh sb="0" eb="2">
      <t>カタヤマ</t>
    </rPh>
    <phoneticPr fontId="1"/>
  </si>
  <si>
    <t>海苔セット</t>
    <rPh sb="0" eb="2">
      <t>ノリ</t>
    </rPh>
    <phoneticPr fontId="1"/>
  </si>
  <si>
    <t>宮本</t>
    <rPh sb="0" eb="2">
      <t>ミヤモト</t>
    </rPh>
    <phoneticPr fontId="1"/>
  </si>
  <si>
    <t>寝具</t>
    <rPh sb="0" eb="2">
      <t>シング</t>
    </rPh>
    <phoneticPr fontId="1"/>
  </si>
  <si>
    <t>綿毛布</t>
    <rPh sb="0" eb="1">
      <t>メン</t>
    </rPh>
    <rPh sb="1" eb="3">
      <t>モウフ</t>
    </rPh>
    <phoneticPr fontId="1"/>
  </si>
  <si>
    <t>タオル</t>
    <phoneticPr fontId="1"/>
  </si>
  <si>
    <t>カツオパックセット</t>
    <phoneticPr fontId="1"/>
  </si>
  <si>
    <t>タオル</t>
    <phoneticPr fontId="1"/>
  </si>
  <si>
    <t>フェイスタオル</t>
    <phoneticPr fontId="1"/>
  </si>
  <si>
    <t>ウォッシュタオル</t>
    <phoneticPr fontId="1"/>
  </si>
  <si>
    <t>洗剤</t>
    <rPh sb="0" eb="2">
      <t>センザイ</t>
    </rPh>
    <phoneticPr fontId="1"/>
  </si>
  <si>
    <t>ボディソープセット</t>
    <phoneticPr fontId="1"/>
  </si>
  <si>
    <t>食器</t>
    <rPh sb="0" eb="2">
      <t>ショッキ</t>
    </rPh>
    <phoneticPr fontId="1"/>
  </si>
  <si>
    <t>グラス5客セット</t>
    <rPh sb="4" eb="5">
      <t>キャク</t>
    </rPh>
    <phoneticPr fontId="1"/>
  </si>
  <si>
    <t>バスタオル</t>
    <phoneticPr fontId="1"/>
  </si>
  <si>
    <t>洗濯セット</t>
    <rPh sb="0" eb="2">
      <t>センタク</t>
    </rPh>
    <phoneticPr fontId="1"/>
  </si>
  <si>
    <t>シーツ</t>
    <phoneticPr fontId="1"/>
  </si>
  <si>
    <t>石鹸セット</t>
    <rPh sb="0" eb="2">
      <t>セッケン</t>
    </rPh>
    <phoneticPr fontId="1"/>
  </si>
  <si>
    <t>日本茶セット</t>
    <rPh sb="0" eb="3">
      <t>ニホンチャ</t>
    </rPh>
    <phoneticPr fontId="1"/>
  </si>
  <si>
    <t>コーヒーセット</t>
    <phoneticPr fontId="1"/>
  </si>
  <si>
    <t>ティーセット</t>
    <phoneticPr fontId="1"/>
  </si>
  <si>
    <t>紅茶セット</t>
    <rPh sb="0" eb="2">
      <t>コウチャ</t>
    </rPh>
    <phoneticPr fontId="1"/>
  </si>
  <si>
    <t>ペアマグセット</t>
    <phoneticPr fontId="1"/>
  </si>
  <si>
    <t>クッキーセット</t>
    <phoneticPr fontId="1"/>
  </si>
  <si>
    <t>ワイングラス</t>
    <phoneticPr fontId="1"/>
  </si>
  <si>
    <t>シュガーセット</t>
    <phoneticPr fontId="1"/>
  </si>
  <si>
    <t>タオル</t>
    <phoneticPr fontId="1"/>
  </si>
  <si>
    <t>バスタオル</t>
    <phoneticPr fontId="1"/>
  </si>
  <si>
    <t>タオル</t>
    <phoneticPr fontId="1"/>
  </si>
  <si>
    <t>ボディソープセット</t>
    <phoneticPr fontId="1"/>
  </si>
  <si>
    <t>タオル</t>
    <phoneticPr fontId="1"/>
  </si>
  <si>
    <t>バスタオル</t>
    <phoneticPr fontId="1"/>
  </si>
  <si>
    <t>取り分け皿セット</t>
    <rPh sb="0" eb="1">
      <t>ト</t>
    </rPh>
    <rPh sb="2" eb="3">
      <t>ワ</t>
    </rPh>
    <rPh sb="4" eb="5">
      <t>ザラ</t>
    </rPh>
    <phoneticPr fontId="1"/>
  </si>
  <si>
    <t>ティーセット</t>
    <phoneticPr fontId="1"/>
  </si>
  <si>
    <t>タオル</t>
    <phoneticPr fontId="1"/>
  </si>
  <si>
    <t>フェイスタオル</t>
    <phoneticPr fontId="1"/>
  </si>
  <si>
    <t>カツオパックセット</t>
    <phoneticPr fontId="1"/>
  </si>
  <si>
    <t>バスタオル</t>
    <phoneticPr fontId="1"/>
  </si>
  <si>
    <t>フェイスタオル</t>
    <phoneticPr fontId="1"/>
  </si>
  <si>
    <t>タオル</t>
    <phoneticPr fontId="1"/>
  </si>
  <si>
    <t>ワイングラス</t>
    <phoneticPr fontId="1"/>
  </si>
  <si>
    <t>ペアマグセット</t>
    <phoneticPr fontId="1"/>
  </si>
  <si>
    <t>タオル</t>
    <phoneticPr fontId="1"/>
  </si>
  <si>
    <t>フェイスタオル</t>
    <phoneticPr fontId="1"/>
  </si>
  <si>
    <t>ボディソープセット</t>
    <phoneticPr fontId="1"/>
  </si>
  <si>
    <t>ティーセット</t>
    <phoneticPr fontId="1"/>
  </si>
  <si>
    <t>合計金額</t>
    <rPh sb="0" eb="2">
      <t>ゴウケイ</t>
    </rPh>
    <rPh sb="2" eb="4">
      <t>キンガク</t>
    </rPh>
    <phoneticPr fontId="1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</si>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</sst>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\(aaa\)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8" tint="-0.249977111117893"/>
      <name val="HGS創英角ｺﾞｼｯｸUB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7">
    <border>
      <left/>
      <right/>
      <top/>
      <bottom/>
      <diagonal/>
    </border>
    <border>
      <left style="thin">
        <color theme="6" tint="0.39997558519241921"/>
      </left>
      <right/>
      <top style="double">
        <color theme="6"/>
      </top>
      <bottom style="thin">
        <color theme="6" tint="0.39997558519241921"/>
      </bottom>
      <diagonal/>
    </border>
    <border>
      <left/>
      <right/>
      <top style="double">
        <color theme="6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double">
        <color theme="6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4" fillId="0" borderId="2" xfId="0" applyNumberFormat="1" applyFont="1" applyBorder="1">
      <alignment vertical="center"/>
    </xf>
    <xf numFmtId="38" fontId="5" fillId="0" borderId="2" xfId="0" applyNumberFormat="1" applyFont="1" applyBorder="1">
      <alignment vertical="center"/>
    </xf>
    <xf numFmtId="38" fontId="4" fillId="0" borderId="2" xfId="0" applyNumberFormat="1" applyFont="1" applyBorder="1">
      <alignment vertical="center"/>
    </xf>
    <xf numFmtId="38" fontId="4" fillId="0" borderId="3" xfId="0" applyNumberFormat="1" applyFont="1" applyBorder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0" fillId="3" borderId="4" xfId="0" applyFont="1" applyFill="1" applyBorder="1">
      <alignment vertical="center"/>
    </xf>
    <xf numFmtId="176" fontId="0" fillId="3" borderId="5" xfId="0" applyNumberFormat="1" applyFont="1" applyFill="1" applyBorder="1">
      <alignment vertical="center"/>
    </xf>
    <xf numFmtId="0" fontId="0" fillId="3" borderId="5" xfId="0" applyFont="1" applyFill="1" applyBorder="1">
      <alignment vertical="center"/>
    </xf>
    <xf numFmtId="38" fontId="0" fillId="3" borderId="5" xfId="1" applyNumberFormat="1" applyFont="1" applyFill="1" applyBorder="1">
      <alignment vertical="center"/>
    </xf>
    <xf numFmtId="9" fontId="0" fillId="3" borderId="5" xfId="2" applyNumberFormat="1" applyFont="1" applyFill="1" applyBorder="1">
      <alignment vertical="center"/>
    </xf>
    <xf numFmtId="38" fontId="0" fillId="3" borderId="6" xfId="1" applyNumberFormat="1" applyFont="1" applyFill="1" applyBorder="1">
      <alignment vertical="center"/>
    </xf>
    <xf numFmtId="0" fontId="0" fillId="0" borderId="4" xfId="0" applyFont="1" applyBorder="1">
      <alignment vertical="center"/>
    </xf>
    <xf numFmtId="176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NumberFormat="1" applyFont="1" applyBorder="1">
      <alignment vertical="center"/>
    </xf>
    <xf numFmtId="9" fontId="0" fillId="0" borderId="5" xfId="2" applyNumberFormat="1" applyFont="1" applyBorder="1">
      <alignment vertical="center"/>
    </xf>
    <xf numFmtId="38" fontId="0" fillId="0" borderId="6" xfId="1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71"/>
  <sheetViews>
    <sheetView tabSelected="1" zoomScaleNormal="100" workbookViewId="0"/>
  </sheetViews>
  <sheetFormatPr defaultRowHeight="18.75" x14ac:dyDescent="0.4"/>
  <cols>
    <col min="1" max="1" width="1.625" customWidth="1"/>
    <col min="2" max="2" width="5.875" customWidth="1"/>
    <col min="3" max="3" width="13.125" customWidth="1"/>
    <col min="4" max="4" width="6.5" customWidth="1"/>
    <col min="5" max="5" width="10.25" customWidth="1"/>
    <col min="6" max="6" width="19.125" bestFit="1" customWidth="1"/>
    <col min="7" max="7" width="10.625" customWidth="1"/>
    <col min="8" max="8" width="8.625" customWidth="1"/>
    <col min="9" max="9" width="10.625" customWidth="1"/>
    <col min="10" max="10" width="8.625" customWidth="1"/>
    <col min="11" max="11" width="10.625" customWidth="1"/>
  </cols>
  <sheetData>
    <row r="2" spans="2:11" ht="21" x14ac:dyDescent="0.4">
      <c r="B2" s="22" t="s">
        <v>0</v>
      </c>
      <c r="C2" s="22"/>
      <c r="D2" s="22"/>
      <c r="E2" s="22"/>
      <c r="F2" s="22"/>
      <c r="G2" s="22"/>
      <c r="H2" s="22"/>
      <c r="I2" s="22"/>
      <c r="J2" s="22"/>
      <c r="K2" s="22"/>
    </row>
    <row r="4" spans="2:11" x14ac:dyDescent="0.4">
      <c r="B4" s="7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8" t="s">
        <v>7</v>
      </c>
      <c r="I4" s="8" t="s">
        <v>66</v>
      </c>
      <c r="J4" s="8" t="s">
        <v>8</v>
      </c>
      <c r="K4" s="9" t="s">
        <v>9</v>
      </c>
    </row>
    <row r="5" spans="2:11" x14ac:dyDescent="0.4">
      <c r="B5" s="10">
        <v>1</v>
      </c>
      <c r="C5" s="11">
        <v>42646</v>
      </c>
      <c r="D5" s="12" t="s">
        <v>10</v>
      </c>
      <c r="E5" s="12" t="s">
        <v>11</v>
      </c>
      <c r="F5" s="12" t="s">
        <v>12</v>
      </c>
      <c r="G5" s="13">
        <v>1500</v>
      </c>
      <c r="H5" s="13">
        <v>45</v>
      </c>
      <c r="I5" s="13">
        <f t="shared" ref="I5:I36" si="0">G5*H5</f>
        <v>67500</v>
      </c>
      <c r="J5" s="14">
        <v>0.1</v>
      </c>
      <c r="K5" s="15">
        <f t="shared" ref="K5:K36" si="1">I5*(1-J5)</f>
        <v>60750</v>
      </c>
    </row>
    <row r="6" spans="2:11" x14ac:dyDescent="0.4">
      <c r="B6" s="16">
        <v>2</v>
      </c>
      <c r="C6" s="17">
        <v>42646</v>
      </c>
      <c r="D6" s="18" t="s">
        <v>13</v>
      </c>
      <c r="E6" s="18" t="s">
        <v>14</v>
      </c>
      <c r="F6" s="18" t="s">
        <v>15</v>
      </c>
      <c r="G6" s="19">
        <v>2000</v>
      </c>
      <c r="H6" s="19">
        <v>6</v>
      </c>
      <c r="I6" s="19">
        <f t="shared" si="0"/>
        <v>12000</v>
      </c>
      <c r="J6" s="20">
        <v>0</v>
      </c>
      <c r="K6" s="21">
        <f t="shared" si="1"/>
        <v>12000</v>
      </c>
    </row>
    <row r="7" spans="2:11" x14ac:dyDescent="0.4">
      <c r="B7" s="10">
        <v>3</v>
      </c>
      <c r="C7" s="11">
        <v>42647</v>
      </c>
      <c r="D7" s="12" t="s">
        <v>10</v>
      </c>
      <c r="E7" s="12" t="s">
        <v>16</v>
      </c>
      <c r="F7" s="12" t="s">
        <v>17</v>
      </c>
      <c r="G7" s="13">
        <v>4000</v>
      </c>
      <c r="H7" s="13">
        <v>9</v>
      </c>
      <c r="I7" s="13">
        <f t="shared" si="0"/>
        <v>36000</v>
      </c>
      <c r="J7" s="14">
        <v>0</v>
      </c>
      <c r="K7" s="15">
        <f t="shared" si="1"/>
        <v>36000</v>
      </c>
    </row>
    <row r="8" spans="2:11" x14ac:dyDescent="0.4">
      <c r="B8" s="16">
        <v>4</v>
      </c>
      <c r="C8" s="17">
        <v>42647</v>
      </c>
      <c r="D8" s="18" t="s">
        <v>13</v>
      </c>
      <c r="E8" s="18" t="s">
        <v>18</v>
      </c>
      <c r="F8" s="18" t="s">
        <v>19</v>
      </c>
      <c r="G8" s="19">
        <v>1500</v>
      </c>
      <c r="H8" s="19">
        <v>12</v>
      </c>
      <c r="I8" s="19">
        <f t="shared" si="0"/>
        <v>18000</v>
      </c>
      <c r="J8" s="20">
        <v>0</v>
      </c>
      <c r="K8" s="21">
        <f t="shared" si="1"/>
        <v>18000</v>
      </c>
    </row>
    <row r="9" spans="2:11" x14ac:dyDescent="0.4">
      <c r="B9" s="10">
        <v>5</v>
      </c>
      <c r="C9" s="11">
        <v>42648</v>
      </c>
      <c r="D9" s="12" t="s">
        <v>20</v>
      </c>
      <c r="E9" s="12" t="s">
        <v>14</v>
      </c>
      <c r="F9" s="12" t="s">
        <v>21</v>
      </c>
      <c r="G9" s="13">
        <v>2000</v>
      </c>
      <c r="H9" s="13">
        <v>10</v>
      </c>
      <c r="I9" s="13">
        <f t="shared" si="0"/>
        <v>20000</v>
      </c>
      <c r="J9" s="14">
        <v>0</v>
      </c>
      <c r="K9" s="15">
        <f t="shared" si="1"/>
        <v>20000</v>
      </c>
    </row>
    <row r="10" spans="2:11" x14ac:dyDescent="0.4">
      <c r="B10" s="16">
        <v>6</v>
      </c>
      <c r="C10" s="17">
        <v>42648</v>
      </c>
      <c r="D10" s="18" t="s">
        <v>22</v>
      </c>
      <c r="E10" s="18" t="s">
        <v>23</v>
      </c>
      <c r="F10" s="18" t="s">
        <v>24</v>
      </c>
      <c r="G10" s="19">
        <v>5000</v>
      </c>
      <c r="H10" s="19">
        <v>5</v>
      </c>
      <c r="I10" s="19">
        <f t="shared" si="0"/>
        <v>25000</v>
      </c>
      <c r="J10" s="20">
        <v>0</v>
      </c>
      <c r="K10" s="21">
        <f t="shared" si="1"/>
        <v>25000</v>
      </c>
    </row>
    <row r="11" spans="2:11" x14ac:dyDescent="0.4">
      <c r="B11" s="10">
        <v>7</v>
      </c>
      <c r="C11" s="11">
        <v>42648</v>
      </c>
      <c r="D11" s="12" t="s">
        <v>10</v>
      </c>
      <c r="E11" s="12" t="s">
        <v>25</v>
      </c>
      <c r="F11" s="12" t="s">
        <v>19</v>
      </c>
      <c r="G11" s="13">
        <v>1500</v>
      </c>
      <c r="H11" s="13">
        <v>3</v>
      </c>
      <c r="I11" s="13">
        <f t="shared" si="0"/>
        <v>4500</v>
      </c>
      <c r="J11" s="14">
        <v>0</v>
      </c>
      <c r="K11" s="15">
        <f t="shared" si="1"/>
        <v>4500</v>
      </c>
    </row>
    <row r="12" spans="2:11" x14ac:dyDescent="0.4">
      <c r="B12" s="16">
        <v>8</v>
      </c>
      <c r="C12" s="17">
        <v>42649</v>
      </c>
      <c r="D12" s="18" t="s">
        <v>13</v>
      </c>
      <c r="E12" s="18" t="s">
        <v>14</v>
      </c>
      <c r="F12" s="18" t="s">
        <v>26</v>
      </c>
      <c r="G12" s="19">
        <v>2000</v>
      </c>
      <c r="H12" s="19">
        <v>12</v>
      </c>
      <c r="I12" s="19">
        <f t="shared" si="0"/>
        <v>24000</v>
      </c>
      <c r="J12" s="20">
        <v>0</v>
      </c>
      <c r="K12" s="21">
        <f t="shared" si="1"/>
        <v>24000</v>
      </c>
    </row>
    <row r="13" spans="2:11" x14ac:dyDescent="0.4">
      <c r="B13" s="10">
        <v>9</v>
      </c>
      <c r="C13" s="11">
        <v>42649</v>
      </c>
      <c r="D13" s="12" t="s">
        <v>20</v>
      </c>
      <c r="E13" s="12" t="s">
        <v>27</v>
      </c>
      <c r="F13" s="12" t="s">
        <v>28</v>
      </c>
      <c r="G13" s="13">
        <v>1500</v>
      </c>
      <c r="H13" s="13">
        <v>5</v>
      </c>
      <c r="I13" s="13">
        <f t="shared" si="0"/>
        <v>7500</v>
      </c>
      <c r="J13" s="14">
        <v>0</v>
      </c>
      <c r="K13" s="15">
        <f t="shared" si="1"/>
        <v>7500</v>
      </c>
    </row>
    <row r="14" spans="2:11" x14ac:dyDescent="0.4">
      <c r="B14" s="16">
        <v>10</v>
      </c>
      <c r="C14" s="17">
        <v>42650</v>
      </c>
      <c r="D14" s="18" t="s">
        <v>22</v>
      </c>
      <c r="E14" s="18" t="s">
        <v>25</v>
      </c>
      <c r="F14" s="18" t="s">
        <v>29</v>
      </c>
      <c r="G14" s="19">
        <v>1500</v>
      </c>
      <c r="H14" s="19">
        <v>4</v>
      </c>
      <c r="I14" s="19">
        <f t="shared" si="0"/>
        <v>6000</v>
      </c>
      <c r="J14" s="20">
        <v>0</v>
      </c>
      <c r="K14" s="21">
        <f t="shared" si="1"/>
        <v>6000</v>
      </c>
    </row>
    <row r="15" spans="2:11" x14ac:dyDescent="0.4">
      <c r="B15" s="10">
        <v>11</v>
      </c>
      <c r="C15" s="11">
        <v>42650</v>
      </c>
      <c r="D15" s="12" t="s">
        <v>10</v>
      </c>
      <c r="E15" s="12" t="s">
        <v>30</v>
      </c>
      <c r="F15" s="12" t="s">
        <v>31</v>
      </c>
      <c r="G15" s="13">
        <v>1500</v>
      </c>
      <c r="H15" s="13">
        <v>6</v>
      </c>
      <c r="I15" s="13">
        <f t="shared" si="0"/>
        <v>9000</v>
      </c>
      <c r="J15" s="14">
        <v>0</v>
      </c>
      <c r="K15" s="15">
        <f t="shared" si="1"/>
        <v>9000</v>
      </c>
    </row>
    <row r="16" spans="2:11" x14ac:dyDescent="0.4">
      <c r="B16" s="16">
        <v>12</v>
      </c>
      <c r="C16" s="17">
        <v>42650</v>
      </c>
      <c r="D16" s="18" t="s">
        <v>10</v>
      </c>
      <c r="E16" s="18" t="s">
        <v>32</v>
      </c>
      <c r="F16" s="18" t="s">
        <v>33</v>
      </c>
      <c r="G16" s="19">
        <v>2500</v>
      </c>
      <c r="H16" s="19">
        <v>15</v>
      </c>
      <c r="I16" s="19">
        <f t="shared" si="0"/>
        <v>37500</v>
      </c>
      <c r="J16" s="20">
        <v>0</v>
      </c>
      <c r="K16" s="21">
        <f t="shared" si="1"/>
        <v>37500</v>
      </c>
    </row>
    <row r="17" spans="2:11" x14ac:dyDescent="0.4">
      <c r="B17" s="10">
        <v>13</v>
      </c>
      <c r="C17" s="11">
        <v>42654</v>
      </c>
      <c r="D17" s="12" t="s">
        <v>13</v>
      </c>
      <c r="E17" s="12" t="s">
        <v>16</v>
      </c>
      <c r="F17" s="12" t="s">
        <v>34</v>
      </c>
      <c r="G17" s="13">
        <v>4000</v>
      </c>
      <c r="H17" s="13">
        <v>4</v>
      </c>
      <c r="I17" s="13">
        <f t="shared" si="0"/>
        <v>16000</v>
      </c>
      <c r="J17" s="14">
        <v>0</v>
      </c>
      <c r="K17" s="15">
        <f t="shared" si="1"/>
        <v>16000</v>
      </c>
    </row>
    <row r="18" spans="2:11" x14ac:dyDescent="0.4">
      <c r="B18" s="16">
        <v>14</v>
      </c>
      <c r="C18" s="17">
        <v>42654</v>
      </c>
      <c r="D18" s="18" t="s">
        <v>22</v>
      </c>
      <c r="E18" s="18" t="s">
        <v>30</v>
      </c>
      <c r="F18" s="18" t="s">
        <v>35</v>
      </c>
      <c r="G18" s="19">
        <v>1500</v>
      </c>
      <c r="H18" s="19">
        <v>7</v>
      </c>
      <c r="I18" s="19">
        <f t="shared" si="0"/>
        <v>10500</v>
      </c>
      <c r="J18" s="20">
        <v>0</v>
      </c>
      <c r="K18" s="21">
        <f t="shared" si="1"/>
        <v>10500</v>
      </c>
    </row>
    <row r="19" spans="2:11" x14ac:dyDescent="0.4">
      <c r="B19" s="10">
        <v>15</v>
      </c>
      <c r="C19" s="11">
        <v>42655</v>
      </c>
      <c r="D19" s="12" t="s">
        <v>20</v>
      </c>
      <c r="E19" s="12" t="s">
        <v>23</v>
      </c>
      <c r="F19" s="12" t="s">
        <v>36</v>
      </c>
      <c r="G19" s="13">
        <v>5000</v>
      </c>
      <c r="H19" s="13">
        <v>32</v>
      </c>
      <c r="I19" s="13">
        <f t="shared" si="0"/>
        <v>160000</v>
      </c>
      <c r="J19" s="14">
        <v>0.1</v>
      </c>
      <c r="K19" s="15">
        <f t="shared" si="1"/>
        <v>144000</v>
      </c>
    </row>
    <row r="20" spans="2:11" x14ac:dyDescent="0.4">
      <c r="B20" s="16">
        <v>16</v>
      </c>
      <c r="C20" s="17">
        <v>42656</v>
      </c>
      <c r="D20" s="18" t="s">
        <v>13</v>
      </c>
      <c r="E20" s="18" t="s">
        <v>30</v>
      </c>
      <c r="F20" s="18" t="s">
        <v>37</v>
      </c>
      <c r="G20" s="19">
        <v>2000</v>
      </c>
      <c r="H20" s="19">
        <v>5</v>
      </c>
      <c r="I20" s="19">
        <f t="shared" si="0"/>
        <v>10000</v>
      </c>
      <c r="J20" s="20">
        <v>0</v>
      </c>
      <c r="K20" s="21">
        <f t="shared" si="1"/>
        <v>10000</v>
      </c>
    </row>
    <row r="21" spans="2:11" x14ac:dyDescent="0.4">
      <c r="B21" s="10">
        <v>17</v>
      </c>
      <c r="C21" s="11">
        <v>42657</v>
      </c>
      <c r="D21" s="12" t="s">
        <v>22</v>
      </c>
      <c r="E21" s="12" t="s">
        <v>14</v>
      </c>
      <c r="F21" s="12" t="s">
        <v>38</v>
      </c>
      <c r="G21" s="13">
        <v>2000</v>
      </c>
      <c r="H21" s="13">
        <v>9</v>
      </c>
      <c r="I21" s="13">
        <f t="shared" si="0"/>
        <v>18000</v>
      </c>
      <c r="J21" s="14">
        <v>0</v>
      </c>
      <c r="K21" s="15">
        <f t="shared" si="1"/>
        <v>18000</v>
      </c>
    </row>
    <row r="22" spans="2:11" x14ac:dyDescent="0.4">
      <c r="B22" s="16">
        <v>18</v>
      </c>
      <c r="C22" s="17">
        <v>42657</v>
      </c>
      <c r="D22" s="18" t="s">
        <v>20</v>
      </c>
      <c r="E22" s="18" t="s">
        <v>14</v>
      </c>
      <c r="F22" s="18" t="s">
        <v>39</v>
      </c>
      <c r="G22" s="19">
        <v>2000</v>
      </c>
      <c r="H22" s="19">
        <v>10</v>
      </c>
      <c r="I22" s="19">
        <f t="shared" si="0"/>
        <v>20000</v>
      </c>
      <c r="J22" s="20">
        <v>0</v>
      </c>
      <c r="K22" s="21">
        <f t="shared" si="1"/>
        <v>20000</v>
      </c>
    </row>
    <row r="23" spans="2:11" x14ac:dyDescent="0.4">
      <c r="B23" s="10">
        <v>19</v>
      </c>
      <c r="C23" s="11">
        <v>42657</v>
      </c>
      <c r="D23" s="12" t="s">
        <v>20</v>
      </c>
      <c r="E23" s="12" t="s">
        <v>32</v>
      </c>
      <c r="F23" s="12" t="s">
        <v>40</v>
      </c>
      <c r="G23" s="13">
        <v>2500</v>
      </c>
      <c r="H23" s="13">
        <v>15</v>
      </c>
      <c r="I23" s="13">
        <f t="shared" si="0"/>
        <v>37500</v>
      </c>
      <c r="J23" s="14">
        <v>0</v>
      </c>
      <c r="K23" s="15">
        <f t="shared" si="1"/>
        <v>37500</v>
      </c>
    </row>
    <row r="24" spans="2:11" x14ac:dyDescent="0.4">
      <c r="B24" s="16">
        <v>20</v>
      </c>
      <c r="C24" s="17">
        <v>42661</v>
      </c>
      <c r="D24" s="18" t="s">
        <v>13</v>
      </c>
      <c r="E24" s="18" t="s">
        <v>30</v>
      </c>
      <c r="F24" s="18" t="s">
        <v>35</v>
      </c>
      <c r="G24" s="19">
        <v>1500</v>
      </c>
      <c r="H24" s="19">
        <v>20</v>
      </c>
      <c r="I24" s="19">
        <f t="shared" si="0"/>
        <v>30000</v>
      </c>
      <c r="J24" s="20">
        <v>0.1</v>
      </c>
      <c r="K24" s="21">
        <f t="shared" si="1"/>
        <v>27000</v>
      </c>
    </row>
    <row r="25" spans="2:11" x14ac:dyDescent="0.4">
      <c r="B25" s="10">
        <v>21</v>
      </c>
      <c r="C25" s="11">
        <v>42661</v>
      </c>
      <c r="D25" s="12" t="s">
        <v>10</v>
      </c>
      <c r="E25" s="12" t="s">
        <v>14</v>
      </c>
      <c r="F25" s="12" t="s">
        <v>41</v>
      </c>
      <c r="G25" s="13">
        <v>1500</v>
      </c>
      <c r="H25" s="13">
        <v>45</v>
      </c>
      <c r="I25" s="13">
        <f t="shared" si="0"/>
        <v>67500</v>
      </c>
      <c r="J25" s="14">
        <v>0.1</v>
      </c>
      <c r="K25" s="15">
        <f t="shared" si="1"/>
        <v>60750</v>
      </c>
    </row>
    <row r="26" spans="2:11" x14ac:dyDescent="0.4">
      <c r="B26" s="16">
        <v>22</v>
      </c>
      <c r="C26" s="17">
        <v>42661</v>
      </c>
      <c r="D26" s="18" t="s">
        <v>13</v>
      </c>
      <c r="E26" s="18" t="s">
        <v>32</v>
      </c>
      <c r="F26" s="18" t="s">
        <v>42</v>
      </c>
      <c r="G26" s="19">
        <v>5000</v>
      </c>
      <c r="H26" s="19">
        <v>10</v>
      </c>
      <c r="I26" s="19">
        <f t="shared" si="0"/>
        <v>50000</v>
      </c>
      <c r="J26" s="20">
        <v>0</v>
      </c>
      <c r="K26" s="21">
        <f t="shared" si="1"/>
        <v>50000</v>
      </c>
    </row>
    <row r="27" spans="2:11" x14ac:dyDescent="0.4">
      <c r="B27" s="10">
        <v>23</v>
      </c>
      <c r="C27" s="11">
        <v>42661</v>
      </c>
      <c r="D27" s="12" t="s">
        <v>22</v>
      </c>
      <c r="E27" s="12" t="s">
        <v>14</v>
      </c>
      <c r="F27" s="12" t="s">
        <v>43</v>
      </c>
      <c r="G27" s="13">
        <v>1000</v>
      </c>
      <c r="H27" s="13">
        <v>5</v>
      </c>
      <c r="I27" s="13">
        <f t="shared" si="0"/>
        <v>5000</v>
      </c>
      <c r="J27" s="14">
        <v>0</v>
      </c>
      <c r="K27" s="15">
        <f t="shared" si="1"/>
        <v>5000</v>
      </c>
    </row>
    <row r="28" spans="2:11" x14ac:dyDescent="0.4">
      <c r="B28" s="16">
        <v>24</v>
      </c>
      <c r="C28" s="17">
        <v>42662</v>
      </c>
      <c r="D28" s="18" t="s">
        <v>10</v>
      </c>
      <c r="E28" s="18" t="s">
        <v>14</v>
      </c>
      <c r="F28" s="18" t="s">
        <v>38</v>
      </c>
      <c r="G28" s="19">
        <v>2000</v>
      </c>
      <c r="H28" s="19">
        <v>30</v>
      </c>
      <c r="I28" s="19">
        <f t="shared" si="0"/>
        <v>60000</v>
      </c>
      <c r="J28" s="20">
        <v>0.1</v>
      </c>
      <c r="K28" s="21">
        <f t="shared" si="1"/>
        <v>54000</v>
      </c>
    </row>
    <row r="29" spans="2:11" x14ac:dyDescent="0.4">
      <c r="B29" s="10">
        <v>25</v>
      </c>
      <c r="C29" s="11">
        <v>42662</v>
      </c>
      <c r="D29" s="12" t="s">
        <v>13</v>
      </c>
      <c r="E29" s="12" t="s">
        <v>32</v>
      </c>
      <c r="F29" s="12" t="s">
        <v>44</v>
      </c>
      <c r="G29" s="13">
        <v>5000</v>
      </c>
      <c r="H29" s="13">
        <v>50</v>
      </c>
      <c r="I29" s="13">
        <f t="shared" si="0"/>
        <v>250000</v>
      </c>
      <c r="J29" s="14">
        <v>0.2</v>
      </c>
      <c r="K29" s="15">
        <f t="shared" si="1"/>
        <v>200000</v>
      </c>
    </row>
    <row r="30" spans="2:11" x14ac:dyDescent="0.4">
      <c r="B30" s="16">
        <v>26</v>
      </c>
      <c r="C30" s="17">
        <v>42664</v>
      </c>
      <c r="D30" s="18" t="s">
        <v>20</v>
      </c>
      <c r="E30" s="18" t="s">
        <v>14</v>
      </c>
      <c r="F30" s="18" t="s">
        <v>45</v>
      </c>
      <c r="G30" s="19">
        <v>1000</v>
      </c>
      <c r="H30" s="19">
        <v>5</v>
      </c>
      <c r="I30" s="19">
        <f t="shared" si="0"/>
        <v>5000</v>
      </c>
      <c r="J30" s="20">
        <v>0</v>
      </c>
      <c r="K30" s="21">
        <f t="shared" si="1"/>
        <v>5000</v>
      </c>
    </row>
    <row r="31" spans="2:11" x14ac:dyDescent="0.4">
      <c r="B31" s="10">
        <v>27</v>
      </c>
      <c r="C31" s="11">
        <v>42667</v>
      </c>
      <c r="D31" s="12" t="s">
        <v>13</v>
      </c>
      <c r="E31" s="12" t="s">
        <v>46</v>
      </c>
      <c r="F31" s="12" t="s">
        <v>47</v>
      </c>
      <c r="G31" s="13">
        <v>4000</v>
      </c>
      <c r="H31" s="13">
        <v>4</v>
      </c>
      <c r="I31" s="13">
        <f t="shared" si="0"/>
        <v>16000</v>
      </c>
      <c r="J31" s="14">
        <v>0</v>
      </c>
      <c r="K31" s="15">
        <f t="shared" si="1"/>
        <v>16000</v>
      </c>
    </row>
    <row r="32" spans="2:11" x14ac:dyDescent="0.4">
      <c r="B32" s="16">
        <v>28</v>
      </c>
      <c r="C32" s="17">
        <v>42667</v>
      </c>
      <c r="D32" s="18" t="s">
        <v>20</v>
      </c>
      <c r="E32" s="18" t="s">
        <v>48</v>
      </c>
      <c r="F32" s="18" t="s">
        <v>29</v>
      </c>
      <c r="G32" s="19">
        <v>1500</v>
      </c>
      <c r="H32" s="19">
        <v>6</v>
      </c>
      <c r="I32" s="19">
        <f t="shared" si="0"/>
        <v>9000</v>
      </c>
      <c r="J32" s="20">
        <v>0</v>
      </c>
      <c r="K32" s="21">
        <f t="shared" si="1"/>
        <v>9000</v>
      </c>
    </row>
    <row r="33" spans="2:11" x14ac:dyDescent="0.4">
      <c r="B33" s="10">
        <v>29</v>
      </c>
      <c r="C33" s="11">
        <v>42668</v>
      </c>
      <c r="D33" s="12" t="s">
        <v>10</v>
      </c>
      <c r="E33" s="12" t="s">
        <v>30</v>
      </c>
      <c r="F33" s="12" t="s">
        <v>49</v>
      </c>
      <c r="G33" s="13">
        <v>1500</v>
      </c>
      <c r="H33" s="13">
        <v>8</v>
      </c>
      <c r="I33" s="13">
        <f t="shared" si="0"/>
        <v>12000</v>
      </c>
      <c r="J33" s="14">
        <v>0</v>
      </c>
      <c r="K33" s="15">
        <f t="shared" si="1"/>
        <v>12000</v>
      </c>
    </row>
    <row r="34" spans="2:11" x14ac:dyDescent="0.4">
      <c r="B34" s="16">
        <v>30</v>
      </c>
      <c r="C34" s="17">
        <v>42670</v>
      </c>
      <c r="D34" s="18" t="s">
        <v>22</v>
      </c>
      <c r="E34" s="18" t="s">
        <v>50</v>
      </c>
      <c r="F34" s="18" t="s">
        <v>51</v>
      </c>
      <c r="G34" s="19">
        <v>4000</v>
      </c>
      <c r="H34" s="19">
        <v>15</v>
      </c>
      <c r="I34" s="19">
        <f t="shared" si="0"/>
        <v>60000</v>
      </c>
      <c r="J34" s="20">
        <v>0</v>
      </c>
      <c r="K34" s="21">
        <f t="shared" si="1"/>
        <v>60000</v>
      </c>
    </row>
    <row r="35" spans="2:11" x14ac:dyDescent="0.4">
      <c r="B35" s="10">
        <v>31</v>
      </c>
      <c r="C35" s="11">
        <v>42670</v>
      </c>
      <c r="D35" s="12" t="s">
        <v>22</v>
      </c>
      <c r="E35" s="12" t="s">
        <v>32</v>
      </c>
      <c r="F35" s="12" t="s">
        <v>52</v>
      </c>
      <c r="G35" s="13">
        <v>3000</v>
      </c>
      <c r="H35" s="13">
        <v>7</v>
      </c>
      <c r="I35" s="13">
        <f t="shared" si="0"/>
        <v>21000</v>
      </c>
      <c r="J35" s="14">
        <v>0</v>
      </c>
      <c r="K35" s="15">
        <f t="shared" si="1"/>
        <v>21000</v>
      </c>
    </row>
    <row r="36" spans="2:11" x14ac:dyDescent="0.4">
      <c r="B36" s="16">
        <v>32</v>
      </c>
      <c r="C36" s="17">
        <v>42670</v>
      </c>
      <c r="D36" s="18" t="s">
        <v>10</v>
      </c>
      <c r="E36" s="18" t="s">
        <v>30</v>
      </c>
      <c r="F36" s="18" t="s">
        <v>35</v>
      </c>
      <c r="G36" s="19">
        <v>1500</v>
      </c>
      <c r="H36" s="19">
        <v>32</v>
      </c>
      <c r="I36" s="19">
        <f t="shared" si="0"/>
        <v>48000</v>
      </c>
      <c r="J36" s="20">
        <v>0.1</v>
      </c>
      <c r="K36" s="21">
        <f t="shared" si="1"/>
        <v>43200</v>
      </c>
    </row>
    <row r="37" spans="2:11" x14ac:dyDescent="0.4">
      <c r="B37" s="10">
        <v>33</v>
      </c>
      <c r="C37" s="11">
        <v>42671</v>
      </c>
      <c r="D37" s="12" t="s">
        <v>10</v>
      </c>
      <c r="E37" s="12" t="s">
        <v>23</v>
      </c>
      <c r="F37" s="12" t="s">
        <v>24</v>
      </c>
      <c r="G37" s="13">
        <v>5000</v>
      </c>
      <c r="H37" s="13">
        <v>5</v>
      </c>
      <c r="I37" s="13">
        <f t="shared" ref="I37:I68" si="2">G37*H37</f>
        <v>25000</v>
      </c>
      <c r="J37" s="14">
        <v>0</v>
      </c>
      <c r="K37" s="15">
        <f t="shared" ref="K37:K68" si="3">I37*(1-J37)</f>
        <v>25000</v>
      </c>
    </row>
    <row r="38" spans="2:11" x14ac:dyDescent="0.4">
      <c r="B38" s="16">
        <v>34</v>
      </c>
      <c r="C38" s="17">
        <v>42671</v>
      </c>
      <c r="D38" s="18" t="s">
        <v>13</v>
      </c>
      <c r="E38" s="18" t="s">
        <v>30</v>
      </c>
      <c r="F38" s="18" t="s">
        <v>35</v>
      </c>
      <c r="G38" s="19">
        <v>1500</v>
      </c>
      <c r="H38" s="19">
        <v>9</v>
      </c>
      <c r="I38" s="19">
        <f t="shared" si="2"/>
        <v>13500</v>
      </c>
      <c r="J38" s="20">
        <v>0</v>
      </c>
      <c r="K38" s="21">
        <f t="shared" si="3"/>
        <v>13500</v>
      </c>
    </row>
    <row r="39" spans="2:11" x14ac:dyDescent="0.4">
      <c r="B39" s="10">
        <v>35</v>
      </c>
      <c r="C39" s="11">
        <v>42674</v>
      </c>
      <c r="D39" s="12" t="s">
        <v>13</v>
      </c>
      <c r="E39" s="12" t="s">
        <v>23</v>
      </c>
      <c r="F39" s="12" t="s">
        <v>36</v>
      </c>
      <c r="G39" s="13">
        <v>5000</v>
      </c>
      <c r="H39" s="13">
        <v>10</v>
      </c>
      <c r="I39" s="13">
        <f t="shared" si="2"/>
        <v>50000</v>
      </c>
      <c r="J39" s="14">
        <v>0</v>
      </c>
      <c r="K39" s="15">
        <f t="shared" si="3"/>
        <v>50000</v>
      </c>
    </row>
    <row r="40" spans="2:11" x14ac:dyDescent="0.4">
      <c r="B40" s="16">
        <v>36</v>
      </c>
      <c r="C40" s="17">
        <v>42674</v>
      </c>
      <c r="D40" s="18" t="s">
        <v>20</v>
      </c>
      <c r="E40" s="18" t="s">
        <v>14</v>
      </c>
      <c r="F40" s="18" t="s">
        <v>21</v>
      </c>
      <c r="G40" s="19">
        <v>2000</v>
      </c>
      <c r="H40" s="19">
        <v>15</v>
      </c>
      <c r="I40" s="19">
        <f t="shared" si="2"/>
        <v>30000</v>
      </c>
      <c r="J40" s="20">
        <v>0</v>
      </c>
      <c r="K40" s="21">
        <f t="shared" si="3"/>
        <v>30000</v>
      </c>
    </row>
    <row r="41" spans="2:11" x14ac:dyDescent="0.4">
      <c r="B41" s="10">
        <v>37</v>
      </c>
      <c r="C41" s="11">
        <v>42675</v>
      </c>
      <c r="D41" s="12" t="s">
        <v>20</v>
      </c>
      <c r="E41" s="12" t="s">
        <v>32</v>
      </c>
      <c r="F41" s="12" t="s">
        <v>33</v>
      </c>
      <c r="G41" s="13">
        <v>2500</v>
      </c>
      <c r="H41" s="13">
        <v>20</v>
      </c>
      <c r="I41" s="13">
        <f t="shared" si="2"/>
        <v>50000</v>
      </c>
      <c r="J41" s="14">
        <v>0.1</v>
      </c>
      <c r="K41" s="15">
        <f t="shared" si="3"/>
        <v>45000</v>
      </c>
    </row>
    <row r="42" spans="2:11" x14ac:dyDescent="0.4">
      <c r="B42" s="16">
        <v>38</v>
      </c>
      <c r="C42" s="17">
        <v>42675</v>
      </c>
      <c r="D42" s="18" t="s">
        <v>20</v>
      </c>
      <c r="E42" s="18" t="s">
        <v>30</v>
      </c>
      <c r="F42" s="18" t="s">
        <v>37</v>
      </c>
      <c r="G42" s="19">
        <v>2000</v>
      </c>
      <c r="H42" s="19">
        <v>45</v>
      </c>
      <c r="I42" s="19">
        <f t="shared" si="2"/>
        <v>90000</v>
      </c>
      <c r="J42" s="20">
        <v>0.1</v>
      </c>
      <c r="K42" s="21">
        <f t="shared" si="3"/>
        <v>81000</v>
      </c>
    </row>
    <row r="43" spans="2:11" x14ac:dyDescent="0.4">
      <c r="B43" s="10">
        <v>39</v>
      </c>
      <c r="C43" s="11">
        <v>42675</v>
      </c>
      <c r="D43" s="12" t="s">
        <v>10</v>
      </c>
      <c r="E43" s="12" t="s">
        <v>14</v>
      </c>
      <c r="F43" s="12" t="s">
        <v>41</v>
      </c>
      <c r="G43" s="13">
        <v>1500</v>
      </c>
      <c r="H43" s="13">
        <v>5</v>
      </c>
      <c r="I43" s="13">
        <f t="shared" si="2"/>
        <v>7500</v>
      </c>
      <c r="J43" s="14">
        <v>0</v>
      </c>
      <c r="K43" s="15">
        <f t="shared" si="3"/>
        <v>7500</v>
      </c>
    </row>
    <row r="44" spans="2:11" x14ac:dyDescent="0.4">
      <c r="B44" s="16">
        <v>40</v>
      </c>
      <c r="C44" s="17">
        <v>42678</v>
      </c>
      <c r="D44" s="18" t="s">
        <v>10</v>
      </c>
      <c r="E44" s="18" t="s">
        <v>32</v>
      </c>
      <c r="F44" s="18" t="s">
        <v>53</v>
      </c>
      <c r="G44" s="19">
        <v>2500</v>
      </c>
      <c r="H44" s="19">
        <v>4</v>
      </c>
      <c r="I44" s="19">
        <f t="shared" si="2"/>
        <v>10000</v>
      </c>
      <c r="J44" s="20">
        <v>0</v>
      </c>
      <c r="K44" s="21">
        <f t="shared" si="3"/>
        <v>10000</v>
      </c>
    </row>
    <row r="45" spans="2:11" x14ac:dyDescent="0.4">
      <c r="B45" s="10">
        <v>41</v>
      </c>
      <c r="C45" s="11">
        <v>42682</v>
      </c>
      <c r="D45" s="12" t="s">
        <v>13</v>
      </c>
      <c r="E45" s="12" t="s">
        <v>54</v>
      </c>
      <c r="F45" s="12" t="s">
        <v>55</v>
      </c>
      <c r="G45" s="13">
        <v>1500</v>
      </c>
      <c r="H45" s="13">
        <v>6</v>
      </c>
      <c r="I45" s="13">
        <f t="shared" si="2"/>
        <v>9000</v>
      </c>
      <c r="J45" s="14">
        <v>0</v>
      </c>
      <c r="K45" s="15">
        <f t="shared" si="3"/>
        <v>9000</v>
      </c>
    </row>
    <row r="46" spans="2:11" x14ac:dyDescent="0.4">
      <c r="B46" s="16">
        <v>42</v>
      </c>
      <c r="C46" s="17">
        <v>42682</v>
      </c>
      <c r="D46" s="18" t="s">
        <v>13</v>
      </c>
      <c r="E46" s="18" t="s">
        <v>14</v>
      </c>
      <c r="F46" s="18" t="s">
        <v>56</v>
      </c>
      <c r="G46" s="19">
        <v>2000</v>
      </c>
      <c r="H46" s="19">
        <v>8</v>
      </c>
      <c r="I46" s="19">
        <f t="shared" si="2"/>
        <v>16000</v>
      </c>
      <c r="J46" s="20">
        <v>0</v>
      </c>
      <c r="K46" s="21">
        <f t="shared" si="3"/>
        <v>16000</v>
      </c>
    </row>
    <row r="47" spans="2:11" x14ac:dyDescent="0.4">
      <c r="B47" s="10">
        <v>43</v>
      </c>
      <c r="C47" s="11">
        <v>42683</v>
      </c>
      <c r="D47" s="12" t="s">
        <v>22</v>
      </c>
      <c r="E47" s="12" t="s">
        <v>50</v>
      </c>
      <c r="F47" s="12" t="s">
        <v>57</v>
      </c>
      <c r="G47" s="13">
        <v>4000</v>
      </c>
      <c r="H47" s="13">
        <v>15</v>
      </c>
      <c r="I47" s="13">
        <f t="shared" si="2"/>
        <v>60000</v>
      </c>
      <c r="J47" s="14">
        <v>0</v>
      </c>
      <c r="K47" s="15">
        <f t="shared" si="3"/>
        <v>60000</v>
      </c>
    </row>
    <row r="48" spans="2:11" x14ac:dyDescent="0.4">
      <c r="B48" s="16">
        <v>44</v>
      </c>
      <c r="C48" s="17">
        <v>42683</v>
      </c>
      <c r="D48" s="18" t="s">
        <v>20</v>
      </c>
      <c r="E48" s="18" t="s">
        <v>50</v>
      </c>
      <c r="F48" s="18" t="s">
        <v>58</v>
      </c>
      <c r="G48" s="19">
        <v>1500</v>
      </c>
      <c r="H48" s="19">
        <v>7</v>
      </c>
      <c r="I48" s="19">
        <f t="shared" si="2"/>
        <v>10500</v>
      </c>
      <c r="J48" s="20">
        <v>0</v>
      </c>
      <c r="K48" s="21">
        <f t="shared" si="3"/>
        <v>10500</v>
      </c>
    </row>
    <row r="49" spans="2:11" x14ac:dyDescent="0.4">
      <c r="B49" s="10">
        <v>45</v>
      </c>
      <c r="C49" s="11">
        <v>42685</v>
      </c>
      <c r="D49" s="12" t="s">
        <v>10</v>
      </c>
      <c r="E49" s="12" t="s">
        <v>30</v>
      </c>
      <c r="F49" s="12" t="s">
        <v>31</v>
      </c>
      <c r="G49" s="13">
        <v>1500</v>
      </c>
      <c r="H49" s="13">
        <v>32</v>
      </c>
      <c r="I49" s="13">
        <f t="shared" si="2"/>
        <v>48000</v>
      </c>
      <c r="J49" s="14">
        <v>0.1</v>
      </c>
      <c r="K49" s="15">
        <f t="shared" si="3"/>
        <v>43200</v>
      </c>
    </row>
    <row r="50" spans="2:11" x14ac:dyDescent="0.4">
      <c r="B50" s="16">
        <v>46</v>
      </c>
      <c r="C50" s="17">
        <v>42685</v>
      </c>
      <c r="D50" s="18" t="s">
        <v>13</v>
      </c>
      <c r="E50" s="18" t="s">
        <v>59</v>
      </c>
      <c r="F50" s="18" t="s">
        <v>12</v>
      </c>
      <c r="G50" s="19">
        <v>1500</v>
      </c>
      <c r="H50" s="19">
        <v>5</v>
      </c>
      <c r="I50" s="19">
        <f t="shared" si="2"/>
        <v>7500</v>
      </c>
      <c r="J50" s="20">
        <v>0</v>
      </c>
      <c r="K50" s="21">
        <f t="shared" si="3"/>
        <v>7500</v>
      </c>
    </row>
    <row r="51" spans="2:11" x14ac:dyDescent="0.4">
      <c r="B51" s="10">
        <v>47</v>
      </c>
      <c r="C51" s="11">
        <v>42688</v>
      </c>
      <c r="D51" s="12" t="s">
        <v>10</v>
      </c>
      <c r="E51" s="12" t="s">
        <v>32</v>
      </c>
      <c r="F51" s="12" t="s">
        <v>60</v>
      </c>
      <c r="G51" s="13">
        <v>5000</v>
      </c>
      <c r="H51" s="13">
        <v>70</v>
      </c>
      <c r="I51" s="13">
        <f t="shared" si="2"/>
        <v>350000</v>
      </c>
      <c r="J51" s="14">
        <v>0.2</v>
      </c>
      <c r="K51" s="15">
        <f t="shared" si="3"/>
        <v>280000</v>
      </c>
    </row>
    <row r="52" spans="2:11" x14ac:dyDescent="0.4">
      <c r="B52" s="16">
        <v>48</v>
      </c>
      <c r="C52" s="17">
        <v>42689</v>
      </c>
      <c r="D52" s="18" t="s">
        <v>20</v>
      </c>
      <c r="E52" s="18" t="s">
        <v>30</v>
      </c>
      <c r="F52" s="18" t="s">
        <v>35</v>
      </c>
      <c r="G52" s="19">
        <v>1500</v>
      </c>
      <c r="H52" s="19">
        <v>10</v>
      </c>
      <c r="I52" s="19">
        <f t="shared" si="2"/>
        <v>15000</v>
      </c>
      <c r="J52" s="20">
        <v>0</v>
      </c>
      <c r="K52" s="21">
        <f t="shared" si="3"/>
        <v>15000</v>
      </c>
    </row>
    <row r="53" spans="2:11" x14ac:dyDescent="0.4">
      <c r="B53" s="10">
        <v>49</v>
      </c>
      <c r="C53" s="11">
        <v>42689</v>
      </c>
      <c r="D53" s="12" t="s">
        <v>22</v>
      </c>
      <c r="E53" s="12" t="s">
        <v>23</v>
      </c>
      <c r="F53" s="12" t="s">
        <v>36</v>
      </c>
      <c r="G53" s="13">
        <v>5000</v>
      </c>
      <c r="H53" s="13">
        <v>15</v>
      </c>
      <c r="I53" s="13">
        <f t="shared" si="2"/>
        <v>75000</v>
      </c>
      <c r="J53" s="14">
        <v>0</v>
      </c>
      <c r="K53" s="15">
        <f t="shared" si="3"/>
        <v>75000</v>
      </c>
    </row>
    <row r="54" spans="2:11" x14ac:dyDescent="0.4">
      <c r="B54" s="16">
        <v>50</v>
      </c>
      <c r="C54" s="17">
        <v>42689</v>
      </c>
      <c r="D54" s="18" t="s">
        <v>13</v>
      </c>
      <c r="E54" s="18" t="s">
        <v>30</v>
      </c>
      <c r="F54" s="18" t="s">
        <v>35</v>
      </c>
      <c r="G54" s="19">
        <v>1500</v>
      </c>
      <c r="H54" s="19">
        <v>20</v>
      </c>
      <c r="I54" s="19">
        <f t="shared" si="2"/>
        <v>30000</v>
      </c>
      <c r="J54" s="20">
        <v>0.1</v>
      </c>
      <c r="K54" s="21">
        <f t="shared" si="3"/>
        <v>27000</v>
      </c>
    </row>
    <row r="55" spans="2:11" x14ac:dyDescent="0.4">
      <c r="B55" s="10">
        <v>51</v>
      </c>
      <c r="C55" s="11">
        <v>42691</v>
      </c>
      <c r="D55" s="12" t="s">
        <v>22</v>
      </c>
      <c r="E55" s="12" t="s">
        <v>14</v>
      </c>
      <c r="F55" s="12" t="s">
        <v>38</v>
      </c>
      <c r="G55" s="13">
        <v>2000</v>
      </c>
      <c r="H55" s="13">
        <v>45</v>
      </c>
      <c r="I55" s="13">
        <f t="shared" si="2"/>
        <v>90000</v>
      </c>
      <c r="J55" s="14">
        <v>0.1</v>
      </c>
      <c r="K55" s="15">
        <f t="shared" si="3"/>
        <v>81000</v>
      </c>
    </row>
    <row r="56" spans="2:11" x14ac:dyDescent="0.4">
      <c r="B56" s="16">
        <v>52</v>
      </c>
      <c r="C56" s="17">
        <v>42692</v>
      </c>
      <c r="D56" s="18" t="s">
        <v>10</v>
      </c>
      <c r="E56" s="18" t="s">
        <v>14</v>
      </c>
      <c r="F56" s="18" t="s">
        <v>39</v>
      </c>
      <c r="G56" s="19">
        <v>2000</v>
      </c>
      <c r="H56" s="19">
        <v>10</v>
      </c>
      <c r="I56" s="19">
        <f t="shared" si="2"/>
        <v>20000</v>
      </c>
      <c r="J56" s="20">
        <v>0</v>
      </c>
      <c r="K56" s="21">
        <f t="shared" si="3"/>
        <v>20000</v>
      </c>
    </row>
    <row r="57" spans="2:11" x14ac:dyDescent="0.4">
      <c r="B57" s="10">
        <v>53</v>
      </c>
      <c r="C57" s="11">
        <v>42692</v>
      </c>
      <c r="D57" s="12" t="s">
        <v>22</v>
      </c>
      <c r="E57" s="12" t="s">
        <v>32</v>
      </c>
      <c r="F57" s="12" t="s">
        <v>61</v>
      </c>
      <c r="G57" s="13">
        <v>5000</v>
      </c>
      <c r="H57" s="13">
        <v>5</v>
      </c>
      <c r="I57" s="13">
        <f t="shared" si="2"/>
        <v>25000</v>
      </c>
      <c r="J57" s="14">
        <v>0</v>
      </c>
      <c r="K57" s="15">
        <f t="shared" si="3"/>
        <v>25000</v>
      </c>
    </row>
    <row r="58" spans="2:11" x14ac:dyDescent="0.4">
      <c r="B58" s="16">
        <v>54</v>
      </c>
      <c r="C58" s="17">
        <v>42692</v>
      </c>
      <c r="D58" s="18" t="s">
        <v>10</v>
      </c>
      <c r="E58" s="18" t="s">
        <v>30</v>
      </c>
      <c r="F58" s="18" t="s">
        <v>49</v>
      </c>
      <c r="G58" s="19">
        <v>1500</v>
      </c>
      <c r="H58" s="19">
        <v>3</v>
      </c>
      <c r="I58" s="19">
        <f t="shared" si="2"/>
        <v>4500</v>
      </c>
      <c r="J58" s="20">
        <v>0</v>
      </c>
      <c r="K58" s="21">
        <f t="shared" si="3"/>
        <v>4500</v>
      </c>
    </row>
    <row r="59" spans="2:11" x14ac:dyDescent="0.4">
      <c r="B59" s="10">
        <v>55</v>
      </c>
      <c r="C59" s="11">
        <v>42695</v>
      </c>
      <c r="D59" s="12" t="s">
        <v>20</v>
      </c>
      <c r="E59" s="12" t="s">
        <v>14</v>
      </c>
      <c r="F59" s="12" t="s">
        <v>43</v>
      </c>
      <c r="G59" s="13">
        <v>1000</v>
      </c>
      <c r="H59" s="13">
        <v>12</v>
      </c>
      <c r="I59" s="13">
        <f t="shared" si="2"/>
        <v>12000</v>
      </c>
      <c r="J59" s="14">
        <v>0</v>
      </c>
      <c r="K59" s="15">
        <f t="shared" si="3"/>
        <v>12000</v>
      </c>
    </row>
    <row r="60" spans="2:11" x14ac:dyDescent="0.4">
      <c r="B60" s="16">
        <v>56</v>
      </c>
      <c r="C60" s="17">
        <v>42696</v>
      </c>
      <c r="D60" s="18" t="s">
        <v>13</v>
      </c>
      <c r="E60" s="18" t="s">
        <v>32</v>
      </c>
      <c r="F60" s="18" t="s">
        <v>44</v>
      </c>
      <c r="G60" s="19">
        <v>5000</v>
      </c>
      <c r="H60" s="19">
        <v>30</v>
      </c>
      <c r="I60" s="19">
        <f t="shared" si="2"/>
        <v>150000</v>
      </c>
      <c r="J60" s="20">
        <v>0.1</v>
      </c>
      <c r="K60" s="21">
        <f t="shared" si="3"/>
        <v>135000</v>
      </c>
    </row>
    <row r="61" spans="2:11" x14ac:dyDescent="0.4">
      <c r="B61" s="10">
        <v>57</v>
      </c>
      <c r="C61" s="11">
        <v>42696</v>
      </c>
      <c r="D61" s="12" t="s">
        <v>10</v>
      </c>
      <c r="E61" s="12" t="s">
        <v>14</v>
      </c>
      <c r="F61" s="12" t="s">
        <v>45</v>
      </c>
      <c r="G61" s="13">
        <v>1000</v>
      </c>
      <c r="H61" s="13">
        <v>8</v>
      </c>
      <c r="I61" s="13">
        <f t="shared" si="2"/>
        <v>8000</v>
      </c>
      <c r="J61" s="14">
        <v>0</v>
      </c>
      <c r="K61" s="15">
        <f t="shared" si="3"/>
        <v>8000</v>
      </c>
    </row>
    <row r="62" spans="2:11" x14ac:dyDescent="0.4">
      <c r="B62" s="16">
        <v>58</v>
      </c>
      <c r="C62" s="17">
        <v>42699</v>
      </c>
      <c r="D62" s="18" t="s">
        <v>22</v>
      </c>
      <c r="E62" s="18" t="s">
        <v>14</v>
      </c>
      <c r="F62" s="18" t="s">
        <v>38</v>
      </c>
      <c r="G62" s="19">
        <v>2000</v>
      </c>
      <c r="H62" s="19">
        <v>50</v>
      </c>
      <c r="I62" s="19">
        <f t="shared" si="2"/>
        <v>100000</v>
      </c>
      <c r="J62" s="20">
        <v>0.2</v>
      </c>
      <c r="K62" s="21">
        <f t="shared" si="3"/>
        <v>80000</v>
      </c>
    </row>
    <row r="63" spans="2:11" x14ac:dyDescent="0.4">
      <c r="B63" s="10">
        <v>59</v>
      </c>
      <c r="C63" s="11">
        <v>42699</v>
      </c>
      <c r="D63" s="12" t="s">
        <v>20</v>
      </c>
      <c r="E63" s="12" t="s">
        <v>62</v>
      </c>
      <c r="F63" s="12" t="s">
        <v>51</v>
      </c>
      <c r="G63" s="13">
        <v>4000</v>
      </c>
      <c r="H63" s="13">
        <v>2</v>
      </c>
      <c r="I63" s="13">
        <f t="shared" si="2"/>
        <v>8000</v>
      </c>
      <c r="J63" s="14">
        <v>0</v>
      </c>
      <c r="K63" s="15">
        <f t="shared" si="3"/>
        <v>8000</v>
      </c>
    </row>
    <row r="64" spans="2:11" x14ac:dyDescent="0.4">
      <c r="B64" s="16">
        <v>60</v>
      </c>
      <c r="C64" s="17">
        <v>42702</v>
      </c>
      <c r="D64" s="18" t="s">
        <v>22</v>
      </c>
      <c r="E64" s="18" t="s">
        <v>14</v>
      </c>
      <c r="F64" s="18" t="s">
        <v>21</v>
      </c>
      <c r="G64" s="19">
        <v>2000</v>
      </c>
      <c r="H64" s="19">
        <v>80</v>
      </c>
      <c r="I64" s="19">
        <f t="shared" si="2"/>
        <v>160000</v>
      </c>
      <c r="J64" s="20">
        <v>0.2</v>
      </c>
      <c r="K64" s="21">
        <f t="shared" si="3"/>
        <v>128000</v>
      </c>
    </row>
    <row r="65" spans="2:11" x14ac:dyDescent="0.4">
      <c r="B65" s="10">
        <v>61</v>
      </c>
      <c r="C65" s="11">
        <v>42702</v>
      </c>
      <c r="D65" s="12" t="s">
        <v>10</v>
      </c>
      <c r="E65" s="12" t="s">
        <v>16</v>
      </c>
      <c r="F65" s="12" t="s">
        <v>63</v>
      </c>
      <c r="G65" s="13">
        <v>1500</v>
      </c>
      <c r="H65" s="13">
        <v>8</v>
      </c>
      <c r="I65" s="13">
        <f t="shared" si="2"/>
        <v>12000</v>
      </c>
      <c r="J65" s="14">
        <v>0</v>
      </c>
      <c r="K65" s="15">
        <f t="shared" si="3"/>
        <v>12000</v>
      </c>
    </row>
    <row r="66" spans="2:11" x14ac:dyDescent="0.4">
      <c r="B66" s="16">
        <v>62</v>
      </c>
      <c r="C66" s="17">
        <v>42702</v>
      </c>
      <c r="D66" s="18" t="s">
        <v>13</v>
      </c>
      <c r="E66" s="18" t="s">
        <v>16</v>
      </c>
      <c r="F66" s="18" t="s">
        <v>34</v>
      </c>
      <c r="G66" s="19">
        <v>4000</v>
      </c>
      <c r="H66" s="19">
        <v>12</v>
      </c>
      <c r="I66" s="19">
        <f t="shared" si="2"/>
        <v>48000</v>
      </c>
      <c r="J66" s="20">
        <v>0</v>
      </c>
      <c r="K66" s="21">
        <f t="shared" si="3"/>
        <v>48000</v>
      </c>
    </row>
    <row r="67" spans="2:11" x14ac:dyDescent="0.4">
      <c r="B67" s="10">
        <v>63</v>
      </c>
      <c r="C67" s="11">
        <v>42703</v>
      </c>
      <c r="D67" s="12" t="s">
        <v>22</v>
      </c>
      <c r="E67" s="12" t="s">
        <v>30</v>
      </c>
      <c r="F67" s="12" t="s">
        <v>64</v>
      </c>
      <c r="G67" s="13">
        <v>1500</v>
      </c>
      <c r="H67" s="13">
        <v>12</v>
      </c>
      <c r="I67" s="13">
        <f t="shared" si="2"/>
        <v>18000</v>
      </c>
      <c r="J67" s="14">
        <v>0</v>
      </c>
      <c r="K67" s="15">
        <f t="shared" si="3"/>
        <v>18000</v>
      </c>
    </row>
    <row r="68" spans="2:11" x14ac:dyDescent="0.4">
      <c r="B68" s="16">
        <v>64</v>
      </c>
      <c r="C68" s="17">
        <v>42703</v>
      </c>
      <c r="D68" s="18" t="s">
        <v>10</v>
      </c>
      <c r="E68" s="18" t="s">
        <v>16</v>
      </c>
      <c r="F68" s="18" t="s">
        <v>55</v>
      </c>
      <c r="G68" s="19">
        <v>1500</v>
      </c>
      <c r="H68" s="19">
        <v>7</v>
      </c>
      <c r="I68" s="19">
        <f t="shared" si="2"/>
        <v>10500</v>
      </c>
      <c r="J68" s="20">
        <v>0</v>
      </c>
      <c r="K68" s="21">
        <f t="shared" si="3"/>
        <v>10500</v>
      </c>
    </row>
    <row r="69" spans="2:11" x14ac:dyDescent="0.4">
      <c r="B69" s="10">
        <v>65</v>
      </c>
      <c r="C69" s="11">
        <v>42704</v>
      </c>
      <c r="D69" s="12" t="s">
        <v>20</v>
      </c>
      <c r="E69" s="12" t="s">
        <v>32</v>
      </c>
      <c r="F69" s="12" t="s">
        <v>65</v>
      </c>
      <c r="G69" s="13">
        <v>2500</v>
      </c>
      <c r="H69" s="13">
        <v>20</v>
      </c>
      <c r="I69" s="13">
        <f t="shared" ref="I69:I70" si="4">G69*H69</f>
        <v>50000</v>
      </c>
      <c r="J69" s="14">
        <v>0.1</v>
      </c>
      <c r="K69" s="15">
        <f t="shared" ref="K69:K70" si="5">I69*(1-J69)</f>
        <v>45000</v>
      </c>
    </row>
    <row r="70" spans="2:11" ht="19.5" thickBot="1" x14ac:dyDescent="0.45">
      <c r="B70" s="16">
        <v>66</v>
      </c>
      <c r="C70" s="17">
        <v>42704</v>
      </c>
      <c r="D70" s="18" t="s">
        <v>22</v>
      </c>
      <c r="E70" s="18" t="s">
        <v>30</v>
      </c>
      <c r="F70" s="18" t="s">
        <v>35</v>
      </c>
      <c r="G70" s="19">
        <v>1500</v>
      </c>
      <c r="H70" s="19">
        <v>30</v>
      </c>
      <c r="I70" s="19">
        <f t="shared" si="4"/>
        <v>45000</v>
      </c>
      <c r="J70" s="20">
        <v>0.1</v>
      </c>
      <c r="K70" s="21">
        <f t="shared" si="5"/>
        <v>40500</v>
      </c>
    </row>
    <row r="71" spans="2:11" ht="19.5" thickTop="1" x14ac:dyDescent="0.4">
      <c r="B71" s="1" t="s">
        <v>67</v>
      </c>
      <c r="C71" s="2"/>
      <c r="D71" s="2"/>
      <c r="E71" s="2"/>
      <c r="F71" s="2"/>
      <c r="G71" s="3"/>
      <c r="H71" s="4">
        <f>SUBTOTAL(109,ギフト売上!$H$5:$H$70)</f>
        <v>1086</v>
      </c>
      <c r="I71" s="5">
        <f>SUBTOTAL(109,ギフト売上!$I$5:$I$70)</f>
        <v>2830500</v>
      </c>
      <c r="J71" s="3"/>
      <c r="K71" s="6">
        <f>SUBTOTAL(109,ギフト売上!$K$5:$K$70)</f>
        <v>2559900</v>
      </c>
    </row>
  </sheetData>
  <mergeCells count="1">
    <mergeCell ref="B2:K2"/>
  </mergeCells>
  <phoneticPr fontId="1"/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ギフト売上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2016-04-20T08:29:05Z</cp:lastPrinted>
  <dcterms:created xsi:type="dcterms:W3CDTF">2016-07-01T04:44:34Z</dcterms:created>
  <dcterms:modified xsi:type="dcterms:W3CDTF">2016-07-01T06:06:23Z</dcterms:modified>
</cp:coreProperties>
</file>