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題材読み合わせ\Desktop\2_題材読み合わせ\日商PC データ活用2級 Excel2013\第6章\"/>
    </mc:Choice>
  </mc:AlternateContent>
  <bookViews>
    <workbookView xWindow="33855" yWindow="2625" windowWidth="26640" windowHeight="13215"/>
  </bookViews>
  <sheets>
    <sheet name="売上データ" sheetId="11" r:id="rId1"/>
    <sheet name="商品マスター" sheetId="6" r:id="rId2"/>
  </sheets>
  <definedNames>
    <definedName name="_xlnm._FilterDatabase" localSheetId="0" hidden="1">売上データ!$A$2:$H$216</definedName>
    <definedName name="商品マスタ" localSheetId="1">商品マスター!$A$1:$D$17</definedName>
    <definedName name="売上_2015年4月下旬" localSheetId="0">売上データ!#REF!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1" l="1"/>
  <c r="E13" i="11"/>
  <c r="F13" i="11"/>
  <c r="D5" i="11"/>
  <c r="E5" i="11"/>
  <c r="F5" i="11"/>
  <c r="D14" i="11"/>
  <c r="E14" i="11"/>
  <c r="F14" i="11"/>
  <c r="D15" i="11"/>
  <c r="E15" i="11"/>
  <c r="F15" i="11"/>
  <c r="D6" i="11"/>
  <c r="E6" i="11"/>
  <c r="F6" i="11"/>
  <c r="D7" i="11"/>
  <c r="E7" i="11"/>
  <c r="F7" i="11"/>
  <c r="D16" i="11"/>
  <c r="E16" i="11"/>
  <c r="F16" i="11"/>
  <c r="D4" i="11"/>
  <c r="E4" i="11"/>
  <c r="F4" i="11"/>
  <c r="D3" i="11"/>
  <c r="E3" i="11"/>
  <c r="F3" i="11"/>
  <c r="D10" i="11"/>
  <c r="E10" i="11"/>
  <c r="F10" i="11"/>
  <c r="D11" i="11"/>
  <c r="E11" i="11"/>
  <c r="F11" i="11"/>
  <c r="D12" i="11"/>
  <c r="E12" i="11"/>
  <c r="F12" i="11"/>
  <c r="D8" i="11"/>
  <c r="E8" i="11"/>
  <c r="F8" i="11"/>
  <c r="D9" i="11"/>
  <c r="E9" i="11"/>
  <c r="F9" i="11"/>
  <c r="D30" i="11"/>
  <c r="E30" i="11"/>
  <c r="F30" i="11"/>
  <c r="D22" i="11"/>
  <c r="E22" i="11"/>
  <c r="F22" i="11"/>
  <c r="D23" i="11"/>
  <c r="E23" i="11"/>
  <c r="F23" i="11"/>
  <c r="D28" i="11"/>
  <c r="E28" i="11"/>
  <c r="F28" i="11"/>
  <c r="D24" i="11"/>
  <c r="E24" i="11"/>
  <c r="F24" i="11"/>
  <c r="D31" i="11"/>
  <c r="E31" i="11"/>
  <c r="F31" i="11"/>
  <c r="D29" i="11"/>
  <c r="E29" i="11"/>
  <c r="F29" i="11"/>
  <c r="D26" i="11"/>
  <c r="E26" i="11"/>
  <c r="F26" i="11"/>
  <c r="D27" i="11"/>
  <c r="E27" i="11"/>
  <c r="F27" i="11"/>
  <c r="D18" i="11"/>
  <c r="E18" i="11"/>
  <c r="F18" i="11"/>
  <c r="D19" i="11"/>
  <c r="E19" i="11"/>
  <c r="F19" i="11"/>
  <c r="D20" i="11"/>
  <c r="E20" i="11"/>
  <c r="F20" i="11"/>
  <c r="D21" i="11"/>
  <c r="E21" i="11"/>
  <c r="F21" i="11"/>
  <c r="D25" i="11"/>
  <c r="E25" i="11"/>
  <c r="F25" i="11"/>
  <c r="D34" i="11"/>
  <c r="E34" i="11"/>
  <c r="F34" i="11"/>
  <c r="D35" i="11"/>
  <c r="E35" i="11"/>
  <c r="F35" i="11"/>
  <c r="D40" i="11"/>
  <c r="E40" i="11"/>
  <c r="F40" i="11"/>
  <c r="D33" i="11"/>
  <c r="E33" i="11"/>
  <c r="F33" i="11"/>
  <c r="D32" i="11"/>
  <c r="E32" i="11"/>
  <c r="F32" i="11"/>
  <c r="D38" i="11"/>
  <c r="E38" i="11"/>
  <c r="F38" i="11"/>
  <c r="D39" i="11"/>
  <c r="E39" i="11"/>
  <c r="F39" i="11"/>
  <c r="D36" i="11"/>
  <c r="E36" i="11"/>
  <c r="F36" i="11"/>
  <c r="D37" i="11"/>
  <c r="E37" i="11"/>
  <c r="F37" i="11"/>
  <c r="D44" i="11"/>
  <c r="E44" i="11"/>
  <c r="F44" i="11"/>
  <c r="D52" i="11"/>
  <c r="E52" i="11"/>
  <c r="F52" i="11"/>
  <c r="D51" i="11"/>
  <c r="E51" i="11"/>
  <c r="F51" i="11"/>
  <c r="D45" i="11"/>
  <c r="E45" i="11"/>
  <c r="F45" i="11"/>
  <c r="D50" i="11"/>
  <c r="E50" i="11"/>
  <c r="F50" i="11"/>
  <c r="D49" i="11"/>
  <c r="E49" i="11"/>
  <c r="F49" i="11"/>
  <c r="D47" i="11"/>
  <c r="E47" i="11"/>
  <c r="F47" i="11"/>
  <c r="D46" i="11"/>
  <c r="E46" i="11"/>
  <c r="F46" i="11"/>
  <c r="D41" i="11"/>
  <c r="E41" i="11"/>
  <c r="F41" i="11"/>
  <c r="D42" i="11"/>
  <c r="E42" i="11"/>
  <c r="F42" i="11"/>
  <c r="D43" i="11"/>
  <c r="E43" i="11"/>
  <c r="F43" i="11"/>
  <c r="D48" i="11"/>
  <c r="E48" i="11"/>
  <c r="F48" i="11"/>
  <c r="D56" i="11"/>
  <c r="E56" i="11"/>
  <c r="F56" i="11"/>
  <c r="D62" i="11"/>
  <c r="E62" i="11"/>
  <c r="F62" i="11"/>
  <c r="D61" i="11"/>
  <c r="E61" i="11"/>
  <c r="F61" i="11"/>
  <c r="D57" i="11"/>
  <c r="E57" i="11"/>
  <c r="F57" i="11"/>
  <c r="D64" i="11"/>
  <c r="E64" i="11"/>
  <c r="F64" i="11"/>
  <c r="D54" i="11"/>
  <c r="E54" i="11"/>
  <c r="F54" i="11"/>
  <c r="D55" i="11"/>
  <c r="E55" i="11"/>
  <c r="F55" i="11"/>
  <c r="D53" i="11"/>
  <c r="E53" i="11"/>
  <c r="F53" i="11"/>
  <c r="D58" i="11"/>
  <c r="E58" i="11"/>
  <c r="F58" i="11"/>
  <c r="D59" i="11"/>
  <c r="E59" i="11"/>
  <c r="F59" i="11"/>
  <c r="D60" i="11"/>
  <c r="E60" i="11"/>
  <c r="F60" i="11"/>
  <c r="D63" i="11"/>
  <c r="E63" i="11"/>
  <c r="F63" i="11"/>
  <c r="D76" i="11"/>
  <c r="E76" i="11"/>
  <c r="F76" i="11"/>
  <c r="D75" i="11"/>
  <c r="E75" i="11"/>
  <c r="F75" i="11"/>
  <c r="D67" i="11"/>
  <c r="E67" i="11"/>
  <c r="F67" i="11"/>
  <c r="D74" i="11"/>
  <c r="E74" i="11"/>
  <c r="F74" i="11"/>
  <c r="D73" i="11"/>
  <c r="E73" i="11"/>
  <c r="F73" i="11"/>
  <c r="D78" i="11"/>
  <c r="E78" i="11"/>
  <c r="F78" i="11"/>
  <c r="D66" i="11"/>
  <c r="E66" i="11"/>
  <c r="F66" i="11"/>
  <c r="D77" i="11"/>
  <c r="E77" i="11"/>
  <c r="F77" i="11"/>
  <c r="D65" i="11"/>
  <c r="E65" i="11"/>
  <c r="F65" i="11"/>
  <c r="D72" i="11"/>
  <c r="E72" i="11"/>
  <c r="F72" i="11"/>
  <c r="D68" i="11"/>
  <c r="E68" i="11"/>
  <c r="F68" i="11"/>
  <c r="D69" i="11"/>
  <c r="E69" i="11"/>
  <c r="F69" i="11"/>
  <c r="D70" i="11"/>
  <c r="E70" i="11"/>
  <c r="F70" i="11"/>
  <c r="D71" i="11"/>
  <c r="E71" i="11"/>
  <c r="F71" i="11"/>
  <c r="D82" i="11"/>
  <c r="E82" i="11"/>
  <c r="F82" i="11"/>
  <c r="D100" i="11"/>
  <c r="E100" i="11"/>
  <c r="F100" i="11"/>
  <c r="D96" i="11"/>
  <c r="E96" i="11"/>
  <c r="F96" i="11"/>
  <c r="D83" i="11"/>
  <c r="E83" i="11"/>
  <c r="F83" i="11"/>
  <c r="D112" i="11"/>
  <c r="E112" i="11"/>
  <c r="F112" i="11"/>
  <c r="D97" i="11"/>
  <c r="E97" i="11"/>
  <c r="F97" i="11"/>
  <c r="D86" i="11"/>
  <c r="E86" i="11"/>
  <c r="F86" i="11"/>
  <c r="D81" i="11"/>
  <c r="E81" i="11"/>
  <c r="F81" i="11"/>
  <c r="D98" i="11"/>
  <c r="E98" i="11"/>
  <c r="F98" i="11"/>
  <c r="D93" i="11"/>
  <c r="E93" i="11"/>
  <c r="F93" i="11"/>
  <c r="D89" i="11"/>
  <c r="E89" i="11"/>
  <c r="F89" i="11"/>
  <c r="D90" i="11"/>
  <c r="E90" i="11"/>
  <c r="F90" i="11"/>
  <c r="D87" i="11"/>
  <c r="E87" i="11"/>
  <c r="F87" i="11"/>
  <c r="D88" i="11"/>
  <c r="E88" i="11"/>
  <c r="F88" i="11"/>
  <c r="D92" i="11"/>
  <c r="E92" i="11"/>
  <c r="F92" i="11"/>
  <c r="D85" i="11"/>
  <c r="E85" i="11"/>
  <c r="F85" i="11"/>
  <c r="D91" i="11"/>
  <c r="E91" i="11"/>
  <c r="F91" i="11"/>
  <c r="D84" i="11"/>
  <c r="E84" i="11"/>
  <c r="F84" i="11"/>
  <c r="D94" i="11"/>
  <c r="E94" i="11"/>
  <c r="F94" i="11"/>
  <c r="D95" i="11"/>
  <c r="E95" i="11"/>
  <c r="F95" i="11"/>
  <c r="D79" i="11"/>
  <c r="E79" i="11"/>
  <c r="F79" i="11"/>
  <c r="D80" i="11"/>
  <c r="E80" i="11"/>
  <c r="F80" i="11"/>
  <c r="D103" i="11"/>
  <c r="E103" i="11"/>
  <c r="F103" i="11"/>
  <c r="D111" i="11"/>
  <c r="E111" i="11"/>
  <c r="F111" i="11"/>
  <c r="D104" i="11"/>
  <c r="E104" i="11"/>
  <c r="F104" i="11"/>
  <c r="D105" i="11"/>
  <c r="E105" i="11"/>
  <c r="F105" i="11"/>
  <c r="D107" i="11"/>
  <c r="E107" i="11"/>
  <c r="F107" i="11"/>
  <c r="D102" i="11"/>
  <c r="E102" i="11"/>
  <c r="F102" i="11"/>
  <c r="D106" i="11"/>
  <c r="E106" i="11"/>
  <c r="F106" i="11"/>
  <c r="D101" i="11"/>
  <c r="E101" i="11"/>
  <c r="F101" i="11"/>
  <c r="D99" i="11"/>
  <c r="E99" i="11"/>
  <c r="F99" i="11"/>
  <c r="D110" i="11"/>
  <c r="E110" i="11"/>
  <c r="F110" i="11"/>
  <c r="D108" i="11"/>
  <c r="E108" i="11"/>
  <c r="F108" i="11"/>
  <c r="D109" i="11"/>
  <c r="E109" i="11"/>
  <c r="F109" i="11"/>
  <c r="D127" i="11"/>
  <c r="E127" i="11"/>
  <c r="F127" i="11"/>
  <c r="D128" i="11"/>
  <c r="E128" i="11"/>
  <c r="F128" i="11"/>
  <c r="D125" i="11"/>
  <c r="E125" i="11"/>
  <c r="F125" i="11"/>
  <c r="D126" i="11"/>
  <c r="E126" i="11"/>
  <c r="F126" i="11"/>
  <c r="D117" i="11"/>
  <c r="E117" i="11"/>
  <c r="F117" i="11"/>
  <c r="D119" i="11"/>
  <c r="E119" i="11"/>
  <c r="F119" i="11"/>
  <c r="D118" i="11"/>
  <c r="E118" i="11"/>
  <c r="F118" i="11"/>
  <c r="D130" i="11"/>
  <c r="E130" i="11"/>
  <c r="F130" i="11"/>
  <c r="D129" i="11"/>
  <c r="E129" i="11"/>
  <c r="F129" i="11"/>
  <c r="D121" i="11"/>
  <c r="E121" i="11"/>
  <c r="F121" i="11"/>
  <c r="D122" i="11"/>
  <c r="E122" i="11"/>
  <c r="F122" i="11"/>
  <c r="D123" i="11"/>
  <c r="E123" i="11"/>
  <c r="F123" i="11"/>
  <c r="D124" i="11"/>
  <c r="E124" i="11"/>
  <c r="F124" i="11"/>
  <c r="D120" i="11"/>
  <c r="E120" i="11"/>
  <c r="F120" i="11"/>
  <c r="D113" i="11"/>
  <c r="E113" i="11"/>
  <c r="F113" i="11"/>
  <c r="D114" i="11"/>
  <c r="E114" i="11"/>
  <c r="F114" i="11"/>
  <c r="D115" i="11"/>
  <c r="E115" i="11"/>
  <c r="F115" i="11"/>
  <c r="D116" i="11"/>
  <c r="E116" i="11"/>
  <c r="F116" i="11"/>
  <c r="D136" i="11"/>
  <c r="E136" i="11"/>
  <c r="F136" i="11"/>
  <c r="D137" i="11"/>
  <c r="E137" i="11"/>
  <c r="F137" i="11"/>
  <c r="D138" i="11"/>
  <c r="E138" i="11"/>
  <c r="F138" i="11"/>
  <c r="D140" i="11"/>
  <c r="E140" i="11"/>
  <c r="F140" i="11"/>
  <c r="D139" i="11"/>
  <c r="E139" i="11"/>
  <c r="F139" i="11"/>
  <c r="D135" i="11"/>
  <c r="E135" i="11"/>
  <c r="F135" i="11"/>
  <c r="D131" i="11"/>
  <c r="E131" i="11"/>
  <c r="F131" i="11"/>
  <c r="D132" i="11"/>
  <c r="E132" i="11"/>
  <c r="F132" i="11"/>
  <c r="D133" i="11"/>
  <c r="E133" i="11"/>
  <c r="F133" i="11"/>
  <c r="D134" i="11"/>
  <c r="E134" i="11"/>
  <c r="F134" i="11"/>
  <c r="D146" i="11"/>
  <c r="E146" i="11"/>
  <c r="F146" i="11"/>
  <c r="D147" i="11"/>
  <c r="E147" i="11"/>
  <c r="F147" i="11"/>
  <c r="D148" i="11"/>
  <c r="E148" i="11"/>
  <c r="F148" i="11"/>
  <c r="D151" i="11"/>
  <c r="E151" i="11"/>
  <c r="F151" i="11"/>
  <c r="D150" i="11"/>
  <c r="E150" i="11"/>
  <c r="F150" i="11"/>
  <c r="D149" i="11"/>
  <c r="E149" i="11"/>
  <c r="F149" i="11"/>
  <c r="D143" i="11"/>
  <c r="E143" i="11"/>
  <c r="F143" i="11"/>
  <c r="D144" i="11"/>
  <c r="E144" i="11"/>
  <c r="F144" i="11"/>
  <c r="D141" i="11"/>
  <c r="E141" i="11"/>
  <c r="F141" i="11"/>
  <c r="D142" i="11"/>
  <c r="E142" i="11"/>
  <c r="F142" i="11"/>
  <c r="D145" i="11"/>
  <c r="E145" i="11"/>
  <c r="F145" i="11"/>
  <c r="D160" i="11"/>
  <c r="E160" i="11"/>
  <c r="F160" i="11"/>
  <c r="D152" i="11"/>
  <c r="E152" i="11"/>
  <c r="F152" i="11"/>
  <c r="D154" i="11"/>
  <c r="E154" i="11"/>
  <c r="F154" i="11"/>
  <c r="D158" i="11"/>
  <c r="E158" i="11"/>
  <c r="F158" i="11"/>
  <c r="D159" i="11"/>
  <c r="E159" i="11"/>
  <c r="F159" i="11"/>
  <c r="D161" i="11"/>
  <c r="E161" i="11"/>
  <c r="F161" i="11"/>
  <c r="D153" i="11"/>
  <c r="E153" i="11"/>
  <c r="F153" i="11"/>
  <c r="D155" i="11"/>
  <c r="E155" i="11"/>
  <c r="F155" i="11"/>
  <c r="D156" i="11"/>
  <c r="E156" i="11"/>
  <c r="F156" i="11"/>
  <c r="D157" i="11"/>
  <c r="E157" i="11"/>
  <c r="F157" i="11"/>
  <c r="D176" i="11"/>
  <c r="E176" i="11"/>
  <c r="F176" i="11"/>
  <c r="D167" i="11"/>
  <c r="E167" i="11"/>
  <c r="F167" i="11"/>
  <c r="D166" i="11"/>
  <c r="E166" i="11"/>
  <c r="F166" i="11"/>
  <c r="D174" i="11"/>
  <c r="E174" i="11"/>
  <c r="F174" i="11"/>
  <c r="D175" i="11"/>
  <c r="E175" i="11"/>
  <c r="F175" i="11"/>
  <c r="D169" i="11"/>
  <c r="E169" i="11"/>
  <c r="F169" i="11"/>
  <c r="D168" i="11"/>
  <c r="E168" i="11"/>
  <c r="F168" i="11"/>
  <c r="D162" i="11"/>
  <c r="E162" i="11"/>
  <c r="F162" i="11"/>
  <c r="D163" i="11"/>
  <c r="E163" i="11"/>
  <c r="F163" i="11"/>
  <c r="D165" i="11"/>
  <c r="E165" i="11"/>
  <c r="F165" i="11"/>
  <c r="D164" i="11"/>
  <c r="E164" i="11"/>
  <c r="F164" i="11"/>
  <c r="D172" i="11"/>
  <c r="E172" i="11"/>
  <c r="F172" i="11"/>
  <c r="D173" i="11"/>
  <c r="E173" i="11"/>
  <c r="F173" i="11"/>
  <c r="D171" i="11"/>
  <c r="E171" i="11"/>
  <c r="F171" i="11"/>
  <c r="D170" i="11"/>
  <c r="E170" i="11"/>
  <c r="F170" i="11"/>
  <c r="D186" i="11"/>
  <c r="E186" i="11"/>
  <c r="F186" i="11"/>
  <c r="D180" i="11"/>
  <c r="E180" i="11"/>
  <c r="F180" i="11"/>
  <c r="D184" i="11"/>
  <c r="E184" i="11"/>
  <c r="F184" i="11"/>
  <c r="D177" i="11"/>
  <c r="E177" i="11"/>
  <c r="F177" i="11"/>
  <c r="D183" i="11"/>
  <c r="E183" i="11"/>
  <c r="F183" i="11"/>
  <c r="D187" i="11"/>
  <c r="E187" i="11"/>
  <c r="F187" i="11"/>
  <c r="D178" i="11"/>
  <c r="E178" i="11"/>
  <c r="F178" i="11"/>
  <c r="D182" i="11"/>
  <c r="E182" i="11"/>
  <c r="F182" i="11"/>
  <c r="D185" i="11"/>
  <c r="E185" i="11"/>
  <c r="F185" i="11"/>
  <c r="D179" i="11"/>
  <c r="E179" i="11"/>
  <c r="F179" i="11"/>
  <c r="D181" i="11"/>
  <c r="E181" i="11"/>
  <c r="F181" i="11"/>
  <c r="D195" i="11"/>
  <c r="E195" i="11"/>
  <c r="F195" i="11"/>
  <c r="D193" i="11"/>
  <c r="E193" i="11"/>
  <c r="F193" i="11"/>
  <c r="D194" i="11"/>
  <c r="E194" i="11"/>
  <c r="F194" i="11"/>
  <c r="D199" i="11"/>
  <c r="E199" i="11"/>
  <c r="F199" i="11"/>
  <c r="D200" i="11"/>
  <c r="E200" i="11"/>
  <c r="F200" i="11"/>
  <c r="D192" i="11"/>
  <c r="E192" i="11"/>
  <c r="F192" i="11"/>
  <c r="D188" i="11"/>
  <c r="E188" i="11"/>
  <c r="F188" i="11"/>
  <c r="D189" i="11"/>
  <c r="E189" i="11"/>
  <c r="F189" i="11"/>
  <c r="D190" i="11"/>
  <c r="E190" i="11"/>
  <c r="F190" i="11"/>
  <c r="D191" i="11"/>
  <c r="E191" i="11"/>
  <c r="F191" i="11"/>
  <c r="D196" i="11"/>
  <c r="E196" i="11"/>
  <c r="F196" i="11"/>
  <c r="D197" i="11"/>
  <c r="E197" i="11"/>
  <c r="F197" i="11"/>
  <c r="D198" i="11"/>
  <c r="E198" i="11"/>
  <c r="F198" i="11"/>
  <c r="D205" i="11"/>
  <c r="E205" i="11"/>
  <c r="F205" i="11"/>
  <c r="D201" i="11"/>
  <c r="E201" i="11"/>
  <c r="F201" i="11"/>
  <c r="D202" i="11"/>
  <c r="E202" i="11"/>
  <c r="F202" i="11"/>
  <c r="D207" i="11"/>
  <c r="E207" i="11"/>
  <c r="F207" i="11"/>
  <c r="D204" i="11"/>
  <c r="E204" i="11"/>
  <c r="F204" i="11"/>
  <c r="D203" i="11"/>
  <c r="E203" i="11"/>
  <c r="F203" i="11"/>
  <c r="D206" i="11"/>
  <c r="E206" i="11"/>
  <c r="F206" i="11"/>
  <c r="D209" i="11"/>
  <c r="E209" i="11"/>
  <c r="F209" i="11"/>
  <c r="D210" i="11"/>
  <c r="E210" i="11"/>
  <c r="F210" i="11"/>
  <c r="D208" i="11"/>
  <c r="E208" i="11"/>
  <c r="F208" i="11"/>
  <c r="D211" i="11"/>
  <c r="E211" i="11"/>
  <c r="F211" i="11"/>
  <c r="D215" i="11"/>
  <c r="E215" i="11"/>
  <c r="F215" i="11"/>
  <c r="D217" i="11"/>
  <c r="E217" i="11"/>
  <c r="F217" i="11"/>
  <c r="D216" i="11"/>
  <c r="E216" i="11"/>
  <c r="F216" i="11"/>
  <c r="D214" i="11"/>
  <c r="E214" i="11"/>
  <c r="F214" i="11"/>
  <c r="D212" i="11"/>
  <c r="E212" i="11"/>
  <c r="F212" i="11"/>
  <c r="D213" i="11"/>
  <c r="E213" i="11"/>
  <c r="F213" i="11"/>
  <c r="F17" i="11"/>
  <c r="E17" i="11"/>
  <c r="D17" i="11"/>
  <c r="H213" i="11" l="1"/>
  <c r="H212" i="11"/>
  <c r="H214" i="11"/>
  <c r="H216" i="11"/>
  <c r="H217" i="11"/>
  <c r="H215" i="11"/>
  <c r="H211" i="11"/>
  <c r="H208" i="11"/>
  <c r="H210" i="11"/>
  <c r="H209" i="11"/>
  <c r="H206" i="11"/>
  <c r="H203" i="11"/>
  <c r="H204" i="11"/>
  <c r="H207" i="11"/>
  <c r="H202" i="11"/>
  <c r="H201" i="11"/>
  <c r="H205" i="11"/>
  <c r="H198" i="11"/>
  <c r="H197" i="11"/>
  <c r="H196" i="11"/>
  <c r="H191" i="11"/>
  <c r="H190" i="11"/>
  <c r="H189" i="11"/>
  <c r="H188" i="11"/>
  <c r="H192" i="11"/>
  <c r="H200" i="11"/>
  <c r="H199" i="11"/>
  <c r="H194" i="11"/>
  <c r="H193" i="11"/>
  <c r="H195" i="11"/>
  <c r="H181" i="11"/>
  <c r="H179" i="11"/>
  <c r="H185" i="11"/>
  <c r="H182" i="11"/>
  <c r="H178" i="11"/>
  <c r="H187" i="11"/>
  <c r="H183" i="11"/>
  <c r="H177" i="11"/>
  <c r="H184" i="11"/>
  <c r="H180" i="11"/>
  <c r="H186" i="11"/>
  <c r="H170" i="11"/>
  <c r="H171" i="11"/>
  <c r="H173" i="11"/>
  <c r="H172" i="11"/>
  <c r="H164" i="11"/>
  <c r="H165" i="11"/>
  <c r="H163" i="11"/>
  <c r="H162" i="11"/>
  <c r="H168" i="11"/>
  <c r="H169" i="11"/>
  <c r="H175" i="11"/>
  <c r="H174" i="11"/>
  <c r="H166" i="11"/>
  <c r="H167" i="11"/>
  <c r="H176" i="11"/>
  <c r="H157" i="11"/>
  <c r="H156" i="11"/>
  <c r="H155" i="11"/>
  <c r="H153" i="11"/>
  <c r="H161" i="11"/>
  <c r="H159" i="11"/>
  <c r="H158" i="11"/>
  <c r="H154" i="11"/>
  <c r="H152" i="11"/>
  <c r="H160" i="11"/>
  <c r="H145" i="11"/>
  <c r="H142" i="11"/>
  <c r="H141" i="11"/>
  <c r="H144" i="11"/>
  <c r="H143" i="11"/>
  <c r="H149" i="11"/>
  <c r="H150" i="11"/>
  <c r="H151" i="11"/>
  <c r="H148" i="11"/>
  <c r="H147" i="11"/>
  <c r="H146" i="11"/>
  <c r="H134" i="11"/>
  <c r="H133" i="11"/>
  <c r="H132" i="11"/>
  <c r="H131" i="11"/>
  <c r="H135" i="11"/>
  <c r="H139" i="11"/>
  <c r="H140" i="11"/>
  <c r="H138" i="11"/>
  <c r="H137" i="11"/>
  <c r="H136" i="11"/>
  <c r="H116" i="11"/>
  <c r="H115" i="11"/>
  <c r="H114" i="11"/>
  <c r="H113" i="11"/>
  <c r="H120" i="11"/>
  <c r="H124" i="11"/>
  <c r="H123" i="11"/>
  <c r="H122" i="11"/>
  <c r="H121" i="11"/>
  <c r="H129" i="11"/>
  <c r="H130" i="11"/>
  <c r="H118" i="11"/>
  <c r="H119" i="11"/>
  <c r="H117" i="11"/>
  <c r="H126" i="11"/>
  <c r="H125" i="11"/>
  <c r="H128" i="11"/>
  <c r="H127" i="11"/>
  <c r="H109" i="11"/>
  <c r="H108" i="11"/>
  <c r="H110" i="11"/>
  <c r="H99" i="11"/>
  <c r="H101" i="11"/>
  <c r="H106" i="11"/>
  <c r="H102" i="11"/>
  <c r="H107" i="11"/>
  <c r="H105" i="11"/>
  <c r="H104" i="11"/>
  <c r="H111" i="11"/>
  <c r="H103" i="11"/>
  <c r="H80" i="11"/>
  <c r="H79" i="11"/>
  <c r="H95" i="11"/>
  <c r="H94" i="11"/>
  <c r="H84" i="11"/>
  <c r="H91" i="11"/>
  <c r="H85" i="11"/>
  <c r="H92" i="11"/>
  <c r="H88" i="11"/>
  <c r="H87" i="11"/>
  <c r="H90" i="11"/>
  <c r="H89" i="11"/>
  <c r="H93" i="11"/>
  <c r="H98" i="11"/>
  <c r="H81" i="11"/>
  <c r="H86" i="11"/>
  <c r="H97" i="11"/>
  <c r="H112" i="11"/>
  <c r="H83" i="11"/>
  <c r="H96" i="11"/>
  <c r="H100" i="11"/>
  <c r="H82" i="11"/>
  <c r="H71" i="11"/>
  <c r="H70" i="11"/>
  <c r="H69" i="11"/>
  <c r="H68" i="11"/>
  <c r="H72" i="11"/>
  <c r="H65" i="11"/>
  <c r="H77" i="11"/>
  <c r="H66" i="11"/>
  <c r="H78" i="11"/>
  <c r="H73" i="11"/>
  <c r="H74" i="11"/>
  <c r="H67" i="11"/>
  <c r="H75" i="11"/>
  <c r="H76" i="11"/>
  <c r="H63" i="11"/>
  <c r="H60" i="11"/>
  <c r="H59" i="11"/>
  <c r="H58" i="11"/>
  <c r="H53" i="11"/>
  <c r="H55" i="11"/>
  <c r="H54" i="11"/>
  <c r="H64" i="11"/>
  <c r="H57" i="11"/>
  <c r="H61" i="11"/>
  <c r="H62" i="11"/>
  <c r="H56" i="11"/>
  <c r="H48" i="11"/>
  <c r="H43" i="11"/>
  <c r="H42" i="11"/>
  <c r="H41" i="11"/>
  <c r="H46" i="11"/>
  <c r="H47" i="11"/>
  <c r="H49" i="11"/>
  <c r="H50" i="11"/>
  <c r="H45" i="11"/>
  <c r="H51" i="11"/>
  <c r="H52" i="11"/>
  <c r="H44" i="11"/>
  <c r="H37" i="11"/>
  <c r="H36" i="11"/>
  <c r="H39" i="11"/>
  <c r="H38" i="11"/>
  <c r="H32" i="11"/>
  <c r="H33" i="11"/>
  <c r="H40" i="11"/>
  <c r="H35" i="11"/>
  <c r="H34" i="11"/>
  <c r="H25" i="11"/>
  <c r="H21" i="11"/>
  <c r="H20" i="11"/>
  <c r="H19" i="11"/>
  <c r="H18" i="11"/>
  <c r="H27" i="11"/>
  <c r="H26" i="11"/>
  <c r="H29" i="11"/>
  <c r="H31" i="11"/>
  <c r="H24" i="11"/>
  <c r="H28" i="11"/>
  <c r="H23" i="11"/>
  <c r="H22" i="11"/>
  <c r="H30" i="11"/>
  <c r="H9" i="11"/>
  <c r="H8" i="11"/>
  <c r="H12" i="11"/>
  <c r="H11" i="11"/>
  <c r="H10" i="11"/>
  <c r="H3" i="11"/>
  <c r="H4" i="11"/>
  <c r="H16" i="11"/>
  <c r="H7" i="11"/>
  <c r="H6" i="11"/>
  <c r="H15" i="11"/>
  <c r="H14" i="11"/>
  <c r="H5" i="11"/>
  <c r="H13" i="11"/>
  <c r="H17" i="11"/>
</calcChain>
</file>

<file path=xl/connections.xml><?xml version="1.0" encoding="utf-8"?>
<connections xmlns="http://schemas.openxmlformats.org/spreadsheetml/2006/main">
  <connection id="1" name="商品マスタ" type="6" refreshedVersion="5" deleted="1" background="1" saveData="1">
    <textPr codePage="932" sourceFile="C:\Users\den\Desktop\データ活用2級テキスト_第6章_題材修正\商品マスタ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<sst xmlns="http://schemas.openxmlformats.org/spreadsheetml/2006/main" count="477" uniqueCount="61">
  <si>
    <t>日付</t>
    <rPh sb="0" eb="2">
      <t>ヒヅケ</t>
    </rPh>
    <phoneticPr fontId="2"/>
  </si>
  <si>
    <t>販売店</t>
    <rPh sb="0" eb="3">
      <t>ハンバイテン</t>
    </rPh>
    <phoneticPr fontId="2"/>
  </si>
  <si>
    <t>商品コード</t>
    <rPh sb="0" eb="2">
      <t>ショウヒン</t>
    </rPh>
    <phoneticPr fontId="2"/>
  </si>
  <si>
    <t>B103</t>
  </si>
  <si>
    <t>A101</t>
  </si>
  <si>
    <t>A102</t>
  </si>
  <si>
    <t>B101</t>
  </si>
  <si>
    <t>C101</t>
  </si>
  <si>
    <t>B102</t>
  </si>
  <si>
    <t>B104</t>
  </si>
  <si>
    <t>B105</t>
  </si>
  <si>
    <t>C103</t>
  </si>
  <si>
    <t>A201</t>
  </si>
  <si>
    <t>A202</t>
  </si>
  <si>
    <t>A103</t>
  </si>
  <si>
    <t>C102</t>
  </si>
  <si>
    <t>B107</t>
  </si>
  <si>
    <t>B106</t>
  </si>
  <si>
    <t>クリップ</t>
  </si>
  <si>
    <t>スティックのり</t>
  </si>
  <si>
    <t>販売単価
（円）</t>
    <rPh sb="0" eb="4">
      <t>ハンバイタンカ</t>
    </rPh>
    <rPh sb="6" eb="7">
      <t>エン</t>
    </rPh>
    <phoneticPr fontId="2"/>
  </si>
  <si>
    <t>数量
（個）</t>
    <rPh sb="0" eb="2">
      <t>スウリョウ</t>
    </rPh>
    <rPh sb="4" eb="5">
      <t>コ</t>
    </rPh>
    <phoneticPr fontId="2"/>
  </si>
  <si>
    <t>売上高
（円）</t>
    <rPh sb="0" eb="2">
      <t>ウリアゲ</t>
    </rPh>
    <rPh sb="2" eb="3">
      <t>タカ</t>
    </rPh>
    <rPh sb="5" eb="6">
      <t>エン</t>
    </rPh>
    <phoneticPr fontId="2"/>
  </si>
  <si>
    <t>商品名</t>
    <rPh sb="0" eb="3">
      <t>ショウヒンメイ</t>
    </rPh>
    <phoneticPr fontId="3"/>
  </si>
  <si>
    <t>販売店別売上データ</t>
    <rPh sb="0" eb="3">
      <t>ハンバイテン</t>
    </rPh>
    <rPh sb="3" eb="4">
      <t>ベツ</t>
    </rPh>
    <rPh sb="4" eb="6">
      <t>ウリアゲ</t>
    </rPh>
    <phoneticPr fontId="2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</si>
  <si>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</si>
  <si>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</si>
  <si>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販売単価</t>
    <rPh sb="0" eb="2">
      <t>ハンバイ</t>
    </rPh>
    <rPh sb="2" eb="4">
      <t>タンカ</t>
    </rPh>
    <phoneticPr fontId="3"/>
  </si>
  <si>
    <t>仕入単価</t>
    <rPh sb="0" eb="2">
      <t>シイレ</t>
    </rPh>
    <rPh sb="2" eb="4">
      <t>タンカ</t>
    </rPh>
    <phoneticPr fontId="3"/>
  </si>
  <si>
    <t>ボールペン（赤）</t>
    <rPh sb="6" eb="7">
      <t>アカ</t>
    </rPh>
    <phoneticPr fontId="3"/>
  </si>
  <si>
    <t>ボールペン（黒）</t>
    <rPh sb="6" eb="7">
      <t>クロ</t>
    </rPh>
    <phoneticPr fontId="3"/>
  </si>
  <si>
    <t>サインペン（赤）</t>
    <rPh sb="6" eb="7">
      <t>アカ</t>
    </rPh>
    <phoneticPr fontId="3"/>
  </si>
  <si>
    <t>サインペン（黒）</t>
    <rPh sb="6" eb="7">
      <t>クロ</t>
    </rPh>
    <phoneticPr fontId="3"/>
  </si>
  <si>
    <t>ボールペン（2色）</t>
    <rPh sb="7" eb="8">
      <t>ショク</t>
    </rPh>
    <phoneticPr fontId="3"/>
  </si>
  <si>
    <t>消しゴム</t>
    <rPh sb="0" eb="1">
      <t>ケ</t>
    </rPh>
    <phoneticPr fontId="3"/>
  </si>
  <si>
    <t>修正ペン</t>
    <rPh sb="0" eb="2">
      <t>シュウセイ</t>
    </rPh>
    <phoneticPr fontId="3"/>
  </si>
  <si>
    <t>画びょう</t>
    <rPh sb="0" eb="1">
      <t>ガ</t>
    </rPh>
    <phoneticPr fontId="3"/>
  </si>
  <si>
    <t>付箋（小）</t>
    <rPh sb="0" eb="2">
      <t>フセン</t>
    </rPh>
    <rPh sb="3" eb="4">
      <t>ショウ</t>
    </rPh>
    <phoneticPr fontId="3"/>
  </si>
  <si>
    <t>付箋（中）</t>
    <rPh sb="0" eb="2">
      <t>フセン</t>
    </rPh>
    <rPh sb="3" eb="4">
      <t>チュウ</t>
    </rPh>
    <phoneticPr fontId="3"/>
  </si>
  <si>
    <t>A4用紙</t>
    <rPh sb="2" eb="4">
      <t>ヨウシ</t>
    </rPh>
    <phoneticPr fontId="3"/>
  </si>
  <si>
    <t>B4用紙</t>
    <rPh sb="2" eb="4">
      <t>ヨウシ</t>
    </rPh>
    <phoneticPr fontId="3"/>
  </si>
  <si>
    <t>A3用紙</t>
    <rPh sb="2" eb="4">
      <t>ヨウシ</t>
    </rPh>
    <phoneticPr fontId="3"/>
  </si>
  <si>
    <t>田町店</t>
  </si>
  <si>
    <t>笹塚店</t>
  </si>
  <si>
    <t>五反田店</t>
  </si>
  <si>
    <t>赤坂店</t>
  </si>
  <si>
    <t>渋谷店</t>
  </si>
  <si>
    <t>仕入単価
（円）</t>
    <rPh sb="0" eb="2">
      <t>シイレ</t>
    </rPh>
    <rPh sb="2" eb="4">
      <t>タンカ</t>
    </rPh>
    <rPh sb="6" eb="7">
      <t>エン</t>
    </rPh>
    <phoneticPr fontId="2"/>
  </si>
  <si>
    <t>A104</t>
    <phoneticPr fontId="3"/>
  </si>
  <si>
    <t>A102</t>
    <phoneticPr fontId="3"/>
  </si>
  <si>
    <t>A201</t>
    <phoneticPr fontId="3"/>
  </si>
  <si>
    <t>A104</t>
  </si>
  <si>
    <t>ボールペン（3色）</t>
    <rPh sb="7" eb="8">
      <t>ショク</t>
    </rPh>
    <phoneticPr fontId="3"/>
  </si>
  <si>
    <t>C201</t>
    <phoneticPr fontId="3"/>
  </si>
  <si>
    <t>画用紙</t>
    <rPh sb="0" eb="3">
      <t>ガヨウシ</t>
    </rPh>
    <phoneticPr fontId="3"/>
  </si>
  <si>
    <t>A102</t>
    <phoneticPr fontId="3"/>
  </si>
  <si>
    <t>A104</t>
    <phoneticPr fontId="3"/>
  </si>
  <si>
    <t>C201</t>
  </si>
  <si>
    <t>A201</t>
    <phoneticPr fontId="3"/>
  </si>
  <si>
    <t>A101</t>
    <phoneticPr fontId="3"/>
  </si>
  <si>
    <t>B102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</si>
</sst>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76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38" fontId="0" fillId="2" borderId="0" xfId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商品マスタ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tabSelected="1" workbookViewId="0">
      <selection sqref="A1:H1"/>
    </sheetView>
  </sheetViews>
  <sheetFormatPr defaultColWidth="9" defaultRowHeight="13.5" x14ac:dyDescent="0.15"/>
  <cols>
    <col min="1" max="1" width="5.5" style="2" customWidth="1"/>
    <col min="2" max="2" width="9" style="1"/>
    <col min="3" max="3" width="9.875" style="1" bestFit="1" customWidth="1"/>
    <col min="4" max="4" width="15.625" style="1" bestFit="1" customWidth="1"/>
    <col min="5" max="6" width="9" style="5" bestFit="1" customWidth="1"/>
    <col min="7" max="7" width="5.375" style="5" bestFit="1" customWidth="1"/>
    <col min="8" max="8" width="7.875" style="5" bestFit="1" customWidth="1"/>
    <col min="9" max="16384" width="9" style="1"/>
  </cols>
  <sheetData>
    <row r="1" spans="1:8" ht="17.25" x14ac:dyDescent="0.15">
      <c r="A1" s="9" t="s">
        <v>24</v>
      </c>
      <c r="B1" s="9"/>
      <c r="C1" s="9"/>
      <c r="D1" s="9"/>
      <c r="E1" s="9"/>
      <c r="F1" s="9"/>
      <c r="G1" s="9"/>
      <c r="H1" s="9"/>
    </row>
    <row r="2" spans="1:8" ht="27" x14ac:dyDescent="0.15">
      <c r="A2" s="6" t="s">
        <v>0</v>
      </c>
      <c r="B2" s="7" t="s">
        <v>1</v>
      </c>
      <c r="C2" s="7" t="s">
        <v>2</v>
      </c>
      <c r="D2" s="7" t="s">
        <v>23</v>
      </c>
      <c r="E2" s="8" t="s">
        <v>47</v>
      </c>
      <c r="F2" s="8" t="s">
        <v>20</v>
      </c>
      <c r="G2" s="8" t="s">
        <v>21</v>
      </c>
      <c r="H2" s="8" t="s">
        <v>22</v>
      </c>
    </row>
    <row r="3" spans="1:8" x14ac:dyDescent="0.15">
      <c r="A3" s="2">
        <v>42095</v>
      </c>
      <c r="B3" s="1" t="s">
        <v>44</v>
      </c>
      <c r="C3" s="1" t="s">
        <v>8</v>
      </c>
      <c r="D3" s="1" t="str">
        <f>VLOOKUP($C3,商品マスター!$A$2:$D$18,2,FALSE)</f>
        <v>修正ペン</v>
      </c>
      <c r="E3" s="1">
        <f>VLOOKUP($C3,商品マスター!$A$2:$D$18,3,FALSE)</f>
        <v>120</v>
      </c>
      <c r="F3" s="1">
        <f>VLOOKUP($C3,商品マスター!$A$2:$D$18,4,FALSE)</f>
        <v>210</v>
      </c>
      <c r="G3" s="5">
        <v>140</v>
      </c>
      <c r="H3" s="5">
        <f t="shared" ref="H3:H66" si="0">F3*G3</f>
        <v>29400</v>
      </c>
    </row>
    <row r="4" spans="1:8" x14ac:dyDescent="0.15">
      <c r="A4" s="2">
        <v>42095</v>
      </c>
      <c r="B4" s="1" t="s">
        <v>44</v>
      </c>
      <c r="C4" s="1" t="s">
        <v>7</v>
      </c>
      <c r="D4" s="1" t="str">
        <f>VLOOKUP($C4,商品マスター!$A$2:$D$18,2,FALSE)</f>
        <v>A4用紙</v>
      </c>
      <c r="E4" s="1">
        <f>VLOOKUP($C4,商品マスター!$A$2:$D$18,3,FALSE)</f>
        <v>500</v>
      </c>
      <c r="F4" s="1">
        <f>VLOOKUP($C4,商品マスター!$A$2:$D$18,4,FALSE)</f>
        <v>980</v>
      </c>
      <c r="G4" s="5">
        <v>38</v>
      </c>
      <c r="H4" s="5">
        <f t="shared" si="0"/>
        <v>37240</v>
      </c>
    </row>
    <row r="5" spans="1:8" x14ac:dyDescent="0.15">
      <c r="A5" s="2">
        <v>42095</v>
      </c>
      <c r="B5" s="1" t="s">
        <v>43</v>
      </c>
      <c r="C5" s="1" t="s">
        <v>4</v>
      </c>
      <c r="D5" s="1" t="str">
        <f>VLOOKUP($C5,商品マスター!$A$2:$D$18,2,FALSE)</f>
        <v>ボールペン（赤）</v>
      </c>
      <c r="E5" s="1">
        <f>VLOOKUP($C5,商品マスター!$A$2:$D$18,3,FALSE)</f>
        <v>100</v>
      </c>
      <c r="F5" s="1">
        <f>VLOOKUP($C5,商品マスター!$A$2:$D$18,4,FALSE)</f>
        <v>189</v>
      </c>
      <c r="G5" s="5">
        <v>48</v>
      </c>
      <c r="H5" s="5">
        <f t="shared" si="0"/>
        <v>9072</v>
      </c>
    </row>
    <row r="6" spans="1:8" x14ac:dyDescent="0.15">
      <c r="A6" s="2">
        <v>42095</v>
      </c>
      <c r="B6" s="1" t="s">
        <v>43</v>
      </c>
      <c r="C6" s="1" t="s">
        <v>55</v>
      </c>
      <c r="D6" s="1" t="str">
        <f>VLOOKUP($C6,商品マスター!$A$2:$D$18,2,FALSE)</f>
        <v>ボールペン（黒）</v>
      </c>
      <c r="E6" s="1">
        <f>VLOOKUP($C6,商品マスター!$A$2:$D$18,3,FALSE)</f>
        <v>100</v>
      </c>
      <c r="F6" s="1">
        <f>VLOOKUP($C6,商品マスター!$A$2:$D$18,4,FALSE)</f>
        <v>189</v>
      </c>
      <c r="G6" s="5">
        <v>150</v>
      </c>
      <c r="H6" s="5">
        <f t="shared" si="0"/>
        <v>28350</v>
      </c>
    </row>
    <row r="7" spans="1:8" x14ac:dyDescent="0.15">
      <c r="A7" s="2">
        <v>42095</v>
      </c>
      <c r="B7" s="1" t="s">
        <v>43</v>
      </c>
      <c r="C7" s="1" t="s">
        <v>56</v>
      </c>
      <c r="D7" s="1" t="str">
        <f>VLOOKUP($C7,商品マスター!$A$2:$D$18,2,FALSE)</f>
        <v>ボールペン（3色）</v>
      </c>
      <c r="E7" s="1">
        <f>VLOOKUP($C7,商品マスター!$A$2:$D$18,3,FALSE)</f>
        <v>300</v>
      </c>
      <c r="F7" s="1">
        <f>VLOOKUP($C7,商品マスター!$A$2:$D$18,4,FALSE)</f>
        <v>510</v>
      </c>
      <c r="G7" s="5">
        <v>150</v>
      </c>
      <c r="H7" s="5">
        <f t="shared" si="0"/>
        <v>76500</v>
      </c>
    </row>
    <row r="8" spans="1:8" x14ac:dyDescent="0.15">
      <c r="A8" s="2">
        <v>42095</v>
      </c>
      <c r="B8" s="1" t="s">
        <v>46</v>
      </c>
      <c r="C8" s="1" t="s">
        <v>7</v>
      </c>
      <c r="D8" s="1" t="str">
        <f>VLOOKUP($C8,商品マスター!$A$2:$D$18,2,FALSE)</f>
        <v>A4用紙</v>
      </c>
      <c r="E8" s="1">
        <f>VLOOKUP($C8,商品マスター!$A$2:$D$18,3,FALSE)</f>
        <v>500</v>
      </c>
      <c r="F8" s="1">
        <f>VLOOKUP($C8,商品マスター!$A$2:$D$18,4,FALSE)</f>
        <v>980</v>
      </c>
      <c r="G8" s="5">
        <v>43</v>
      </c>
      <c r="H8" s="5">
        <f t="shared" si="0"/>
        <v>42140</v>
      </c>
    </row>
    <row r="9" spans="1:8" x14ac:dyDescent="0.15">
      <c r="A9" s="2">
        <v>42095</v>
      </c>
      <c r="B9" s="1" t="s">
        <v>46</v>
      </c>
      <c r="C9" s="1" t="s">
        <v>11</v>
      </c>
      <c r="D9" s="1" t="str">
        <f>VLOOKUP($C9,商品マスター!$A$2:$D$18,2,FALSE)</f>
        <v>A3用紙</v>
      </c>
      <c r="E9" s="1">
        <f>VLOOKUP($C9,商品マスター!$A$2:$D$18,3,FALSE)</f>
        <v>700</v>
      </c>
      <c r="F9" s="1">
        <f>VLOOKUP($C9,商品マスター!$A$2:$D$18,4,FALSE)</f>
        <v>1310</v>
      </c>
      <c r="G9" s="5">
        <v>24</v>
      </c>
      <c r="H9" s="5">
        <f t="shared" si="0"/>
        <v>31440</v>
      </c>
    </row>
    <row r="10" spans="1:8" x14ac:dyDescent="0.15">
      <c r="A10" s="2">
        <v>42095</v>
      </c>
      <c r="B10" s="1" t="s">
        <v>45</v>
      </c>
      <c r="C10" s="1" t="s">
        <v>9</v>
      </c>
      <c r="D10" s="1" t="str">
        <f>VLOOKUP($C10,商品マスター!$A$2:$D$18,2,FALSE)</f>
        <v>クリップ</v>
      </c>
      <c r="E10" s="1">
        <f>VLOOKUP($C10,商品マスター!$A$2:$D$18,3,FALSE)</f>
        <v>150</v>
      </c>
      <c r="F10" s="1">
        <f>VLOOKUP($C10,商品マスター!$A$2:$D$18,4,FALSE)</f>
        <v>290</v>
      </c>
      <c r="G10" s="5">
        <v>21</v>
      </c>
      <c r="H10" s="5">
        <f t="shared" si="0"/>
        <v>6090</v>
      </c>
    </row>
    <row r="11" spans="1:8" x14ac:dyDescent="0.15">
      <c r="A11" s="2">
        <v>42095</v>
      </c>
      <c r="B11" s="1" t="s">
        <v>45</v>
      </c>
      <c r="C11" s="1" t="s">
        <v>10</v>
      </c>
      <c r="D11" s="1" t="str">
        <f>VLOOKUP($C11,商品マスター!$A$2:$D$18,2,FALSE)</f>
        <v>スティックのり</v>
      </c>
      <c r="E11" s="1">
        <f>VLOOKUP($C11,商品マスター!$A$2:$D$18,3,FALSE)</f>
        <v>80</v>
      </c>
      <c r="F11" s="1">
        <f>VLOOKUP($C11,商品マスター!$A$2:$D$18,4,FALSE)</f>
        <v>168</v>
      </c>
      <c r="G11" s="5">
        <v>134</v>
      </c>
      <c r="H11" s="5">
        <f t="shared" si="0"/>
        <v>22512</v>
      </c>
    </row>
    <row r="12" spans="1:8" x14ac:dyDescent="0.15">
      <c r="A12" s="2">
        <v>42095</v>
      </c>
      <c r="B12" s="1" t="s">
        <v>45</v>
      </c>
      <c r="C12" s="1" t="s">
        <v>7</v>
      </c>
      <c r="D12" s="1" t="str">
        <f>VLOOKUP($C12,商品マスター!$A$2:$D$18,2,FALSE)</f>
        <v>A4用紙</v>
      </c>
      <c r="E12" s="1">
        <f>VLOOKUP($C12,商品マスター!$A$2:$D$18,3,FALSE)</f>
        <v>500</v>
      </c>
      <c r="F12" s="1">
        <f>VLOOKUP($C12,商品マスター!$A$2:$D$18,4,FALSE)</f>
        <v>980</v>
      </c>
      <c r="G12" s="5">
        <v>75</v>
      </c>
      <c r="H12" s="5">
        <f t="shared" si="0"/>
        <v>73500</v>
      </c>
    </row>
    <row r="13" spans="1:8" x14ac:dyDescent="0.15">
      <c r="A13" s="2">
        <v>42095</v>
      </c>
      <c r="B13" s="1" t="s">
        <v>42</v>
      </c>
      <c r="C13" s="1" t="s">
        <v>4</v>
      </c>
      <c r="D13" s="1" t="str">
        <f>VLOOKUP($C13,商品マスター!$A$2:$D$18,2,FALSE)</f>
        <v>ボールペン（赤）</v>
      </c>
      <c r="E13" s="1">
        <f>VLOOKUP($C13,商品マスター!$A$2:$D$18,3,FALSE)</f>
        <v>100</v>
      </c>
      <c r="F13" s="1">
        <f>VLOOKUP($C13,商品マスター!$A$2:$D$18,4,FALSE)</f>
        <v>189</v>
      </c>
      <c r="G13" s="5">
        <v>36</v>
      </c>
      <c r="H13" s="5">
        <f t="shared" si="0"/>
        <v>6804</v>
      </c>
    </row>
    <row r="14" spans="1:8" x14ac:dyDescent="0.15">
      <c r="A14" s="2">
        <v>42095</v>
      </c>
      <c r="B14" s="1" t="s">
        <v>42</v>
      </c>
      <c r="C14" s="1" t="s">
        <v>5</v>
      </c>
      <c r="D14" s="1" t="str">
        <f>VLOOKUP($C14,商品マスター!$A$2:$D$18,2,FALSE)</f>
        <v>ボールペン（黒）</v>
      </c>
      <c r="E14" s="1">
        <f>VLOOKUP($C14,商品マスター!$A$2:$D$18,3,FALSE)</f>
        <v>100</v>
      </c>
      <c r="F14" s="1">
        <f>VLOOKUP($C14,商品マスター!$A$2:$D$18,4,FALSE)</f>
        <v>189</v>
      </c>
      <c r="G14" s="5">
        <v>35</v>
      </c>
      <c r="H14" s="5">
        <f t="shared" si="0"/>
        <v>6615</v>
      </c>
    </row>
    <row r="15" spans="1:8" x14ac:dyDescent="0.15">
      <c r="A15" s="2">
        <v>42095</v>
      </c>
      <c r="B15" s="1" t="s">
        <v>42</v>
      </c>
      <c r="C15" s="1" t="s">
        <v>48</v>
      </c>
      <c r="D15" s="1" t="str">
        <f>VLOOKUP($C15,商品マスター!$A$2:$D$18,2,FALSE)</f>
        <v>ボールペン（3色）</v>
      </c>
      <c r="E15" s="1">
        <f>VLOOKUP($C15,商品マスター!$A$2:$D$18,3,FALSE)</f>
        <v>300</v>
      </c>
      <c r="F15" s="1">
        <f>VLOOKUP($C15,商品マスター!$A$2:$D$18,4,FALSE)</f>
        <v>510</v>
      </c>
      <c r="G15" s="5">
        <v>84</v>
      </c>
      <c r="H15" s="5">
        <f t="shared" si="0"/>
        <v>42840</v>
      </c>
    </row>
    <row r="16" spans="1:8" x14ac:dyDescent="0.15">
      <c r="A16" s="2">
        <v>42095</v>
      </c>
      <c r="B16" s="1" t="s">
        <v>42</v>
      </c>
      <c r="C16" s="1" t="s">
        <v>6</v>
      </c>
      <c r="D16" s="1" t="str">
        <f>VLOOKUP($C16,商品マスター!$A$2:$D$18,2,FALSE)</f>
        <v>消しゴム</v>
      </c>
      <c r="E16" s="1">
        <f>VLOOKUP($C16,商品マスター!$A$2:$D$18,3,FALSE)</f>
        <v>40</v>
      </c>
      <c r="F16" s="1">
        <f>VLOOKUP($C16,商品マスター!$A$2:$D$18,4,FALSE)</f>
        <v>85</v>
      </c>
      <c r="G16" s="5">
        <v>40</v>
      </c>
      <c r="H16" s="5">
        <f t="shared" si="0"/>
        <v>3400</v>
      </c>
    </row>
    <row r="17" spans="1:8" x14ac:dyDescent="0.15">
      <c r="A17" s="2">
        <v>42095</v>
      </c>
      <c r="B17" s="1" t="s">
        <v>42</v>
      </c>
      <c r="C17" s="1" t="s">
        <v>3</v>
      </c>
      <c r="D17" s="1" t="str">
        <f>VLOOKUP($C17,商品マスター!$A$2:$D$18,2,FALSE)</f>
        <v>画びょう</v>
      </c>
      <c r="E17" s="1">
        <f>VLOOKUP($C17,商品マスター!$A$2:$D$18,3,FALSE)</f>
        <v>90</v>
      </c>
      <c r="F17" s="1">
        <f>VLOOKUP($C17,商品マスター!$A$2:$D$18,4,FALSE)</f>
        <v>150</v>
      </c>
      <c r="G17" s="5">
        <v>24</v>
      </c>
      <c r="H17" s="5">
        <f t="shared" si="0"/>
        <v>3600</v>
      </c>
    </row>
    <row r="18" spans="1:8" x14ac:dyDescent="0.15">
      <c r="A18" s="2">
        <v>42096</v>
      </c>
      <c r="B18" s="1" t="s">
        <v>44</v>
      </c>
      <c r="C18" s="1" t="s">
        <v>4</v>
      </c>
      <c r="D18" s="1" t="str">
        <f>VLOOKUP($C18,商品マスター!$A$2:$D$18,2,FALSE)</f>
        <v>ボールペン（赤）</v>
      </c>
      <c r="E18" s="1">
        <f>VLOOKUP($C18,商品マスター!$A$2:$D$18,3,FALSE)</f>
        <v>100</v>
      </c>
      <c r="F18" s="1">
        <f>VLOOKUP($C18,商品マスター!$A$2:$D$18,4,FALSE)</f>
        <v>189</v>
      </c>
      <c r="G18" s="5">
        <v>45</v>
      </c>
      <c r="H18" s="5">
        <f t="shared" si="0"/>
        <v>8505</v>
      </c>
    </row>
    <row r="19" spans="1:8" x14ac:dyDescent="0.15">
      <c r="A19" s="2">
        <v>42096</v>
      </c>
      <c r="B19" s="1" t="s">
        <v>44</v>
      </c>
      <c r="C19" s="1" t="s">
        <v>5</v>
      </c>
      <c r="D19" s="1" t="str">
        <f>VLOOKUP($C19,商品マスター!$A$2:$D$18,2,FALSE)</f>
        <v>ボールペン（黒）</v>
      </c>
      <c r="E19" s="1">
        <f>VLOOKUP($C19,商品マスター!$A$2:$D$18,3,FALSE)</f>
        <v>100</v>
      </c>
      <c r="F19" s="1">
        <f>VLOOKUP($C19,商品マスター!$A$2:$D$18,4,FALSE)</f>
        <v>189</v>
      </c>
      <c r="G19" s="5">
        <v>45</v>
      </c>
      <c r="H19" s="5">
        <f t="shared" si="0"/>
        <v>8505</v>
      </c>
    </row>
    <row r="20" spans="1:8" x14ac:dyDescent="0.15">
      <c r="A20" s="2">
        <v>42096</v>
      </c>
      <c r="B20" s="1" t="s">
        <v>44</v>
      </c>
      <c r="C20" s="1" t="s">
        <v>12</v>
      </c>
      <c r="D20" s="1" t="str">
        <f>VLOOKUP($C20,商品マスター!$A$2:$D$18,2,FALSE)</f>
        <v>サインペン（赤）</v>
      </c>
      <c r="E20" s="1">
        <f>VLOOKUP($C20,商品マスター!$A$2:$D$18,3,FALSE)</f>
        <v>80</v>
      </c>
      <c r="F20" s="1">
        <f>VLOOKUP($C20,商品マスター!$A$2:$D$18,4,FALSE)</f>
        <v>143</v>
      </c>
      <c r="G20" s="5">
        <v>78</v>
      </c>
      <c r="H20" s="5">
        <f t="shared" si="0"/>
        <v>11154</v>
      </c>
    </row>
    <row r="21" spans="1:8" x14ac:dyDescent="0.15">
      <c r="A21" s="2">
        <v>42096</v>
      </c>
      <c r="B21" s="1" t="s">
        <v>44</v>
      </c>
      <c r="C21" s="1" t="s">
        <v>13</v>
      </c>
      <c r="D21" s="1" t="str">
        <f>VLOOKUP($C21,商品マスター!$A$2:$D$18,2,FALSE)</f>
        <v>サインペン（黒）</v>
      </c>
      <c r="E21" s="1">
        <f>VLOOKUP($C21,商品マスター!$A$2:$D$18,3,FALSE)</f>
        <v>80</v>
      </c>
      <c r="F21" s="1">
        <f>VLOOKUP($C21,商品マスター!$A$2:$D$18,4,FALSE)</f>
        <v>143</v>
      </c>
      <c r="G21" s="5">
        <v>79</v>
      </c>
      <c r="H21" s="5">
        <f t="shared" si="0"/>
        <v>11297</v>
      </c>
    </row>
    <row r="22" spans="1:8" x14ac:dyDescent="0.15">
      <c r="A22" s="2">
        <v>42096</v>
      </c>
      <c r="B22" s="1" t="s">
        <v>43</v>
      </c>
      <c r="C22" s="1" t="s">
        <v>12</v>
      </c>
      <c r="D22" s="1" t="str">
        <f>VLOOKUP($C22,商品マスター!$A$2:$D$18,2,FALSE)</f>
        <v>サインペン（赤）</v>
      </c>
      <c r="E22" s="1">
        <f>VLOOKUP($C22,商品マスター!$A$2:$D$18,3,FALSE)</f>
        <v>80</v>
      </c>
      <c r="F22" s="1">
        <f>VLOOKUP($C22,商品マスター!$A$2:$D$18,4,FALSE)</f>
        <v>143</v>
      </c>
      <c r="G22" s="5">
        <v>62</v>
      </c>
      <c r="H22" s="5">
        <f t="shared" si="0"/>
        <v>8866</v>
      </c>
    </row>
    <row r="23" spans="1:8" x14ac:dyDescent="0.15">
      <c r="A23" s="2">
        <v>42096</v>
      </c>
      <c r="B23" s="1" t="s">
        <v>43</v>
      </c>
      <c r="C23" s="1" t="s">
        <v>13</v>
      </c>
      <c r="D23" s="1" t="str">
        <f>VLOOKUP($C23,商品マスター!$A$2:$D$18,2,FALSE)</f>
        <v>サインペン（黒）</v>
      </c>
      <c r="E23" s="1">
        <f>VLOOKUP($C23,商品マスター!$A$2:$D$18,3,FALSE)</f>
        <v>80</v>
      </c>
      <c r="F23" s="1">
        <f>VLOOKUP($C23,商品マスター!$A$2:$D$18,4,FALSE)</f>
        <v>143</v>
      </c>
      <c r="G23" s="5">
        <v>90</v>
      </c>
      <c r="H23" s="5">
        <f t="shared" si="0"/>
        <v>12870</v>
      </c>
    </row>
    <row r="24" spans="1:8" x14ac:dyDescent="0.15">
      <c r="A24" s="2">
        <v>42096</v>
      </c>
      <c r="B24" s="1" t="s">
        <v>43</v>
      </c>
      <c r="C24" s="1" t="s">
        <v>11</v>
      </c>
      <c r="D24" s="1" t="str">
        <f>VLOOKUP($C24,商品マスター!$A$2:$D$18,2,FALSE)</f>
        <v>A3用紙</v>
      </c>
      <c r="E24" s="1">
        <f>VLOOKUP($C24,商品マスター!$A$2:$D$18,3,FALSE)</f>
        <v>700</v>
      </c>
      <c r="F24" s="1">
        <f>VLOOKUP($C24,商品マスター!$A$2:$D$18,4,FALSE)</f>
        <v>1310</v>
      </c>
      <c r="G24" s="5">
        <v>10</v>
      </c>
      <c r="H24" s="5">
        <f t="shared" si="0"/>
        <v>13100</v>
      </c>
    </row>
    <row r="25" spans="1:8" x14ac:dyDescent="0.15">
      <c r="A25" s="2">
        <v>42096</v>
      </c>
      <c r="B25" s="1" t="s">
        <v>46</v>
      </c>
      <c r="C25" s="1" t="s">
        <v>15</v>
      </c>
      <c r="D25" s="1" t="str">
        <f>VLOOKUP($C25,商品マスター!$A$2:$D$18,2,FALSE)</f>
        <v>B4用紙</v>
      </c>
      <c r="E25" s="1">
        <f>VLOOKUP($C25,商品マスター!$A$2:$D$18,3,FALSE)</f>
        <v>600</v>
      </c>
      <c r="F25" s="1">
        <f>VLOOKUP($C25,商品マスター!$A$2:$D$18,4,FALSE)</f>
        <v>1130</v>
      </c>
      <c r="G25" s="5">
        <v>33</v>
      </c>
      <c r="H25" s="5">
        <f t="shared" si="0"/>
        <v>37290</v>
      </c>
    </row>
    <row r="26" spans="1:8" x14ac:dyDescent="0.15">
      <c r="A26" s="2">
        <v>42096</v>
      </c>
      <c r="B26" s="1" t="s">
        <v>45</v>
      </c>
      <c r="C26" s="1" t="s">
        <v>12</v>
      </c>
      <c r="D26" s="1" t="str">
        <f>VLOOKUP($C26,商品マスター!$A$2:$D$18,2,FALSE)</f>
        <v>サインペン（赤）</v>
      </c>
      <c r="E26" s="1">
        <f>VLOOKUP($C26,商品マスター!$A$2:$D$18,3,FALSE)</f>
        <v>80</v>
      </c>
      <c r="F26" s="1">
        <f>VLOOKUP($C26,商品マスター!$A$2:$D$18,4,FALSE)</f>
        <v>143</v>
      </c>
      <c r="G26" s="5">
        <v>187</v>
      </c>
      <c r="H26" s="5">
        <f t="shared" si="0"/>
        <v>26741</v>
      </c>
    </row>
    <row r="27" spans="1:8" x14ac:dyDescent="0.15">
      <c r="A27" s="2">
        <v>42096</v>
      </c>
      <c r="B27" s="1" t="s">
        <v>45</v>
      </c>
      <c r="C27" s="1" t="s">
        <v>13</v>
      </c>
      <c r="D27" s="1" t="str">
        <f>VLOOKUP($C27,商品マスター!$A$2:$D$18,2,FALSE)</f>
        <v>サインペン（黒）</v>
      </c>
      <c r="E27" s="1">
        <f>VLOOKUP($C27,商品マスター!$A$2:$D$18,3,FALSE)</f>
        <v>80</v>
      </c>
      <c r="F27" s="1">
        <f>VLOOKUP($C27,商品マスター!$A$2:$D$18,4,FALSE)</f>
        <v>143</v>
      </c>
      <c r="G27" s="5">
        <v>187</v>
      </c>
      <c r="H27" s="5">
        <f t="shared" si="0"/>
        <v>26741</v>
      </c>
    </row>
    <row r="28" spans="1:8" x14ac:dyDescent="0.15">
      <c r="A28" s="2">
        <v>42096</v>
      </c>
      <c r="B28" s="1" t="s">
        <v>42</v>
      </c>
      <c r="C28" s="1" t="s">
        <v>4</v>
      </c>
      <c r="D28" s="1" t="str">
        <f>VLOOKUP($C28,商品マスター!$A$2:$D$18,2,FALSE)</f>
        <v>ボールペン（赤）</v>
      </c>
      <c r="E28" s="1">
        <f>VLOOKUP($C28,商品マスター!$A$2:$D$18,3,FALSE)</f>
        <v>100</v>
      </c>
      <c r="F28" s="1">
        <f>VLOOKUP($C28,商品マスター!$A$2:$D$18,4,FALSE)</f>
        <v>189</v>
      </c>
      <c r="G28" s="5">
        <v>36</v>
      </c>
      <c r="H28" s="5">
        <f t="shared" si="0"/>
        <v>6804</v>
      </c>
    </row>
    <row r="29" spans="1:8" x14ac:dyDescent="0.15">
      <c r="A29" s="2">
        <v>42096</v>
      </c>
      <c r="B29" s="1" t="s">
        <v>42</v>
      </c>
      <c r="C29" s="1" t="s">
        <v>14</v>
      </c>
      <c r="D29" s="1" t="str">
        <f>VLOOKUP($C29,商品マスター!$A$2:$D$18,2,FALSE)</f>
        <v>ボールペン（2色）</v>
      </c>
      <c r="E29" s="1">
        <f>VLOOKUP($C29,商品マスター!$A$2:$D$18,3,FALSE)</f>
        <v>200</v>
      </c>
      <c r="F29" s="1">
        <f>VLOOKUP($C29,商品マスター!$A$2:$D$18,4,FALSE)</f>
        <v>340</v>
      </c>
      <c r="G29" s="5">
        <v>10</v>
      </c>
      <c r="H29" s="5">
        <f t="shared" si="0"/>
        <v>3400</v>
      </c>
    </row>
    <row r="30" spans="1:8" x14ac:dyDescent="0.15">
      <c r="A30" s="2">
        <v>42096</v>
      </c>
      <c r="B30" s="1" t="s">
        <v>42</v>
      </c>
      <c r="C30" s="1" t="s">
        <v>7</v>
      </c>
      <c r="D30" s="1" t="str">
        <f>VLOOKUP($C30,商品マスター!$A$2:$D$18,2,FALSE)</f>
        <v>A4用紙</v>
      </c>
      <c r="E30" s="1">
        <f>VLOOKUP($C30,商品マスター!$A$2:$D$18,3,FALSE)</f>
        <v>500</v>
      </c>
      <c r="F30" s="1">
        <f>VLOOKUP($C30,商品マスター!$A$2:$D$18,4,FALSE)</f>
        <v>980</v>
      </c>
      <c r="G30" s="5">
        <v>88</v>
      </c>
      <c r="H30" s="5">
        <f t="shared" si="0"/>
        <v>86240</v>
      </c>
    </row>
    <row r="31" spans="1:8" x14ac:dyDescent="0.15">
      <c r="A31" s="2">
        <v>42096</v>
      </c>
      <c r="B31" s="1" t="s">
        <v>42</v>
      </c>
      <c r="C31" s="1" t="s">
        <v>57</v>
      </c>
      <c r="D31" s="1" t="str">
        <f>VLOOKUP($C31,商品マスター!$A$2:$D$18,2,FALSE)</f>
        <v>画用紙</v>
      </c>
      <c r="E31" s="1">
        <f>VLOOKUP($C31,商品マスター!$A$2:$D$18,3,FALSE)</f>
        <v>250</v>
      </c>
      <c r="F31" s="1">
        <f>VLOOKUP($C31,商品マスター!$A$2:$D$18,4,FALSE)</f>
        <v>468</v>
      </c>
      <c r="G31" s="5">
        <v>8</v>
      </c>
      <c r="H31" s="5">
        <f t="shared" si="0"/>
        <v>3744</v>
      </c>
    </row>
    <row r="32" spans="1:8" x14ac:dyDescent="0.15">
      <c r="A32" s="2">
        <v>42097</v>
      </c>
      <c r="B32" s="1" t="s">
        <v>44</v>
      </c>
      <c r="C32" s="1" t="s">
        <v>8</v>
      </c>
      <c r="D32" s="1" t="str">
        <f>VLOOKUP($C32,商品マスター!$A$2:$D$18,2,FALSE)</f>
        <v>修正ペン</v>
      </c>
      <c r="E32" s="1">
        <f>VLOOKUP($C32,商品マスター!$A$2:$D$18,3,FALSE)</f>
        <v>120</v>
      </c>
      <c r="F32" s="1">
        <f>VLOOKUP($C32,商品マスター!$A$2:$D$18,4,FALSE)</f>
        <v>210</v>
      </c>
      <c r="G32" s="5">
        <v>30</v>
      </c>
      <c r="H32" s="5">
        <f t="shared" si="0"/>
        <v>6300</v>
      </c>
    </row>
    <row r="33" spans="1:8" x14ac:dyDescent="0.15">
      <c r="A33" s="2">
        <v>42097</v>
      </c>
      <c r="B33" s="1" t="s">
        <v>46</v>
      </c>
      <c r="C33" s="1" t="s">
        <v>5</v>
      </c>
      <c r="D33" s="1" t="str">
        <f>VLOOKUP($C33,商品マスター!$A$2:$D$18,2,FALSE)</f>
        <v>ボールペン（黒）</v>
      </c>
      <c r="E33" s="1">
        <f>VLOOKUP($C33,商品マスター!$A$2:$D$18,3,FALSE)</f>
        <v>100</v>
      </c>
      <c r="F33" s="1">
        <f>VLOOKUP($C33,商品マスター!$A$2:$D$18,4,FALSE)</f>
        <v>189</v>
      </c>
      <c r="G33" s="5">
        <v>88</v>
      </c>
      <c r="H33" s="5">
        <f t="shared" si="0"/>
        <v>16632</v>
      </c>
    </row>
    <row r="34" spans="1:8" x14ac:dyDescent="0.15">
      <c r="A34" s="2">
        <v>42097</v>
      </c>
      <c r="B34" s="1" t="s">
        <v>46</v>
      </c>
      <c r="C34" s="1" t="s">
        <v>58</v>
      </c>
      <c r="D34" s="1" t="str">
        <f>VLOOKUP($C34,商品マスター!$A$2:$D$18,2,FALSE)</f>
        <v>サインペン（赤）</v>
      </c>
      <c r="E34" s="1">
        <f>VLOOKUP($C34,商品マスター!$A$2:$D$18,3,FALSE)</f>
        <v>80</v>
      </c>
      <c r="F34" s="1">
        <f>VLOOKUP($C34,商品マスター!$A$2:$D$18,4,FALSE)</f>
        <v>143</v>
      </c>
      <c r="G34" s="5">
        <v>80</v>
      </c>
      <c r="H34" s="5">
        <f t="shared" si="0"/>
        <v>11440</v>
      </c>
    </row>
    <row r="35" spans="1:8" x14ac:dyDescent="0.15">
      <c r="A35" s="2">
        <v>42097</v>
      </c>
      <c r="B35" s="1" t="s">
        <v>46</v>
      </c>
      <c r="C35" s="1" t="s">
        <v>13</v>
      </c>
      <c r="D35" s="1" t="str">
        <f>VLOOKUP($C35,商品マスター!$A$2:$D$18,2,FALSE)</f>
        <v>サインペン（黒）</v>
      </c>
      <c r="E35" s="1">
        <f>VLOOKUP($C35,商品マスター!$A$2:$D$18,3,FALSE)</f>
        <v>80</v>
      </c>
      <c r="F35" s="1">
        <f>VLOOKUP($C35,商品マスター!$A$2:$D$18,4,FALSE)</f>
        <v>143</v>
      </c>
      <c r="G35" s="5">
        <v>46</v>
      </c>
      <c r="H35" s="5">
        <f t="shared" si="0"/>
        <v>6578</v>
      </c>
    </row>
    <row r="36" spans="1:8" x14ac:dyDescent="0.15">
      <c r="A36" s="2">
        <v>42097</v>
      </c>
      <c r="B36" s="1" t="s">
        <v>46</v>
      </c>
      <c r="C36" s="1" t="s">
        <v>10</v>
      </c>
      <c r="D36" s="1" t="str">
        <f>VLOOKUP($C36,商品マスター!$A$2:$D$18,2,FALSE)</f>
        <v>スティックのり</v>
      </c>
      <c r="E36" s="1">
        <f>VLOOKUP($C36,商品マスター!$A$2:$D$18,3,FALSE)</f>
        <v>80</v>
      </c>
      <c r="F36" s="1">
        <f>VLOOKUP($C36,商品マスター!$A$2:$D$18,4,FALSE)</f>
        <v>168</v>
      </c>
      <c r="G36" s="5">
        <v>63</v>
      </c>
      <c r="H36" s="5">
        <f t="shared" si="0"/>
        <v>10584</v>
      </c>
    </row>
    <row r="37" spans="1:8" x14ac:dyDescent="0.15">
      <c r="A37" s="2">
        <v>42097</v>
      </c>
      <c r="B37" s="1" t="s">
        <v>45</v>
      </c>
      <c r="C37" s="1" t="s">
        <v>14</v>
      </c>
      <c r="D37" s="1" t="str">
        <f>VLOOKUP($C37,商品マスター!$A$2:$D$18,2,FALSE)</f>
        <v>ボールペン（2色）</v>
      </c>
      <c r="E37" s="1">
        <f>VLOOKUP($C37,商品マスター!$A$2:$D$18,3,FALSE)</f>
        <v>200</v>
      </c>
      <c r="F37" s="1">
        <f>VLOOKUP($C37,商品マスター!$A$2:$D$18,4,FALSE)</f>
        <v>340</v>
      </c>
      <c r="G37" s="5">
        <v>100</v>
      </c>
      <c r="H37" s="5">
        <f t="shared" si="0"/>
        <v>34000</v>
      </c>
    </row>
    <row r="38" spans="1:8" x14ac:dyDescent="0.15">
      <c r="A38" s="2">
        <v>42097</v>
      </c>
      <c r="B38" s="1" t="s">
        <v>45</v>
      </c>
      <c r="C38" s="1" t="s">
        <v>10</v>
      </c>
      <c r="D38" s="1" t="str">
        <f>VLOOKUP($C38,商品マスター!$A$2:$D$18,2,FALSE)</f>
        <v>スティックのり</v>
      </c>
      <c r="E38" s="1">
        <f>VLOOKUP($C38,商品マスター!$A$2:$D$18,3,FALSE)</f>
        <v>80</v>
      </c>
      <c r="F38" s="1">
        <f>VLOOKUP($C38,商品マスター!$A$2:$D$18,4,FALSE)</f>
        <v>168</v>
      </c>
      <c r="G38" s="5">
        <v>50</v>
      </c>
      <c r="H38" s="5">
        <f t="shared" si="0"/>
        <v>8400</v>
      </c>
    </row>
    <row r="39" spans="1:8" x14ac:dyDescent="0.15">
      <c r="A39" s="2">
        <v>42097</v>
      </c>
      <c r="B39" s="1" t="s">
        <v>45</v>
      </c>
      <c r="C39" s="1" t="s">
        <v>57</v>
      </c>
      <c r="D39" s="1" t="str">
        <f>VLOOKUP($C39,商品マスター!$A$2:$D$18,2,FALSE)</f>
        <v>画用紙</v>
      </c>
      <c r="E39" s="1">
        <f>VLOOKUP($C39,商品マスター!$A$2:$D$18,3,FALSE)</f>
        <v>250</v>
      </c>
      <c r="F39" s="1">
        <f>VLOOKUP($C39,商品マスター!$A$2:$D$18,4,FALSE)</f>
        <v>468</v>
      </c>
      <c r="G39" s="5">
        <v>30</v>
      </c>
      <c r="H39" s="5">
        <f t="shared" si="0"/>
        <v>14040</v>
      </c>
    </row>
    <row r="40" spans="1:8" x14ac:dyDescent="0.15">
      <c r="A40" s="2">
        <v>42097</v>
      </c>
      <c r="B40" s="1" t="s">
        <v>42</v>
      </c>
      <c r="C40" s="1" t="s">
        <v>5</v>
      </c>
      <c r="D40" s="1" t="str">
        <f>VLOOKUP($C40,商品マスター!$A$2:$D$18,2,FALSE)</f>
        <v>ボールペン（黒）</v>
      </c>
      <c r="E40" s="1">
        <f>VLOOKUP($C40,商品マスター!$A$2:$D$18,3,FALSE)</f>
        <v>100</v>
      </c>
      <c r="F40" s="1">
        <f>VLOOKUP($C40,商品マスター!$A$2:$D$18,4,FALSE)</f>
        <v>189</v>
      </c>
      <c r="G40" s="5">
        <v>154</v>
      </c>
      <c r="H40" s="5">
        <f t="shared" si="0"/>
        <v>29106</v>
      </c>
    </row>
    <row r="41" spans="1:8" x14ac:dyDescent="0.15">
      <c r="A41" s="2">
        <v>42099</v>
      </c>
      <c r="B41" s="1" t="s">
        <v>44</v>
      </c>
      <c r="C41" s="1" t="s">
        <v>14</v>
      </c>
      <c r="D41" s="1" t="str">
        <f>VLOOKUP($C41,商品マスター!$A$2:$D$18,2,FALSE)</f>
        <v>ボールペン（2色）</v>
      </c>
      <c r="E41" s="1">
        <f>VLOOKUP($C41,商品マスター!$A$2:$D$18,3,FALSE)</f>
        <v>200</v>
      </c>
      <c r="F41" s="1">
        <f>VLOOKUP($C41,商品マスター!$A$2:$D$18,4,FALSE)</f>
        <v>340</v>
      </c>
      <c r="G41" s="5">
        <v>39</v>
      </c>
      <c r="H41" s="5">
        <f t="shared" si="0"/>
        <v>13260</v>
      </c>
    </row>
    <row r="42" spans="1:8" x14ac:dyDescent="0.15">
      <c r="A42" s="2">
        <v>42099</v>
      </c>
      <c r="B42" s="1" t="s">
        <v>44</v>
      </c>
      <c r="C42" s="1" t="s">
        <v>12</v>
      </c>
      <c r="D42" s="1" t="str">
        <f>VLOOKUP($C42,商品マスター!$A$2:$D$18,2,FALSE)</f>
        <v>サインペン（赤）</v>
      </c>
      <c r="E42" s="1">
        <f>VLOOKUP($C42,商品マスター!$A$2:$D$18,3,FALSE)</f>
        <v>80</v>
      </c>
      <c r="F42" s="1">
        <f>VLOOKUP($C42,商品マスター!$A$2:$D$18,4,FALSE)</f>
        <v>143</v>
      </c>
      <c r="G42" s="5">
        <v>25</v>
      </c>
      <c r="H42" s="5">
        <f t="shared" si="0"/>
        <v>3575</v>
      </c>
    </row>
    <row r="43" spans="1:8" x14ac:dyDescent="0.15">
      <c r="A43" s="2">
        <v>42099</v>
      </c>
      <c r="B43" s="1" t="s">
        <v>44</v>
      </c>
      <c r="C43" s="1" t="s">
        <v>13</v>
      </c>
      <c r="D43" s="1" t="str">
        <f>VLOOKUP($C43,商品マスター!$A$2:$D$18,2,FALSE)</f>
        <v>サインペン（黒）</v>
      </c>
      <c r="E43" s="1">
        <f>VLOOKUP($C43,商品マスター!$A$2:$D$18,3,FALSE)</f>
        <v>80</v>
      </c>
      <c r="F43" s="1">
        <f>VLOOKUP($C43,商品マスター!$A$2:$D$18,4,FALSE)</f>
        <v>143</v>
      </c>
      <c r="G43" s="5">
        <v>23</v>
      </c>
      <c r="H43" s="5">
        <f t="shared" si="0"/>
        <v>3289</v>
      </c>
    </row>
    <row r="44" spans="1:8" x14ac:dyDescent="0.15">
      <c r="A44" s="2">
        <v>42099</v>
      </c>
      <c r="B44" s="1" t="s">
        <v>43</v>
      </c>
      <c r="C44" s="1" t="s">
        <v>4</v>
      </c>
      <c r="D44" s="1" t="str">
        <f>VLOOKUP($C44,商品マスター!$A$2:$D$18,2,FALSE)</f>
        <v>ボールペン（赤）</v>
      </c>
      <c r="E44" s="1">
        <f>VLOOKUP($C44,商品マスター!$A$2:$D$18,3,FALSE)</f>
        <v>100</v>
      </c>
      <c r="F44" s="1">
        <f>VLOOKUP($C44,商品マスター!$A$2:$D$18,4,FALSE)</f>
        <v>189</v>
      </c>
      <c r="G44" s="5">
        <v>96</v>
      </c>
      <c r="H44" s="5">
        <f t="shared" si="0"/>
        <v>18144</v>
      </c>
    </row>
    <row r="45" spans="1:8" x14ac:dyDescent="0.15">
      <c r="A45" s="2">
        <v>42099</v>
      </c>
      <c r="B45" s="1" t="s">
        <v>43</v>
      </c>
      <c r="C45" s="1" t="s">
        <v>49</v>
      </c>
      <c r="D45" s="1" t="str">
        <f>VLOOKUP($C45,商品マスター!$A$2:$D$18,2,FALSE)</f>
        <v>ボールペン（黒）</v>
      </c>
      <c r="E45" s="1">
        <f>VLOOKUP($C45,商品マスター!$A$2:$D$18,3,FALSE)</f>
        <v>100</v>
      </c>
      <c r="F45" s="1">
        <f>VLOOKUP($C45,商品マスター!$A$2:$D$18,4,FALSE)</f>
        <v>189</v>
      </c>
      <c r="G45" s="5">
        <v>47</v>
      </c>
      <c r="H45" s="5">
        <f t="shared" si="0"/>
        <v>8883</v>
      </c>
    </row>
    <row r="46" spans="1:8" x14ac:dyDescent="0.15">
      <c r="A46" s="2">
        <v>42099</v>
      </c>
      <c r="B46" s="1" t="s">
        <v>43</v>
      </c>
      <c r="C46" s="1" t="s">
        <v>14</v>
      </c>
      <c r="D46" s="1" t="str">
        <f>VLOOKUP($C46,商品マスター!$A$2:$D$18,2,FALSE)</f>
        <v>ボールペン（2色）</v>
      </c>
      <c r="E46" s="1">
        <f>VLOOKUP($C46,商品マスター!$A$2:$D$18,3,FALSE)</f>
        <v>200</v>
      </c>
      <c r="F46" s="1">
        <f>VLOOKUP($C46,商品マスター!$A$2:$D$18,4,FALSE)</f>
        <v>340</v>
      </c>
      <c r="G46" s="5">
        <v>23</v>
      </c>
      <c r="H46" s="5">
        <f t="shared" si="0"/>
        <v>7820</v>
      </c>
    </row>
    <row r="47" spans="1:8" x14ac:dyDescent="0.15">
      <c r="A47" s="2">
        <v>42099</v>
      </c>
      <c r="B47" s="1" t="s">
        <v>43</v>
      </c>
      <c r="C47" s="1" t="s">
        <v>7</v>
      </c>
      <c r="D47" s="1" t="str">
        <f>VLOOKUP($C47,商品マスター!$A$2:$D$18,2,FALSE)</f>
        <v>A4用紙</v>
      </c>
      <c r="E47" s="1">
        <f>VLOOKUP($C47,商品マスター!$A$2:$D$18,3,FALSE)</f>
        <v>500</v>
      </c>
      <c r="F47" s="1">
        <f>VLOOKUP($C47,商品マスター!$A$2:$D$18,4,FALSE)</f>
        <v>980</v>
      </c>
      <c r="G47" s="5">
        <v>18</v>
      </c>
      <c r="H47" s="5">
        <f t="shared" si="0"/>
        <v>17640</v>
      </c>
    </row>
    <row r="48" spans="1:8" x14ac:dyDescent="0.15">
      <c r="A48" s="2">
        <v>42099</v>
      </c>
      <c r="B48" s="1" t="s">
        <v>46</v>
      </c>
      <c r="C48" s="1" t="s">
        <v>14</v>
      </c>
      <c r="D48" s="1" t="str">
        <f>VLOOKUP($C48,商品マスター!$A$2:$D$18,2,FALSE)</f>
        <v>ボールペン（2色）</v>
      </c>
      <c r="E48" s="1">
        <f>VLOOKUP($C48,商品マスター!$A$2:$D$18,3,FALSE)</f>
        <v>200</v>
      </c>
      <c r="F48" s="1">
        <f>VLOOKUP($C48,商品マスター!$A$2:$D$18,4,FALSE)</f>
        <v>340</v>
      </c>
      <c r="G48" s="5">
        <v>48</v>
      </c>
      <c r="H48" s="5">
        <f t="shared" si="0"/>
        <v>16320</v>
      </c>
    </row>
    <row r="49" spans="1:8" x14ac:dyDescent="0.15">
      <c r="A49" s="2">
        <v>42099</v>
      </c>
      <c r="B49" s="1" t="s">
        <v>46</v>
      </c>
      <c r="C49" s="1" t="s">
        <v>17</v>
      </c>
      <c r="D49" s="1" t="str">
        <f>VLOOKUP($C49,商品マスター!$A$2:$D$18,2,FALSE)</f>
        <v>付箋（小）</v>
      </c>
      <c r="E49" s="1">
        <f>VLOOKUP($C49,商品マスター!$A$2:$D$18,3,FALSE)</f>
        <v>120</v>
      </c>
      <c r="F49" s="1">
        <f>VLOOKUP($C49,商品マスター!$A$2:$D$18,4,FALSE)</f>
        <v>218</v>
      </c>
      <c r="G49" s="5">
        <v>95</v>
      </c>
      <c r="H49" s="5">
        <f t="shared" si="0"/>
        <v>20710</v>
      </c>
    </row>
    <row r="50" spans="1:8" x14ac:dyDescent="0.15">
      <c r="A50" s="2">
        <v>42099</v>
      </c>
      <c r="B50" s="1" t="s">
        <v>46</v>
      </c>
      <c r="C50" s="1" t="s">
        <v>16</v>
      </c>
      <c r="D50" s="1" t="str">
        <f>VLOOKUP($C50,商品マスター!$A$2:$D$18,2,FALSE)</f>
        <v>付箋（中）</v>
      </c>
      <c r="E50" s="1">
        <f>VLOOKUP($C50,商品マスター!$A$2:$D$18,3,FALSE)</f>
        <v>120</v>
      </c>
      <c r="F50" s="1">
        <f>VLOOKUP($C50,商品マスター!$A$2:$D$18,4,FALSE)</f>
        <v>218</v>
      </c>
      <c r="G50" s="5">
        <v>67</v>
      </c>
      <c r="H50" s="5">
        <f t="shared" si="0"/>
        <v>14606</v>
      </c>
    </row>
    <row r="51" spans="1:8" x14ac:dyDescent="0.15">
      <c r="A51" s="2">
        <v>42099</v>
      </c>
      <c r="B51" s="1" t="s">
        <v>42</v>
      </c>
      <c r="C51" s="1" t="s">
        <v>3</v>
      </c>
      <c r="D51" s="1" t="str">
        <f>VLOOKUP($C51,商品マスター!$A$2:$D$18,2,FALSE)</f>
        <v>画びょう</v>
      </c>
      <c r="E51" s="1">
        <f>VLOOKUP($C51,商品マスター!$A$2:$D$18,3,FALSE)</f>
        <v>90</v>
      </c>
      <c r="F51" s="1">
        <f>VLOOKUP($C51,商品マスター!$A$2:$D$18,4,FALSE)</f>
        <v>150</v>
      </c>
      <c r="G51" s="5">
        <v>32</v>
      </c>
      <c r="H51" s="5">
        <f t="shared" si="0"/>
        <v>4800</v>
      </c>
    </row>
    <row r="52" spans="1:8" x14ac:dyDescent="0.15">
      <c r="A52" s="2">
        <v>42099</v>
      </c>
      <c r="B52" s="1" t="s">
        <v>42</v>
      </c>
      <c r="C52" s="1" t="s">
        <v>16</v>
      </c>
      <c r="D52" s="1" t="str">
        <f>VLOOKUP($C52,商品マスター!$A$2:$D$18,2,FALSE)</f>
        <v>付箋（中）</v>
      </c>
      <c r="E52" s="1">
        <f>VLOOKUP($C52,商品マスター!$A$2:$D$18,3,FALSE)</f>
        <v>120</v>
      </c>
      <c r="F52" s="1">
        <f>VLOOKUP($C52,商品マスター!$A$2:$D$18,4,FALSE)</f>
        <v>218</v>
      </c>
      <c r="G52" s="5">
        <v>24</v>
      </c>
      <c r="H52" s="5">
        <f t="shared" si="0"/>
        <v>5232</v>
      </c>
    </row>
    <row r="53" spans="1:8" x14ac:dyDescent="0.15">
      <c r="A53" s="2">
        <v>42100</v>
      </c>
      <c r="B53" s="1" t="s">
        <v>44</v>
      </c>
      <c r="C53" s="1" t="s">
        <v>17</v>
      </c>
      <c r="D53" s="1" t="str">
        <f>VLOOKUP($C53,商品マスター!$A$2:$D$18,2,FALSE)</f>
        <v>付箋（小）</v>
      </c>
      <c r="E53" s="1">
        <f>VLOOKUP($C53,商品マスター!$A$2:$D$18,3,FALSE)</f>
        <v>120</v>
      </c>
      <c r="F53" s="1">
        <f>VLOOKUP($C53,商品マスター!$A$2:$D$18,4,FALSE)</f>
        <v>218</v>
      </c>
      <c r="G53" s="5">
        <v>210</v>
      </c>
      <c r="H53" s="5">
        <f t="shared" si="0"/>
        <v>45780</v>
      </c>
    </row>
    <row r="54" spans="1:8" x14ac:dyDescent="0.15">
      <c r="A54" s="2">
        <v>42100</v>
      </c>
      <c r="B54" s="1" t="s">
        <v>44</v>
      </c>
      <c r="C54" s="1" t="s">
        <v>7</v>
      </c>
      <c r="D54" s="1" t="str">
        <f>VLOOKUP($C54,商品マスター!$A$2:$D$18,2,FALSE)</f>
        <v>A4用紙</v>
      </c>
      <c r="E54" s="1">
        <f>VLOOKUP($C54,商品マスター!$A$2:$D$18,3,FALSE)</f>
        <v>500</v>
      </c>
      <c r="F54" s="1">
        <f>VLOOKUP($C54,商品マスター!$A$2:$D$18,4,FALSE)</f>
        <v>980</v>
      </c>
      <c r="G54" s="5">
        <v>100</v>
      </c>
      <c r="H54" s="5">
        <f t="shared" si="0"/>
        <v>98000</v>
      </c>
    </row>
    <row r="55" spans="1:8" x14ac:dyDescent="0.15">
      <c r="A55" s="2">
        <v>42100</v>
      </c>
      <c r="B55" s="1" t="s">
        <v>44</v>
      </c>
      <c r="C55" s="1" t="s">
        <v>11</v>
      </c>
      <c r="D55" s="1" t="str">
        <f>VLOOKUP($C55,商品マスター!$A$2:$D$18,2,FALSE)</f>
        <v>A3用紙</v>
      </c>
      <c r="E55" s="1">
        <f>VLOOKUP($C55,商品マスター!$A$2:$D$18,3,FALSE)</f>
        <v>700</v>
      </c>
      <c r="F55" s="1">
        <f>VLOOKUP($C55,商品マスター!$A$2:$D$18,4,FALSE)</f>
        <v>1310</v>
      </c>
      <c r="G55" s="5">
        <v>50</v>
      </c>
      <c r="H55" s="5">
        <f t="shared" si="0"/>
        <v>65500</v>
      </c>
    </row>
    <row r="56" spans="1:8" x14ac:dyDescent="0.15">
      <c r="A56" s="2">
        <v>42100</v>
      </c>
      <c r="B56" s="1" t="s">
        <v>43</v>
      </c>
      <c r="C56" s="1" t="s">
        <v>17</v>
      </c>
      <c r="D56" s="1" t="str">
        <f>VLOOKUP($C56,商品マスター!$A$2:$D$18,2,FALSE)</f>
        <v>付箋（小）</v>
      </c>
      <c r="E56" s="1">
        <f>VLOOKUP($C56,商品マスター!$A$2:$D$18,3,FALSE)</f>
        <v>120</v>
      </c>
      <c r="F56" s="1">
        <f>VLOOKUP($C56,商品マスター!$A$2:$D$18,4,FALSE)</f>
        <v>218</v>
      </c>
      <c r="G56" s="5">
        <v>66</v>
      </c>
      <c r="H56" s="5">
        <f t="shared" si="0"/>
        <v>14388</v>
      </c>
    </row>
    <row r="57" spans="1:8" x14ac:dyDescent="0.15">
      <c r="A57" s="2">
        <v>42100</v>
      </c>
      <c r="B57" s="1" t="s">
        <v>43</v>
      </c>
      <c r="C57" s="1" t="s">
        <v>16</v>
      </c>
      <c r="D57" s="1" t="str">
        <f>VLOOKUP($C57,商品マスター!$A$2:$D$18,2,FALSE)</f>
        <v>付箋（中）</v>
      </c>
      <c r="E57" s="1">
        <f>VLOOKUP($C57,商品マスター!$A$2:$D$18,3,FALSE)</f>
        <v>120</v>
      </c>
      <c r="F57" s="1">
        <f>VLOOKUP($C57,商品マスター!$A$2:$D$18,4,FALSE)</f>
        <v>218</v>
      </c>
      <c r="G57" s="5">
        <v>62</v>
      </c>
      <c r="H57" s="5">
        <f t="shared" si="0"/>
        <v>13516</v>
      </c>
    </row>
    <row r="58" spans="1:8" x14ac:dyDescent="0.15">
      <c r="A58" s="2">
        <v>42100</v>
      </c>
      <c r="B58" s="1" t="s">
        <v>45</v>
      </c>
      <c r="C58" s="1" t="s">
        <v>7</v>
      </c>
      <c r="D58" s="1" t="str">
        <f>VLOOKUP($C58,商品マスター!$A$2:$D$18,2,FALSE)</f>
        <v>A4用紙</v>
      </c>
      <c r="E58" s="1">
        <f>VLOOKUP($C58,商品マスター!$A$2:$D$18,3,FALSE)</f>
        <v>500</v>
      </c>
      <c r="F58" s="1">
        <f>VLOOKUP($C58,商品マスター!$A$2:$D$18,4,FALSE)</f>
        <v>980</v>
      </c>
      <c r="G58" s="5">
        <v>47</v>
      </c>
      <c r="H58" s="5">
        <f t="shared" si="0"/>
        <v>46060</v>
      </c>
    </row>
    <row r="59" spans="1:8" x14ac:dyDescent="0.15">
      <c r="A59" s="2">
        <v>42100</v>
      </c>
      <c r="B59" s="1" t="s">
        <v>45</v>
      </c>
      <c r="C59" s="1" t="s">
        <v>15</v>
      </c>
      <c r="D59" s="1" t="str">
        <f>VLOOKUP($C59,商品マスター!$A$2:$D$18,2,FALSE)</f>
        <v>B4用紙</v>
      </c>
      <c r="E59" s="1">
        <f>VLOOKUP($C59,商品マスター!$A$2:$D$18,3,FALSE)</f>
        <v>600</v>
      </c>
      <c r="F59" s="1">
        <f>VLOOKUP($C59,商品マスター!$A$2:$D$18,4,FALSE)</f>
        <v>1130</v>
      </c>
      <c r="G59" s="5">
        <v>21</v>
      </c>
      <c r="H59" s="5">
        <f t="shared" si="0"/>
        <v>23730</v>
      </c>
    </row>
    <row r="60" spans="1:8" x14ac:dyDescent="0.15">
      <c r="A60" s="2">
        <v>42100</v>
      </c>
      <c r="B60" s="1" t="s">
        <v>45</v>
      </c>
      <c r="C60" s="1" t="s">
        <v>11</v>
      </c>
      <c r="D60" s="1" t="str">
        <f>VLOOKUP($C60,商品マスター!$A$2:$D$18,2,FALSE)</f>
        <v>A3用紙</v>
      </c>
      <c r="E60" s="1">
        <f>VLOOKUP($C60,商品マスター!$A$2:$D$18,3,FALSE)</f>
        <v>700</v>
      </c>
      <c r="F60" s="1">
        <f>VLOOKUP($C60,商品マスター!$A$2:$D$18,4,FALSE)</f>
        <v>1310</v>
      </c>
      <c r="G60" s="5">
        <v>28</v>
      </c>
      <c r="H60" s="5">
        <f t="shared" si="0"/>
        <v>36680</v>
      </c>
    </row>
    <row r="61" spans="1:8" x14ac:dyDescent="0.15">
      <c r="A61" s="2">
        <v>42100</v>
      </c>
      <c r="B61" s="1" t="s">
        <v>42</v>
      </c>
      <c r="C61" s="1" t="s">
        <v>4</v>
      </c>
      <c r="D61" s="1" t="str">
        <f>VLOOKUP($C61,商品マスター!$A$2:$D$18,2,FALSE)</f>
        <v>ボールペン（赤）</v>
      </c>
      <c r="E61" s="1">
        <f>VLOOKUP($C61,商品マスター!$A$2:$D$18,3,FALSE)</f>
        <v>100</v>
      </c>
      <c r="F61" s="1">
        <f>VLOOKUP($C61,商品マスター!$A$2:$D$18,4,FALSE)</f>
        <v>189</v>
      </c>
      <c r="G61" s="5">
        <v>141</v>
      </c>
      <c r="H61" s="5">
        <f t="shared" si="0"/>
        <v>26649</v>
      </c>
    </row>
    <row r="62" spans="1:8" x14ac:dyDescent="0.15">
      <c r="A62" s="2">
        <v>42100</v>
      </c>
      <c r="B62" s="1" t="s">
        <v>42</v>
      </c>
      <c r="C62" s="1" t="s">
        <v>12</v>
      </c>
      <c r="D62" s="1" t="str">
        <f>VLOOKUP($C62,商品マスター!$A$2:$D$18,2,FALSE)</f>
        <v>サインペン（赤）</v>
      </c>
      <c r="E62" s="1">
        <f>VLOOKUP($C62,商品マスター!$A$2:$D$18,3,FALSE)</f>
        <v>80</v>
      </c>
      <c r="F62" s="1">
        <f>VLOOKUP($C62,商品マスター!$A$2:$D$18,4,FALSE)</f>
        <v>143</v>
      </c>
      <c r="G62" s="5">
        <v>74</v>
      </c>
      <c r="H62" s="5">
        <f t="shared" si="0"/>
        <v>10582</v>
      </c>
    </row>
    <row r="63" spans="1:8" x14ac:dyDescent="0.15">
      <c r="A63" s="2">
        <v>42101</v>
      </c>
      <c r="B63" s="1" t="s">
        <v>43</v>
      </c>
      <c r="C63" s="1" t="s">
        <v>4</v>
      </c>
      <c r="D63" s="1" t="str">
        <f>VLOOKUP($C63,商品マスター!$A$2:$D$18,2,FALSE)</f>
        <v>ボールペン（赤）</v>
      </c>
      <c r="E63" s="1">
        <f>VLOOKUP($C63,商品マスター!$A$2:$D$18,3,FALSE)</f>
        <v>100</v>
      </c>
      <c r="F63" s="1">
        <f>VLOOKUP($C63,商品マスター!$A$2:$D$18,4,FALSE)</f>
        <v>189</v>
      </c>
      <c r="G63" s="5">
        <v>63</v>
      </c>
      <c r="H63" s="5">
        <f t="shared" si="0"/>
        <v>11907</v>
      </c>
    </row>
    <row r="64" spans="1:8" x14ac:dyDescent="0.15">
      <c r="A64" s="2">
        <v>42101</v>
      </c>
      <c r="B64" s="1" t="s">
        <v>43</v>
      </c>
      <c r="C64" s="1" t="s">
        <v>17</v>
      </c>
      <c r="D64" s="1" t="str">
        <f>VLOOKUP($C64,商品マスター!$A$2:$D$18,2,FALSE)</f>
        <v>付箋（小）</v>
      </c>
      <c r="E64" s="1">
        <f>VLOOKUP($C64,商品マスター!$A$2:$D$18,3,FALSE)</f>
        <v>120</v>
      </c>
      <c r="F64" s="1">
        <f>VLOOKUP($C64,商品マスター!$A$2:$D$18,4,FALSE)</f>
        <v>218</v>
      </c>
      <c r="G64" s="5">
        <v>88</v>
      </c>
      <c r="H64" s="5">
        <f t="shared" si="0"/>
        <v>19184</v>
      </c>
    </row>
    <row r="65" spans="1:8" x14ac:dyDescent="0.15">
      <c r="A65" s="2">
        <v>42101</v>
      </c>
      <c r="B65" s="1" t="s">
        <v>46</v>
      </c>
      <c r="C65" s="1" t="s">
        <v>5</v>
      </c>
      <c r="D65" s="1" t="str">
        <f>VLOOKUP($C65,商品マスター!$A$2:$D$18,2,FALSE)</f>
        <v>ボールペン（黒）</v>
      </c>
      <c r="E65" s="1">
        <f>VLOOKUP($C65,商品マスター!$A$2:$D$18,3,FALSE)</f>
        <v>100</v>
      </c>
      <c r="F65" s="1">
        <f>VLOOKUP($C65,商品マスター!$A$2:$D$18,4,FALSE)</f>
        <v>189</v>
      </c>
      <c r="G65" s="5">
        <v>98</v>
      </c>
      <c r="H65" s="5">
        <f t="shared" si="0"/>
        <v>18522</v>
      </c>
    </row>
    <row r="66" spans="1:8" x14ac:dyDescent="0.15">
      <c r="A66" s="2">
        <v>42101</v>
      </c>
      <c r="B66" s="1" t="s">
        <v>46</v>
      </c>
      <c r="C66" s="1" t="s">
        <v>3</v>
      </c>
      <c r="D66" s="1" t="str">
        <f>VLOOKUP($C66,商品マスター!$A$2:$D$18,2,FALSE)</f>
        <v>画びょう</v>
      </c>
      <c r="E66" s="1">
        <f>VLOOKUP($C66,商品マスター!$A$2:$D$18,3,FALSE)</f>
        <v>90</v>
      </c>
      <c r="F66" s="1">
        <f>VLOOKUP($C66,商品マスター!$A$2:$D$18,4,FALSE)</f>
        <v>150</v>
      </c>
      <c r="G66" s="5">
        <v>33</v>
      </c>
      <c r="H66" s="5">
        <f t="shared" si="0"/>
        <v>4950</v>
      </c>
    </row>
    <row r="67" spans="1:8" x14ac:dyDescent="0.15">
      <c r="A67" s="2">
        <v>42101</v>
      </c>
      <c r="B67" s="1" t="s">
        <v>46</v>
      </c>
      <c r="C67" s="1" t="s">
        <v>57</v>
      </c>
      <c r="D67" s="1" t="str">
        <f>VLOOKUP($C67,商品マスター!$A$2:$D$18,2,FALSE)</f>
        <v>画用紙</v>
      </c>
      <c r="E67" s="1">
        <f>VLOOKUP($C67,商品マスター!$A$2:$D$18,3,FALSE)</f>
        <v>250</v>
      </c>
      <c r="F67" s="1">
        <f>VLOOKUP($C67,商品マスター!$A$2:$D$18,4,FALSE)</f>
        <v>468</v>
      </c>
      <c r="G67" s="5">
        <v>12</v>
      </c>
      <c r="H67" s="5">
        <f t="shared" ref="H67:H130" si="1">F67*G67</f>
        <v>5616</v>
      </c>
    </row>
    <row r="68" spans="1:8" x14ac:dyDescent="0.15">
      <c r="A68" s="2">
        <v>42101</v>
      </c>
      <c r="B68" s="1" t="s">
        <v>45</v>
      </c>
      <c r="C68" s="1" t="s">
        <v>4</v>
      </c>
      <c r="D68" s="1" t="str">
        <f>VLOOKUP($C68,商品マスター!$A$2:$D$18,2,FALSE)</f>
        <v>ボールペン（赤）</v>
      </c>
      <c r="E68" s="1">
        <f>VLOOKUP($C68,商品マスター!$A$2:$D$18,3,FALSE)</f>
        <v>100</v>
      </c>
      <c r="F68" s="1">
        <f>VLOOKUP($C68,商品マスター!$A$2:$D$18,4,FALSE)</f>
        <v>189</v>
      </c>
      <c r="G68" s="5">
        <v>67</v>
      </c>
      <c r="H68" s="5">
        <f t="shared" si="1"/>
        <v>12663</v>
      </c>
    </row>
    <row r="69" spans="1:8" x14ac:dyDescent="0.15">
      <c r="A69" s="2">
        <v>42101</v>
      </c>
      <c r="B69" s="1" t="s">
        <v>45</v>
      </c>
      <c r="C69" s="1" t="s">
        <v>5</v>
      </c>
      <c r="D69" s="1" t="str">
        <f>VLOOKUP($C69,商品マスター!$A$2:$D$18,2,FALSE)</f>
        <v>ボールペン（黒）</v>
      </c>
      <c r="E69" s="1">
        <f>VLOOKUP($C69,商品マスター!$A$2:$D$18,3,FALSE)</f>
        <v>100</v>
      </c>
      <c r="F69" s="1">
        <f>VLOOKUP($C69,商品マスター!$A$2:$D$18,4,FALSE)</f>
        <v>189</v>
      </c>
      <c r="G69" s="5">
        <v>78</v>
      </c>
      <c r="H69" s="5">
        <f t="shared" si="1"/>
        <v>14742</v>
      </c>
    </row>
    <row r="70" spans="1:8" x14ac:dyDescent="0.15">
      <c r="A70" s="2">
        <v>42101</v>
      </c>
      <c r="B70" s="1" t="s">
        <v>45</v>
      </c>
      <c r="C70" s="1" t="s">
        <v>12</v>
      </c>
      <c r="D70" s="1" t="str">
        <f>VLOOKUP($C70,商品マスター!$A$2:$D$18,2,FALSE)</f>
        <v>サインペン（赤）</v>
      </c>
      <c r="E70" s="1">
        <f>VLOOKUP($C70,商品マスター!$A$2:$D$18,3,FALSE)</f>
        <v>80</v>
      </c>
      <c r="F70" s="1">
        <f>VLOOKUP($C70,商品マスター!$A$2:$D$18,4,FALSE)</f>
        <v>143</v>
      </c>
      <c r="G70" s="5">
        <v>34</v>
      </c>
      <c r="H70" s="5">
        <f t="shared" si="1"/>
        <v>4862</v>
      </c>
    </row>
    <row r="71" spans="1:8" x14ac:dyDescent="0.15">
      <c r="A71" s="2">
        <v>42101</v>
      </c>
      <c r="B71" s="1" t="s">
        <v>45</v>
      </c>
      <c r="C71" s="1" t="s">
        <v>13</v>
      </c>
      <c r="D71" s="1" t="str">
        <f>VLOOKUP($C71,商品マスター!$A$2:$D$18,2,FALSE)</f>
        <v>サインペン（黒）</v>
      </c>
      <c r="E71" s="1">
        <f>VLOOKUP($C71,商品マスター!$A$2:$D$18,3,FALSE)</f>
        <v>80</v>
      </c>
      <c r="F71" s="1">
        <f>VLOOKUP($C71,商品マスター!$A$2:$D$18,4,FALSE)</f>
        <v>143</v>
      </c>
      <c r="G71" s="5">
        <v>42</v>
      </c>
      <c r="H71" s="5">
        <f t="shared" si="1"/>
        <v>6006</v>
      </c>
    </row>
    <row r="72" spans="1:8" x14ac:dyDescent="0.15">
      <c r="A72" s="2">
        <v>42101</v>
      </c>
      <c r="B72" s="1" t="s">
        <v>42</v>
      </c>
      <c r="C72" s="1" t="s">
        <v>4</v>
      </c>
      <c r="D72" s="1" t="str">
        <f>VLOOKUP($C72,商品マスター!$A$2:$D$18,2,FALSE)</f>
        <v>ボールペン（赤）</v>
      </c>
      <c r="E72" s="1">
        <f>VLOOKUP($C72,商品マスター!$A$2:$D$18,3,FALSE)</f>
        <v>100</v>
      </c>
      <c r="F72" s="1">
        <f>VLOOKUP($C72,商品マスター!$A$2:$D$18,4,FALSE)</f>
        <v>189</v>
      </c>
      <c r="G72" s="5">
        <v>76</v>
      </c>
      <c r="H72" s="5">
        <f t="shared" si="1"/>
        <v>14364</v>
      </c>
    </row>
    <row r="73" spans="1:8" x14ac:dyDescent="0.15">
      <c r="A73" s="2">
        <v>42101</v>
      </c>
      <c r="B73" s="1" t="s">
        <v>42</v>
      </c>
      <c r="C73" s="1" t="s">
        <v>49</v>
      </c>
      <c r="D73" s="1" t="str">
        <f>VLOOKUP($C73,商品マスター!$A$2:$D$18,2,FALSE)</f>
        <v>ボールペン（黒）</v>
      </c>
      <c r="E73" s="1">
        <f>VLOOKUP($C73,商品マスター!$A$2:$D$18,3,FALSE)</f>
        <v>100</v>
      </c>
      <c r="F73" s="1">
        <f>VLOOKUP($C73,商品マスター!$A$2:$D$18,4,FALSE)</f>
        <v>189</v>
      </c>
      <c r="G73" s="5">
        <v>25</v>
      </c>
      <c r="H73" s="5">
        <f t="shared" si="1"/>
        <v>4725</v>
      </c>
    </row>
    <row r="74" spans="1:8" x14ac:dyDescent="0.15">
      <c r="A74" s="2">
        <v>42101</v>
      </c>
      <c r="B74" s="1" t="s">
        <v>42</v>
      </c>
      <c r="C74" s="1" t="s">
        <v>14</v>
      </c>
      <c r="D74" s="1" t="str">
        <f>VLOOKUP($C74,商品マスター!$A$2:$D$18,2,FALSE)</f>
        <v>ボールペン（2色）</v>
      </c>
      <c r="E74" s="1">
        <f>VLOOKUP($C74,商品マスター!$A$2:$D$18,3,FALSE)</f>
        <v>200</v>
      </c>
      <c r="F74" s="1">
        <f>VLOOKUP($C74,商品マスター!$A$2:$D$18,4,FALSE)</f>
        <v>340</v>
      </c>
      <c r="G74" s="5">
        <v>4</v>
      </c>
      <c r="H74" s="5">
        <f t="shared" si="1"/>
        <v>1360</v>
      </c>
    </row>
    <row r="75" spans="1:8" x14ac:dyDescent="0.15">
      <c r="A75" s="2">
        <v>42101</v>
      </c>
      <c r="B75" s="1" t="s">
        <v>42</v>
      </c>
      <c r="C75" s="1" t="s">
        <v>12</v>
      </c>
      <c r="D75" s="1" t="str">
        <f>VLOOKUP($C75,商品マスター!$A$2:$D$18,2,FALSE)</f>
        <v>サインペン（赤）</v>
      </c>
      <c r="E75" s="1">
        <f>VLOOKUP($C75,商品マスター!$A$2:$D$18,3,FALSE)</f>
        <v>80</v>
      </c>
      <c r="F75" s="1">
        <f>VLOOKUP($C75,商品マスター!$A$2:$D$18,4,FALSE)</f>
        <v>143</v>
      </c>
      <c r="G75" s="5">
        <v>165</v>
      </c>
      <c r="H75" s="5">
        <f t="shared" si="1"/>
        <v>23595</v>
      </c>
    </row>
    <row r="76" spans="1:8" x14ac:dyDescent="0.15">
      <c r="A76" s="2">
        <v>42101</v>
      </c>
      <c r="B76" s="1" t="s">
        <v>42</v>
      </c>
      <c r="C76" s="1" t="s">
        <v>13</v>
      </c>
      <c r="D76" s="1" t="str">
        <f>VLOOKUP($C76,商品マスター!$A$2:$D$18,2,FALSE)</f>
        <v>サインペン（黒）</v>
      </c>
      <c r="E76" s="1">
        <f>VLOOKUP($C76,商品マスター!$A$2:$D$18,3,FALSE)</f>
        <v>80</v>
      </c>
      <c r="F76" s="1">
        <f>VLOOKUP($C76,商品マスター!$A$2:$D$18,4,FALSE)</f>
        <v>143</v>
      </c>
      <c r="G76" s="5">
        <v>170</v>
      </c>
      <c r="H76" s="5">
        <f t="shared" si="1"/>
        <v>24310</v>
      </c>
    </row>
    <row r="77" spans="1:8" x14ac:dyDescent="0.15">
      <c r="A77" s="2">
        <v>42101</v>
      </c>
      <c r="B77" s="1" t="s">
        <v>42</v>
      </c>
      <c r="C77" s="1" t="s">
        <v>9</v>
      </c>
      <c r="D77" s="1" t="str">
        <f>VLOOKUP($C77,商品マスター!$A$2:$D$18,2,FALSE)</f>
        <v>クリップ</v>
      </c>
      <c r="E77" s="1">
        <f>VLOOKUP($C77,商品マスター!$A$2:$D$18,3,FALSE)</f>
        <v>150</v>
      </c>
      <c r="F77" s="1">
        <f>VLOOKUP($C77,商品マスター!$A$2:$D$18,4,FALSE)</f>
        <v>290</v>
      </c>
      <c r="G77" s="5">
        <v>66</v>
      </c>
      <c r="H77" s="5">
        <f t="shared" si="1"/>
        <v>19140</v>
      </c>
    </row>
    <row r="78" spans="1:8" x14ac:dyDescent="0.15">
      <c r="A78" s="2">
        <v>42101</v>
      </c>
      <c r="B78" s="1" t="s">
        <v>42</v>
      </c>
      <c r="C78" s="1" t="s">
        <v>16</v>
      </c>
      <c r="D78" s="1" t="str">
        <f>VLOOKUP($C78,商品マスター!$A$2:$D$18,2,FALSE)</f>
        <v>付箋（中）</v>
      </c>
      <c r="E78" s="1">
        <f>VLOOKUP($C78,商品マスター!$A$2:$D$18,3,FALSE)</f>
        <v>120</v>
      </c>
      <c r="F78" s="1">
        <f>VLOOKUP($C78,商品マスター!$A$2:$D$18,4,FALSE)</f>
        <v>218</v>
      </c>
      <c r="G78" s="5">
        <v>32</v>
      </c>
      <c r="H78" s="5">
        <f t="shared" si="1"/>
        <v>6976</v>
      </c>
    </row>
    <row r="79" spans="1:8" x14ac:dyDescent="0.15">
      <c r="A79" s="2">
        <v>42102</v>
      </c>
      <c r="B79" s="1" t="s">
        <v>44</v>
      </c>
      <c r="C79" s="1" t="s">
        <v>5</v>
      </c>
      <c r="D79" s="1" t="str">
        <f>VLOOKUP($C79,商品マスター!$A$2:$D$18,2,FALSE)</f>
        <v>ボールペン（黒）</v>
      </c>
      <c r="E79" s="1">
        <f>VLOOKUP($C79,商品マスター!$A$2:$D$18,3,FALSE)</f>
        <v>100</v>
      </c>
      <c r="F79" s="1">
        <f>VLOOKUP($C79,商品マスター!$A$2:$D$18,4,FALSE)</f>
        <v>189</v>
      </c>
      <c r="G79" s="5">
        <v>85</v>
      </c>
      <c r="H79" s="5">
        <f t="shared" si="1"/>
        <v>16065</v>
      </c>
    </row>
    <row r="80" spans="1:8" x14ac:dyDescent="0.15">
      <c r="A80" s="2">
        <v>42102</v>
      </c>
      <c r="B80" s="1" t="s">
        <v>44</v>
      </c>
      <c r="C80" s="1" t="s">
        <v>48</v>
      </c>
      <c r="D80" s="1" t="str">
        <f>VLOOKUP($C80,商品マスター!$A$2:$D$18,2,FALSE)</f>
        <v>ボールペン（3色）</v>
      </c>
      <c r="E80" s="1">
        <f>VLOOKUP($C80,商品マスター!$A$2:$D$18,3,FALSE)</f>
        <v>300</v>
      </c>
      <c r="F80" s="1">
        <f>VLOOKUP($C80,商品マスター!$A$2:$D$18,4,FALSE)</f>
        <v>510</v>
      </c>
      <c r="G80" s="5">
        <v>110</v>
      </c>
      <c r="H80" s="5">
        <f t="shared" si="1"/>
        <v>56100</v>
      </c>
    </row>
    <row r="81" spans="1:8" x14ac:dyDescent="0.15">
      <c r="A81" s="2">
        <v>42102</v>
      </c>
      <c r="B81" s="1" t="s">
        <v>43</v>
      </c>
      <c r="C81" s="1" t="s">
        <v>4</v>
      </c>
      <c r="D81" s="1" t="str">
        <f>VLOOKUP($C81,商品マスター!$A$2:$D$18,2,FALSE)</f>
        <v>ボールペン（赤）</v>
      </c>
      <c r="E81" s="1">
        <f>VLOOKUP($C81,商品マスター!$A$2:$D$18,3,FALSE)</f>
        <v>100</v>
      </c>
      <c r="F81" s="1">
        <f>VLOOKUP($C81,商品マスター!$A$2:$D$18,4,FALSE)</f>
        <v>189</v>
      </c>
      <c r="G81" s="5">
        <v>84</v>
      </c>
      <c r="H81" s="5">
        <f t="shared" si="1"/>
        <v>15876</v>
      </c>
    </row>
    <row r="82" spans="1:8" x14ac:dyDescent="0.15">
      <c r="A82" s="2">
        <v>42102</v>
      </c>
      <c r="B82" s="1" t="s">
        <v>43</v>
      </c>
      <c r="C82" s="1" t="s">
        <v>3</v>
      </c>
      <c r="D82" s="1" t="str">
        <f>VLOOKUP($C82,商品マスター!$A$2:$D$18,2,FALSE)</f>
        <v>画びょう</v>
      </c>
      <c r="E82" s="1">
        <f>VLOOKUP($C82,商品マスター!$A$2:$D$18,3,FALSE)</f>
        <v>90</v>
      </c>
      <c r="F82" s="1">
        <f>VLOOKUP($C82,商品マスター!$A$2:$D$18,4,FALSE)</f>
        <v>150</v>
      </c>
      <c r="G82" s="5">
        <v>13</v>
      </c>
      <c r="H82" s="5">
        <f t="shared" si="1"/>
        <v>1950</v>
      </c>
    </row>
    <row r="83" spans="1:8" x14ac:dyDescent="0.15">
      <c r="A83" s="2">
        <v>42102</v>
      </c>
      <c r="B83" s="1" t="s">
        <v>43</v>
      </c>
      <c r="C83" s="1" t="s">
        <v>9</v>
      </c>
      <c r="D83" s="1" t="str">
        <f>VLOOKUP($C83,商品マスター!$A$2:$D$18,2,FALSE)</f>
        <v>クリップ</v>
      </c>
      <c r="E83" s="1">
        <f>VLOOKUP($C83,商品マスター!$A$2:$D$18,3,FALSE)</f>
        <v>150</v>
      </c>
      <c r="F83" s="1">
        <f>VLOOKUP($C83,商品マスター!$A$2:$D$18,4,FALSE)</f>
        <v>290</v>
      </c>
      <c r="G83" s="5">
        <v>62</v>
      </c>
      <c r="H83" s="5">
        <f t="shared" si="1"/>
        <v>17980</v>
      </c>
    </row>
    <row r="84" spans="1:8" x14ac:dyDescent="0.15">
      <c r="A84" s="2">
        <v>42102</v>
      </c>
      <c r="B84" s="1" t="s">
        <v>43</v>
      </c>
      <c r="C84" s="1" t="s">
        <v>17</v>
      </c>
      <c r="D84" s="1" t="str">
        <f>VLOOKUP($C84,商品マスター!$A$2:$D$18,2,FALSE)</f>
        <v>付箋（小）</v>
      </c>
      <c r="E84" s="1">
        <f>VLOOKUP($C84,商品マスター!$A$2:$D$18,3,FALSE)</f>
        <v>120</v>
      </c>
      <c r="F84" s="1">
        <f>VLOOKUP($C84,商品マスター!$A$2:$D$18,4,FALSE)</f>
        <v>218</v>
      </c>
      <c r="G84" s="5">
        <v>142</v>
      </c>
      <c r="H84" s="5">
        <f t="shared" si="1"/>
        <v>30956</v>
      </c>
    </row>
    <row r="85" spans="1:8" x14ac:dyDescent="0.15">
      <c r="A85" s="2">
        <v>42102</v>
      </c>
      <c r="B85" s="1" t="s">
        <v>43</v>
      </c>
      <c r="C85" s="1" t="s">
        <v>16</v>
      </c>
      <c r="D85" s="1" t="str">
        <f>VLOOKUP($C85,商品マスター!$A$2:$D$18,2,FALSE)</f>
        <v>付箋（中）</v>
      </c>
      <c r="E85" s="1">
        <f>VLOOKUP($C85,商品マスター!$A$2:$D$18,3,FALSE)</f>
        <v>120</v>
      </c>
      <c r="F85" s="1">
        <f>VLOOKUP($C85,商品マスター!$A$2:$D$18,4,FALSE)</f>
        <v>218</v>
      </c>
      <c r="G85" s="5">
        <v>152</v>
      </c>
      <c r="H85" s="5">
        <f t="shared" si="1"/>
        <v>33136</v>
      </c>
    </row>
    <row r="86" spans="1:8" x14ac:dyDescent="0.15">
      <c r="A86" s="2">
        <v>42102</v>
      </c>
      <c r="B86" s="1" t="s">
        <v>43</v>
      </c>
      <c r="C86" s="1" t="s">
        <v>7</v>
      </c>
      <c r="D86" s="1" t="str">
        <f>VLOOKUP($C86,商品マスター!$A$2:$D$18,2,FALSE)</f>
        <v>A4用紙</v>
      </c>
      <c r="E86" s="1">
        <f>VLOOKUP($C86,商品マスター!$A$2:$D$18,3,FALSE)</f>
        <v>500</v>
      </c>
      <c r="F86" s="1">
        <f>VLOOKUP($C86,商品マスター!$A$2:$D$18,4,FALSE)</f>
        <v>980</v>
      </c>
      <c r="G86" s="5">
        <v>11</v>
      </c>
      <c r="H86" s="5">
        <f t="shared" si="1"/>
        <v>10780</v>
      </c>
    </row>
    <row r="87" spans="1:8" x14ac:dyDescent="0.15">
      <c r="A87" s="2">
        <v>42102</v>
      </c>
      <c r="B87" s="1" t="s">
        <v>46</v>
      </c>
      <c r="C87" s="1" t="s">
        <v>59</v>
      </c>
      <c r="D87" s="1" t="str">
        <f>VLOOKUP($C87,商品マスター!$A$2:$D$18,2,FALSE)</f>
        <v>ボールペン（赤）</v>
      </c>
      <c r="E87" s="1">
        <f>VLOOKUP($C87,商品マスター!$A$2:$D$18,3,FALSE)</f>
        <v>100</v>
      </c>
      <c r="F87" s="1">
        <f>VLOOKUP($C87,商品マスター!$A$2:$D$18,4,FALSE)</f>
        <v>189</v>
      </c>
      <c r="G87" s="5">
        <v>254</v>
      </c>
      <c r="H87" s="5">
        <f t="shared" si="1"/>
        <v>48006</v>
      </c>
    </row>
    <row r="88" spans="1:8" x14ac:dyDescent="0.15">
      <c r="A88" s="2">
        <v>42102</v>
      </c>
      <c r="B88" s="1" t="s">
        <v>46</v>
      </c>
      <c r="C88" s="1" t="s">
        <v>5</v>
      </c>
      <c r="D88" s="1" t="str">
        <f>VLOOKUP($C88,商品マスター!$A$2:$D$18,2,FALSE)</f>
        <v>ボールペン（黒）</v>
      </c>
      <c r="E88" s="1">
        <f>VLOOKUP($C88,商品マスター!$A$2:$D$18,3,FALSE)</f>
        <v>100</v>
      </c>
      <c r="F88" s="1">
        <f>VLOOKUP($C88,商品マスター!$A$2:$D$18,4,FALSE)</f>
        <v>189</v>
      </c>
      <c r="G88" s="5">
        <v>321</v>
      </c>
      <c r="H88" s="5">
        <f t="shared" si="1"/>
        <v>60669</v>
      </c>
    </row>
    <row r="89" spans="1:8" x14ac:dyDescent="0.15">
      <c r="A89" s="2">
        <v>42102</v>
      </c>
      <c r="B89" s="1" t="s">
        <v>46</v>
      </c>
      <c r="C89" s="1" t="s">
        <v>50</v>
      </c>
      <c r="D89" s="1" t="str">
        <f>VLOOKUP($C89,商品マスター!$A$2:$D$18,2,FALSE)</f>
        <v>サインペン（赤）</v>
      </c>
      <c r="E89" s="1">
        <f>VLOOKUP($C89,商品マスター!$A$2:$D$18,3,FALSE)</f>
        <v>80</v>
      </c>
      <c r="F89" s="1">
        <f>VLOOKUP($C89,商品マスター!$A$2:$D$18,4,FALSE)</f>
        <v>143</v>
      </c>
      <c r="G89" s="5">
        <v>32</v>
      </c>
      <c r="H89" s="5">
        <f t="shared" si="1"/>
        <v>4576</v>
      </c>
    </row>
    <row r="90" spans="1:8" x14ac:dyDescent="0.15">
      <c r="A90" s="2">
        <v>42102</v>
      </c>
      <c r="B90" s="1" t="s">
        <v>46</v>
      </c>
      <c r="C90" s="1" t="s">
        <v>13</v>
      </c>
      <c r="D90" s="1" t="str">
        <f>VLOOKUP($C90,商品マスター!$A$2:$D$18,2,FALSE)</f>
        <v>サインペン（黒）</v>
      </c>
      <c r="E90" s="1">
        <f>VLOOKUP($C90,商品マスター!$A$2:$D$18,3,FALSE)</f>
        <v>80</v>
      </c>
      <c r="F90" s="1">
        <f>VLOOKUP($C90,商品マスター!$A$2:$D$18,4,FALSE)</f>
        <v>143</v>
      </c>
      <c r="G90" s="5">
        <v>154</v>
      </c>
      <c r="H90" s="5">
        <f t="shared" si="1"/>
        <v>22022</v>
      </c>
    </row>
    <row r="91" spans="1:8" x14ac:dyDescent="0.15">
      <c r="A91" s="2">
        <v>42102</v>
      </c>
      <c r="B91" s="1" t="s">
        <v>46</v>
      </c>
      <c r="C91" s="1" t="s">
        <v>17</v>
      </c>
      <c r="D91" s="1" t="str">
        <f>VLOOKUP($C91,商品マスター!$A$2:$D$18,2,FALSE)</f>
        <v>付箋（小）</v>
      </c>
      <c r="E91" s="1">
        <f>VLOOKUP($C91,商品マスター!$A$2:$D$18,3,FALSE)</f>
        <v>120</v>
      </c>
      <c r="F91" s="1">
        <f>VLOOKUP($C91,商品マスター!$A$2:$D$18,4,FALSE)</f>
        <v>218</v>
      </c>
      <c r="G91" s="5">
        <v>121</v>
      </c>
      <c r="H91" s="5">
        <f t="shared" si="1"/>
        <v>26378</v>
      </c>
    </row>
    <row r="92" spans="1:8" x14ac:dyDescent="0.15">
      <c r="A92" s="2">
        <v>42102</v>
      </c>
      <c r="B92" s="1" t="s">
        <v>46</v>
      </c>
      <c r="C92" s="1" t="s">
        <v>16</v>
      </c>
      <c r="D92" s="1" t="str">
        <f>VLOOKUP($C92,商品マスター!$A$2:$D$18,2,FALSE)</f>
        <v>付箋（中）</v>
      </c>
      <c r="E92" s="1">
        <f>VLOOKUP($C92,商品マスター!$A$2:$D$18,3,FALSE)</f>
        <v>120</v>
      </c>
      <c r="F92" s="1">
        <f>VLOOKUP($C92,商品マスター!$A$2:$D$18,4,FALSE)</f>
        <v>218</v>
      </c>
      <c r="G92" s="5">
        <v>141</v>
      </c>
      <c r="H92" s="5">
        <f t="shared" si="1"/>
        <v>30738</v>
      </c>
    </row>
    <row r="93" spans="1:8" x14ac:dyDescent="0.15">
      <c r="A93" s="2">
        <v>42102</v>
      </c>
      <c r="B93" s="1" t="s">
        <v>46</v>
      </c>
      <c r="C93" s="1" t="s">
        <v>57</v>
      </c>
      <c r="D93" s="1" t="str">
        <f>VLOOKUP($C93,商品マスター!$A$2:$D$18,2,FALSE)</f>
        <v>画用紙</v>
      </c>
      <c r="E93" s="1">
        <f>VLOOKUP($C93,商品マスター!$A$2:$D$18,3,FALSE)</f>
        <v>250</v>
      </c>
      <c r="F93" s="1">
        <f>VLOOKUP($C93,商品マスター!$A$2:$D$18,4,FALSE)</f>
        <v>468</v>
      </c>
      <c r="G93" s="5">
        <v>17</v>
      </c>
      <c r="H93" s="5">
        <f t="shared" si="1"/>
        <v>7956</v>
      </c>
    </row>
    <row r="94" spans="1:8" x14ac:dyDescent="0.15">
      <c r="A94" s="2">
        <v>42102</v>
      </c>
      <c r="B94" s="1" t="s">
        <v>45</v>
      </c>
      <c r="C94" s="1" t="s">
        <v>10</v>
      </c>
      <c r="D94" s="1" t="str">
        <f>VLOOKUP($C94,商品マスター!$A$2:$D$18,2,FALSE)</f>
        <v>スティックのり</v>
      </c>
      <c r="E94" s="1">
        <f>VLOOKUP($C94,商品マスター!$A$2:$D$18,3,FALSE)</f>
        <v>80</v>
      </c>
      <c r="F94" s="1">
        <f>VLOOKUP($C94,商品マスター!$A$2:$D$18,4,FALSE)</f>
        <v>168</v>
      </c>
      <c r="G94" s="5">
        <v>83</v>
      </c>
      <c r="H94" s="5">
        <f t="shared" si="1"/>
        <v>13944</v>
      </c>
    </row>
    <row r="95" spans="1:8" x14ac:dyDescent="0.15">
      <c r="A95" s="2">
        <v>42102</v>
      </c>
      <c r="B95" s="1" t="s">
        <v>45</v>
      </c>
      <c r="C95" s="1" t="s">
        <v>7</v>
      </c>
      <c r="D95" s="1" t="str">
        <f>VLOOKUP($C95,商品マスター!$A$2:$D$18,2,FALSE)</f>
        <v>A4用紙</v>
      </c>
      <c r="E95" s="1">
        <f>VLOOKUP($C95,商品マスター!$A$2:$D$18,3,FALSE)</f>
        <v>500</v>
      </c>
      <c r="F95" s="1">
        <f>VLOOKUP($C95,商品マスター!$A$2:$D$18,4,FALSE)</f>
        <v>980</v>
      </c>
      <c r="G95" s="5">
        <v>48</v>
      </c>
      <c r="H95" s="5">
        <f t="shared" si="1"/>
        <v>47040</v>
      </c>
    </row>
    <row r="96" spans="1:8" x14ac:dyDescent="0.15">
      <c r="A96" s="2">
        <v>42102</v>
      </c>
      <c r="B96" s="1" t="s">
        <v>42</v>
      </c>
      <c r="C96" s="1" t="s">
        <v>9</v>
      </c>
      <c r="D96" s="1" t="str">
        <f>VLOOKUP($C96,商品マスター!$A$2:$D$18,2,FALSE)</f>
        <v>クリップ</v>
      </c>
      <c r="E96" s="1">
        <f>VLOOKUP($C96,商品マスター!$A$2:$D$18,3,FALSE)</f>
        <v>150</v>
      </c>
      <c r="F96" s="1">
        <f>VLOOKUP($C96,商品マスター!$A$2:$D$18,4,FALSE)</f>
        <v>290</v>
      </c>
      <c r="G96" s="5">
        <v>26</v>
      </c>
      <c r="H96" s="5">
        <f t="shared" si="1"/>
        <v>7540</v>
      </c>
    </row>
    <row r="97" spans="1:8" x14ac:dyDescent="0.15">
      <c r="A97" s="2">
        <v>42102</v>
      </c>
      <c r="B97" s="1" t="s">
        <v>42</v>
      </c>
      <c r="C97" s="1" t="s">
        <v>7</v>
      </c>
      <c r="D97" s="1" t="str">
        <f>VLOOKUP($C97,商品マスター!$A$2:$D$18,2,FALSE)</f>
        <v>A4用紙</v>
      </c>
      <c r="E97" s="1">
        <f>VLOOKUP($C97,商品マスター!$A$2:$D$18,3,FALSE)</f>
        <v>500</v>
      </c>
      <c r="F97" s="1">
        <f>VLOOKUP($C97,商品マスター!$A$2:$D$18,4,FALSE)</f>
        <v>980</v>
      </c>
      <c r="G97" s="5">
        <v>20</v>
      </c>
      <c r="H97" s="5">
        <f t="shared" si="1"/>
        <v>19600</v>
      </c>
    </row>
    <row r="98" spans="1:8" x14ac:dyDescent="0.15">
      <c r="A98" s="2">
        <v>42102</v>
      </c>
      <c r="B98" s="1" t="s">
        <v>42</v>
      </c>
      <c r="C98" s="1" t="s">
        <v>57</v>
      </c>
      <c r="D98" s="1" t="str">
        <f>VLOOKUP($C98,商品マスター!$A$2:$D$18,2,FALSE)</f>
        <v>画用紙</v>
      </c>
      <c r="E98" s="1">
        <f>VLOOKUP($C98,商品マスター!$A$2:$D$18,3,FALSE)</f>
        <v>250</v>
      </c>
      <c r="F98" s="1">
        <f>VLOOKUP($C98,商品マスター!$A$2:$D$18,4,FALSE)</f>
        <v>468</v>
      </c>
      <c r="G98" s="5">
        <v>8</v>
      </c>
      <c r="H98" s="5">
        <f t="shared" si="1"/>
        <v>3744</v>
      </c>
    </row>
    <row r="99" spans="1:8" x14ac:dyDescent="0.15">
      <c r="A99" s="2">
        <v>42103</v>
      </c>
      <c r="B99" s="1" t="s">
        <v>44</v>
      </c>
      <c r="C99" s="1" t="s">
        <v>13</v>
      </c>
      <c r="D99" s="1" t="str">
        <f>VLOOKUP($C99,商品マスター!$A$2:$D$18,2,FALSE)</f>
        <v>サインペン（黒）</v>
      </c>
      <c r="E99" s="1">
        <f>VLOOKUP($C99,商品マスター!$A$2:$D$18,3,FALSE)</f>
        <v>80</v>
      </c>
      <c r="F99" s="1">
        <f>VLOOKUP($C99,商品マスター!$A$2:$D$18,4,FALSE)</f>
        <v>143</v>
      </c>
      <c r="G99" s="5">
        <v>78</v>
      </c>
      <c r="H99" s="5">
        <f t="shared" si="1"/>
        <v>11154</v>
      </c>
    </row>
    <row r="100" spans="1:8" x14ac:dyDescent="0.15">
      <c r="A100" s="2">
        <v>42103</v>
      </c>
      <c r="B100" s="1" t="s">
        <v>43</v>
      </c>
      <c r="C100" s="1" t="s">
        <v>3</v>
      </c>
      <c r="D100" s="1" t="str">
        <f>VLOOKUP($C100,商品マスター!$A$2:$D$18,2,FALSE)</f>
        <v>画びょう</v>
      </c>
      <c r="E100" s="1">
        <f>VLOOKUP($C100,商品マスター!$A$2:$D$18,3,FALSE)</f>
        <v>90</v>
      </c>
      <c r="F100" s="1">
        <f>VLOOKUP($C100,商品マスター!$A$2:$D$18,4,FALSE)</f>
        <v>150</v>
      </c>
      <c r="G100" s="5">
        <v>22</v>
      </c>
      <c r="H100" s="5">
        <f t="shared" si="1"/>
        <v>3300</v>
      </c>
    </row>
    <row r="101" spans="1:8" x14ac:dyDescent="0.15">
      <c r="A101" s="2">
        <v>42103</v>
      </c>
      <c r="B101" s="1" t="s">
        <v>43</v>
      </c>
      <c r="C101" s="1" t="s">
        <v>17</v>
      </c>
      <c r="D101" s="1" t="str">
        <f>VLOOKUP($C101,商品マスター!$A$2:$D$18,2,FALSE)</f>
        <v>付箋（小）</v>
      </c>
      <c r="E101" s="1">
        <f>VLOOKUP($C101,商品マスター!$A$2:$D$18,3,FALSE)</f>
        <v>120</v>
      </c>
      <c r="F101" s="1">
        <f>VLOOKUP($C101,商品マスター!$A$2:$D$18,4,FALSE)</f>
        <v>218</v>
      </c>
      <c r="G101" s="5">
        <v>65</v>
      </c>
      <c r="H101" s="5">
        <f t="shared" si="1"/>
        <v>14170</v>
      </c>
    </row>
    <row r="102" spans="1:8" x14ac:dyDescent="0.15">
      <c r="A102" s="2">
        <v>42103</v>
      </c>
      <c r="B102" s="1" t="s">
        <v>43</v>
      </c>
      <c r="C102" s="1" t="s">
        <v>16</v>
      </c>
      <c r="D102" s="1" t="str">
        <f>VLOOKUP($C102,商品マスター!$A$2:$D$18,2,FALSE)</f>
        <v>付箋（中）</v>
      </c>
      <c r="E102" s="1">
        <f>VLOOKUP($C102,商品マスター!$A$2:$D$18,3,FALSE)</f>
        <v>120</v>
      </c>
      <c r="F102" s="1">
        <f>VLOOKUP($C102,商品マスター!$A$2:$D$18,4,FALSE)</f>
        <v>218</v>
      </c>
      <c r="G102" s="5">
        <v>32</v>
      </c>
      <c r="H102" s="5">
        <f t="shared" si="1"/>
        <v>6976</v>
      </c>
    </row>
    <row r="103" spans="1:8" x14ac:dyDescent="0.15">
      <c r="A103" s="2">
        <v>42103</v>
      </c>
      <c r="B103" s="1" t="s">
        <v>46</v>
      </c>
      <c r="C103" s="1" t="s">
        <v>4</v>
      </c>
      <c r="D103" s="1" t="str">
        <f>VLOOKUP($C103,商品マスター!$A$2:$D$18,2,FALSE)</f>
        <v>ボールペン（赤）</v>
      </c>
      <c r="E103" s="1">
        <f>VLOOKUP($C103,商品マスター!$A$2:$D$18,3,FALSE)</f>
        <v>100</v>
      </c>
      <c r="F103" s="1">
        <f>VLOOKUP($C103,商品マスター!$A$2:$D$18,4,FALSE)</f>
        <v>189</v>
      </c>
      <c r="G103" s="5">
        <v>41</v>
      </c>
      <c r="H103" s="5">
        <f t="shared" si="1"/>
        <v>7749</v>
      </c>
    </row>
    <row r="104" spans="1:8" x14ac:dyDescent="0.15">
      <c r="A104" s="2">
        <v>42103</v>
      </c>
      <c r="B104" s="1" t="s">
        <v>46</v>
      </c>
      <c r="C104" s="1" t="s">
        <v>12</v>
      </c>
      <c r="D104" s="1" t="str">
        <f>VLOOKUP($C104,商品マスター!$A$2:$D$18,2,FALSE)</f>
        <v>サインペン（赤）</v>
      </c>
      <c r="E104" s="1">
        <f>VLOOKUP($C104,商品マスター!$A$2:$D$18,3,FALSE)</f>
        <v>80</v>
      </c>
      <c r="F104" s="1">
        <f>VLOOKUP($C104,商品マスター!$A$2:$D$18,4,FALSE)</f>
        <v>143</v>
      </c>
      <c r="G104" s="5">
        <v>55</v>
      </c>
      <c r="H104" s="5">
        <f t="shared" si="1"/>
        <v>7865</v>
      </c>
    </row>
    <row r="105" spans="1:8" x14ac:dyDescent="0.15">
      <c r="A105" s="2">
        <v>42103</v>
      </c>
      <c r="B105" s="1" t="s">
        <v>46</v>
      </c>
      <c r="C105" s="1" t="s">
        <v>13</v>
      </c>
      <c r="D105" s="1" t="str">
        <f>VLOOKUP($C105,商品マスター!$A$2:$D$18,2,FALSE)</f>
        <v>サインペン（黒）</v>
      </c>
      <c r="E105" s="1">
        <f>VLOOKUP($C105,商品マスター!$A$2:$D$18,3,FALSE)</f>
        <v>80</v>
      </c>
      <c r="F105" s="1">
        <f>VLOOKUP($C105,商品マスター!$A$2:$D$18,4,FALSE)</f>
        <v>143</v>
      </c>
      <c r="G105" s="5">
        <v>451</v>
      </c>
      <c r="H105" s="5">
        <f t="shared" si="1"/>
        <v>64493</v>
      </c>
    </row>
    <row r="106" spans="1:8" x14ac:dyDescent="0.15">
      <c r="A106" s="2">
        <v>42103</v>
      </c>
      <c r="B106" s="1" t="s">
        <v>46</v>
      </c>
      <c r="C106" s="1" t="s">
        <v>17</v>
      </c>
      <c r="D106" s="1" t="str">
        <f>VLOOKUP($C106,商品マスター!$A$2:$D$18,2,FALSE)</f>
        <v>付箋（小）</v>
      </c>
      <c r="E106" s="1">
        <f>VLOOKUP($C106,商品マスター!$A$2:$D$18,3,FALSE)</f>
        <v>120</v>
      </c>
      <c r="F106" s="1">
        <f>VLOOKUP($C106,商品マスター!$A$2:$D$18,4,FALSE)</f>
        <v>218</v>
      </c>
      <c r="G106" s="5">
        <v>87</v>
      </c>
      <c r="H106" s="5">
        <f t="shared" si="1"/>
        <v>18966</v>
      </c>
    </row>
    <row r="107" spans="1:8" x14ac:dyDescent="0.15">
      <c r="A107" s="2">
        <v>42103</v>
      </c>
      <c r="B107" s="1" t="s">
        <v>46</v>
      </c>
      <c r="C107" s="1" t="s">
        <v>16</v>
      </c>
      <c r="D107" s="1" t="str">
        <f>VLOOKUP($C107,商品マスター!$A$2:$D$18,2,FALSE)</f>
        <v>付箋（中）</v>
      </c>
      <c r="E107" s="1">
        <f>VLOOKUP($C107,商品マスター!$A$2:$D$18,3,FALSE)</f>
        <v>120</v>
      </c>
      <c r="F107" s="1">
        <f>VLOOKUP($C107,商品マスター!$A$2:$D$18,4,FALSE)</f>
        <v>218</v>
      </c>
      <c r="G107" s="5">
        <v>62</v>
      </c>
      <c r="H107" s="5">
        <f t="shared" si="1"/>
        <v>13516</v>
      </c>
    </row>
    <row r="108" spans="1:8" x14ac:dyDescent="0.15">
      <c r="A108" s="2">
        <v>42103</v>
      </c>
      <c r="B108" s="1" t="s">
        <v>45</v>
      </c>
      <c r="C108" s="1" t="s">
        <v>14</v>
      </c>
      <c r="D108" s="1" t="str">
        <f>VLOOKUP($C108,商品マスター!$A$2:$D$18,2,FALSE)</f>
        <v>ボールペン（2色）</v>
      </c>
      <c r="E108" s="1">
        <f>VLOOKUP($C108,商品マスター!$A$2:$D$18,3,FALSE)</f>
        <v>200</v>
      </c>
      <c r="F108" s="1">
        <f>VLOOKUP($C108,商品マスター!$A$2:$D$18,4,FALSE)</f>
        <v>340</v>
      </c>
      <c r="G108" s="5">
        <v>62</v>
      </c>
      <c r="H108" s="5">
        <f t="shared" si="1"/>
        <v>21080</v>
      </c>
    </row>
    <row r="109" spans="1:8" x14ac:dyDescent="0.15">
      <c r="A109" s="2">
        <v>42103</v>
      </c>
      <c r="B109" s="1" t="s">
        <v>45</v>
      </c>
      <c r="C109" s="1" t="s">
        <v>48</v>
      </c>
      <c r="D109" s="1" t="str">
        <f>VLOOKUP($C109,商品マスター!$A$2:$D$18,2,FALSE)</f>
        <v>ボールペン（3色）</v>
      </c>
      <c r="E109" s="1">
        <f>VLOOKUP($C109,商品マスター!$A$2:$D$18,3,FALSE)</f>
        <v>300</v>
      </c>
      <c r="F109" s="1">
        <f>VLOOKUP($C109,商品マスター!$A$2:$D$18,4,FALSE)</f>
        <v>510</v>
      </c>
      <c r="G109" s="5">
        <v>50</v>
      </c>
      <c r="H109" s="5">
        <f t="shared" si="1"/>
        <v>25500</v>
      </c>
    </row>
    <row r="110" spans="1:8" x14ac:dyDescent="0.15">
      <c r="A110" s="2">
        <v>42103</v>
      </c>
      <c r="B110" s="1" t="s">
        <v>45</v>
      </c>
      <c r="C110" s="1" t="s">
        <v>13</v>
      </c>
      <c r="D110" s="1" t="str">
        <f>VLOOKUP($C110,商品マスター!$A$2:$D$18,2,FALSE)</f>
        <v>サインペン（黒）</v>
      </c>
      <c r="E110" s="1">
        <f>VLOOKUP($C110,商品マスター!$A$2:$D$18,3,FALSE)</f>
        <v>80</v>
      </c>
      <c r="F110" s="1">
        <f>VLOOKUP($C110,商品マスター!$A$2:$D$18,4,FALSE)</f>
        <v>143</v>
      </c>
      <c r="G110" s="5">
        <v>51</v>
      </c>
      <c r="H110" s="5">
        <f t="shared" si="1"/>
        <v>7293</v>
      </c>
    </row>
    <row r="111" spans="1:8" x14ac:dyDescent="0.15">
      <c r="A111" s="2">
        <v>42103</v>
      </c>
      <c r="B111" s="1" t="s">
        <v>42</v>
      </c>
      <c r="C111" s="1" t="s">
        <v>12</v>
      </c>
      <c r="D111" s="1" t="str">
        <f>VLOOKUP($C111,商品マスター!$A$2:$D$18,2,FALSE)</f>
        <v>サインペン（赤）</v>
      </c>
      <c r="E111" s="1">
        <f>VLOOKUP($C111,商品マスター!$A$2:$D$18,3,FALSE)</f>
        <v>80</v>
      </c>
      <c r="F111" s="1">
        <f>VLOOKUP($C111,商品マスター!$A$2:$D$18,4,FALSE)</f>
        <v>143</v>
      </c>
      <c r="G111" s="5">
        <v>32</v>
      </c>
      <c r="H111" s="5">
        <f t="shared" si="1"/>
        <v>4576</v>
      </c>
    </row>
    <row r="112" spans="1:8" x14ac:dyDescent="0.15">
      <c r="A112" s="2">
        <v>42103</v>
      </c>
      <c r="B112" s="1" t="s">
        <v>42</v>
      </c>
      <c r="C112" s="1" t="s">
        <v>9</v>
      </c>
      <c r="D112" s="1" t="str">
        <f>VLOOKUP($C112,商品マスター!$A$2:$D$18,2,FALSE)</f>
        <v>クリップ</v>
      </c>
      <c r="E112" s="1">
        <f>VLOOKUP($C112,商品マスター!$A$2:$D$18,3,FALSE)</f>
        <v>150</v>
      </c>
      <c r="F112" s="1">
        <f>VLOOKUP($C112,商品マスター!$A$2:$D$18,4,FALSE)</f>
        <v>290</v>
      </c>
      <c r="G112" s="5">
        <v>74</v>
      </c>
      <c r="H112" s="5">
        <f t="shared" si="1"/>
        <v>21460</v>
      </c>
    </row>
    <row r="113" spans="1:8" x14ac:dyDescent="0.15">
      <c r="A113" s="2">
        <v>42104</v>
      </c>
      <c r="B113" s="1" t="s">
        <v>44</v>
      </c>
      <c r="C113" s="1" t="s">
        <v>4</v>
      </c>
      <c r="D113" s="1" t="str">
        <f>VLOOKUP($C113,商品マスター!$A$2:$D$18,2,FALSE)</f>
        <v>ボールペン（赤）</v>
      </c>
      <c r="E113" s="1">
        <f>VLOOKUP($C113,商品マスター!$A$2:$D$18,3,FALSE)</f>
        <v>100</v>
      </c>
      <c r="F113" s="1">
        <f>VLOOKUP($C113,商品マスター!$A$2:$D$18,4,FALSE)</f>
        <v>189</v>
      </c>
      <c r="G113" s="5">
        <v>77</v>
      </c>
      <c r="H113" s="5">
        <f t="shared" si="1"/>
        <v>14553</v>
      </c>
    </row>
    <row r="114" spans="1:8" x14ac:dyDescent="0.15">
      <c r="A114" s="2">
        <v>42104</v>
      </c>
      <c r="B114" s="1" t="s">
        <v>44</v>
      </c>
      <c r="C114" s="1" t="s">
        <v>5</v>
      </c>
      <c r="D114" s="1" t="str">
        <f>VLOOKUP($C114,商品マスター!$A$2:$D$18,2,FALSE)</f>
        <v>ボールペン（黒）</v>
      </c>
      <c r="E114" s="1">
        <f>VLOOKUP($C114,商品マスター!$A$2:$D$18,3,FALSE)</f>
        <v>100</v>
      </c>
      <c r="F114" s="1">
        <f>VLOOKUP($C114,商品マスター!$A$2:$D$18,4,FALSE)</f>
        <v>189</v>
      </c>
      <c r="G114" s="5">
        <v>77</v>
      </c>
      <c r="H114" s="5">
        <f t="shared" si="1"/>
        <v>14553</v>
      </c>
    </row>
    <row r="115" spans="1:8" x14ac:dyDescent="0.15">
      <c r="A115" s="2">
        <v>42104</v>
      </c>
      <c r="B115" s="1" t="s">
        <v>44</v>
      </c>
      <c r="C115" s="1" t="s">
        <v>12</v>
      </c>
      <c r="D115" s="1" t="str">
        <f>VLOOKUP($C115,商品マスター!$A$2:$D$18,2,FALSE)</f>
        <v>サインペン（赤）</v>
      </c>
      <c r="E115" s="1">
        <f>VLOOKUP($C115,商品マスター!$A$2:$D$18,3,FALSE)</f>
        <v>80</v>
      </c>
      <c r="F115" s="1">
        <f>VLOOKUP($C115,商品マスター!$A$2:$D$18,4,FALSE)</f>
        <v>143</v>
      </c>
      <c r="G115" s="5">
        <v>131</v>
      </c>
      <c r="H115" s="5">
        <f t="shared" si="1"/>
        <v>18733</v>
      </c>
    </row>
    <row r="116" spans="1:8" x14ac:dyDescent="0.15">
      <c r="A116" s="2">
        <v>42104</v>
      </c>
      <c r="B116" s="1" t="s">
        <v>44</v>
      </c>
      <c r="C116" s="1" t="s">
        <v>13</v>
      </c>
      <c r="D116" s="1" t="str">
        <f>VLOOKUP($C116,商品マスター!$A$2:$D$18,2,FALSE)</f>
        <v>サインペン（黒）</v>
      </c>
      <c r="E116" s="1">
        <f>VLOOKUP($C116,商品マスター!$A$2:$D$18,3,FALSE)</f>
        <v>80</v>
      </c>
      <c r="F116" s="1">
        <f>VLOOKUP($C116,商品マスター!$A$2:$D$18,4,FALSE)</f>
        <v>143</v>
      </c>
      <c r="G116" s="5">
        <v>119</v>
      </c>
      <c r="H116" s="5">
        <f t="shared" si="1"/>
        <v>17017</v>
      </c>
    </row>
    <row r="117" spans="1:8" x14ac:dyDescent="0.15">
      <c r="A117" s="2">
        <v>42104</v>
      </c>
      <c r="B117" s="1" t="s">
        <v>43</v>
      </c>
      <c r="C117" s="1" t="s">
        <v>5</v>
      </c>
      <c r="D117" s="1" t="str">
        <f>VLOOKUP($C117,商品マスター!$A$2:$D$18,2,FALSE)</f>
        <v>ボールペン（黒）</v>
      </c>
      <c r="E117" s="1">
        <f>VLOOKUP($C117,商品マスター!$A$2:$D$18,3,FALSE)</f>
        <v>100</v>
      </c>
      <c r="F117" s="1">
        <f>VLOOKUP($C117,商品マスター!$A$2:$D$18,4,FALSE)</f>
        <v>189</v>
      </c>
      <c r="G117" s="5">
        <v>140</v>
      </c>
      <c r="H117" s="5">
        <f t="shared" si="1"/>
        <v>26460</v>
      </c>
    </row>
    <row r="118" spans="1:8" x14ac:dyDescent="0.15">
      <c r="A118" s="2">
        <v>42104</v>
      </c>
      <c r="B118" s="1" t="s">
        <v>43</v>
      </c>
      <c r="C118" s="1" t="s">
        <v>8</v>
      </c>
      <c r="D118" s="1" t="str">
        <f>VLOOKUP($C118,商品マスター!$A$2:$D$18,2,FALSE)</f>
        <v>修正ペン</v>
      </c>
      <c r="E118" s="1">
        <f>VLOOKUP($C118,商品マスター!$A$2:$D$18,3,FALSE)</f>
        <v>120</v>
      </c>
      <c r="F118" s="1">
        <f>VLOOKUP($C118,商品マスター!$A$2:$D$18,4,FALSE)</f>
        <v>210</v>
      </c>
      <c r="G118" s="5">
        <v>55</v>
      </c>
      <c r="H118" s="5">
        <f t="shared" si="1"/>
        <v>11550</v>
      </c>
    </row>
    <row r="119" spans="1:8" x14ac:dyDescent="0.15">
      <c r="A119" s="2">
        <v>42104</v>
      </c>
      <c r="B119" s="1" t="s">
        <v>43</v>
      </c>
      <c r="C119" s="1" t="s">
        <v>10</v>
      </c>
      <c r="D119" s="1" t="str">
        <f>VLOOKUP($C119,商品マスター!$A$2:$D$18,2,FALSE)</f>
        <v>スティックのり</v>
      </c>
      <c r="E119" s="1">
        <f>VLOOKUP($C119,商品マスター!$A$2:$D$18,3,FALSE)</f>
        <v>80</v>
      </c>
      <c r="F119" s="1">
        <f>VLOOKUP($C119,商品マスター!$A$2:$D$18,4,FALSE)</f>
        <v>168</v>
      </c>
      <c r="G119" s="5">
        <v>87</v>
      </c>
      <c r="H119" s="5">
        <f t="shared" si="1"/>
        <v>14616</v>
      </c>
    </row>
    <row r="120" spans="1:8" x14ac:dyDescent="0.15">
      <c r="A120" s="2">
        <v>42104</v>
      </c>
      <c r="B120" s="1" t="s">
        <v>45</v>
      </c>
      <c r="C120" s="1" t="s">
        <v>13</v>
      </c>
      <c r="D120" s="1" t="str">
        <f>VLOOKUP($C120,商品マスター!$A$2:$D$18,2,FALSE)</f>
        <v>サインペン（黒）</v>
      </c>
      <c r="E120" s="1">
        <f>VLOOKUP($C120,商品マスター!$A$2:$D$18,3,FALSE)</f>
        <v>80</v>
      </c>
      <c r="F120" s="1">
        <f>VLOOKUP($C120,商品マスター!$A$2:$D$18,4,FALSE)</f>
        <v>143</v>
      </c>
      <c r="G120" s="5">
        <v>139</v>
      </c>
      <c r="H120" s="5">
        <f t="shared" si="1"/>
        <v>19877</v>
      </c>
    </row>
    <row r="121" spans="1:8" x14ac:dyDescent="0.15">
      <c r="A121" s="2">
        <v>42104</v>
      </c>
      <c r="B121" s="1" t="s">
        <v>45</v>
      </c>
      <c r="C121" s="1" t="s">
        <v>7</v>
      </c>
      <c r="D121" s="1" t="str">
        <f>VLOOKUP($C121,商品マスター!$A$2:$D$18,2,FALSE)</f>
        <v>A4用紙</v>
      </c>
      <c r="E121" s="1">
        <f>VLOOKUP($C121,商品マスター!$A$2:$D$18,3,FALSE)</f>
        <v>500</v>
      </c>
      <c r="F121" s="1">
        <f>VLOOKUP($C121,商品マスター!$A$2:$D$18,4,FALSE)</f>
        <v>980</v>
      </c>
      <c r="G121" s="5">
        <v>125</v>
      </c>
      <c r="H121" s="5">
        <f t="shared" si="1"/>
        <v>122500</v>
      </c>
    </row>
    <row r="122" spans="1:8" x14ac:dyDescent="0.15">
      <c r="A122" s="2">
        <v>42104</v>
      </c>
      <c r="B122" s="1" t="s">
        <v>45</v>
      </c>
      <c r="C122" s="1" t="s">
        <v>15</v>
      </c>
      <c r="D122" s="1" t="str">
        <f>VLOOKUP($C122,商品マスター!$A$2:$D$18,2,FALSE)</f>
        <v>B4用紙</v>
      </c>
      <c r="E122" s="1">
        <f>VLOOKUP($C122,商品マスター!$A$2:$D$18,3,FALSE)</f>
        <v>600</v>
      </c>
      <c r="F122" s="1">
        <f>VLOOKUP($C122,商品マスター!$A$2:$D$18,4,FALSE)</f>
        <v>1130</v>
      </c>
      <c r="G122" s="5">
        <v>47</v>
      </c>
      <c r="H122" s="5">
        <f t="shared" si="1"/>
        <v>53110</v>
      </c>
    </row>
    <row r="123" spans="1:8" x14ac:dyDescent="0.15">
      <c r="A123" s="2">
        <v>42104</v>
      </c>
      <c r="B123" s="1" t="s">
        <v>45</v>
      </c>
      <c r="C123" s="1" t="s">
        <v>11</v>
      </c>
      <c r="D123" s="1" t="str">
        <f>VLOOKUP($C123,商品マスター!$A$2:$D$18,2,FALSE)</f>
        <v>A3用紙</v>
      </c>
      <c r="E123" s="1">
        <f>VLOOKUP($C123,商品マスター!$A$2:$D$18,3,FALSE)</f>
        <v>700</v>
      </c>
      <c r="F123" s="1">
        <f>VLOOKUP($C123,商品マスター!$A$2:$D$18,4,FALSE)</f>
        <v>1310</v>
      </c>
      <c r="G123" s="5">
        <v>54</v>
      </c>
      <c r="H123" s="5">
        <f t="shared" si="1"/>
        <v>70740</v>
      </c>
    </row>
    <row r="124" spans="1:8" x14ac:dyDescent="0.15">
      <c r="A124" s="2">
        <v>42104</v>
      </c>
      <c r="B124" s="1" t="s">
        <v>45</v>
      </c>
      <c r="C124" s="1" t="s">
        <v>57</v>
      </c>
      <c r="D124" s="1" t="str">
        <f>VLOOKUP($C124,商品マスター!$A$2:$D$18,2,FALSE)</f>
        <v>画用紙</v>
      </c>
      <c r="E124" s="1">
        <f>VLOOKUP($C124,商品マスター!$A$2:$D$18,3,FALSE)</f>
        <v>250</v>
      </c>
      <c r="F124" s="1">
        <f>VLOOKUP($C124,商品マスター!$A$2:$D$18,4,FALSE)</f>
        <v>468</v>
      </c>
      <c r="G124" s="5">
        <v>100</v>
      </c>
      <c r="H124" s="5">
        <f t="shared" si="1"/>
        <v>46800</v>
      </c>
    </row>
    <row r="125" spans="1:8" x14ac:dyDescent="0.15">
      <c r="A125" s="2">
        <v>42104</v>
      </c>
      <c r="B125" s="1" t="s">
        <v>42</v>
      </c>
      <c r="C125" s="1" t="s">
        <v>4</v>
      </c>
      <c r="D125" s="1" t="str">
        <f>VLOOKUP($C125,商品マスター!$A$2:$D$18,2,FALSE)</f>
        <v>ボールペン（赤）</v>
      </c>
      <c r="E125" s="1">
        <f>VLOOKUP($C125,商品マスター!$A$2:$D$18,3,FALSE)</f>
        <v>100</v>
      </c>
      <c r="F125" s="1">
        <f>VLOOKUP($C125,商品マスター!$A$2:$D$18,4,FALSE)</f>
        <v>189</v>
      </c>
      <c r="G125" s="5">
        <v>64</v>
      </c>
      <c r="H125" s="5">
        <f t="shared" si="1"/>
        <v>12096</v>
      </c>
    </row>
    <row r="126" spans="1:8" x14ac:dyDescent="0.15">
      <c r="A126" s="2">
        <v>42104</v>
      </c>
      <c r="B126" s="1" t="s">
        <v>42</v>
      </c>
      <c r="C126" s="1" t="s">
        <v>5</v>
      </c>
      <c r="D126" s="1" t="str">
        <f>VLOOKUP($C126,商品マスター!$A$2:$D$18,2,FALSE)</f>
        <v>ボールペン（黒）</v>
      </c>
      <c r="E126" s="1">
        <f>VLOOKUP($C126,商品マスター!$A$2:$D$18,3,FALSE)</f>
        <v>100</v>
      </c>
      <c r="F126" s="1">
        <f>VLOOKUP($C126,商品マスター!$A$2:$D$18,4,FALSE)</f>
        <v>189</v>
      </c>
      <c r="G126" s="5">
        <v>187</v>
      </c>
      <c r="H126" s="5">
        <f t="shared" si="1"/>
        <v>35343</v>
      </c>
    </row>
    <row r="127" spans="1:8" x14ac:dyDescent="0.15">
      <c r="A127" s="2">
        <v>42104</v>
      </c>
      <c r="B127" s="1" t="s">
        <v>42</v>
      </c>
      <c r="C127" s="1" t="s">
        <v>3</v>
      </c>
      <c r="D127" s="1" t="str">
        <f>VLOOKUP($C127,商品マスター!$A$2:$D$18,2,FALSE)</f>
        <v>画びょう</v>
      </c>
      <c r="E127" s="1">
        <f>VLOOKUP($C127,商品マスター!$A$2:$D$18,3,FALSE)</f>
        <v>90</v>
      </c>
      <c r="F127" s="1">
        <f>VLOOKUP($C127,商品マスター!$A$2:$D$18,4,FALSE)</f>
        <v>150</v>
      </c>
      <c r="G127" s="5">
        <v>114</v>
      </c>
      <c r="H127" s="5">
        <f t="shared" si="1"/>
        <v>17100</v>
      </c>
    </row>
    <row r="128" spans="1:8" x14ac:dyDescent="0.15">
      <c r="A128" s="2">
        <v>42104</v>
      </c>
      <c r="B128" s="1" t="s">
        <v>42</v>
      </c>
      <c r="C128" s="1" t="s">
        <v>9</v>
      </c>
      <c r="D128" s="1" t="str">
        <f>VLOOKUP($C128,商品マスター!$A$2:$D$18,2,FALSE)</f>
        <v>クリップ</v>
      </c>
      <c r="E128" s="1">
        <f>VLOOKUP($C128,商品マスター!$A$2:$D$18,3,FALSE)</f>
        <v>150</v>
      </c>
      <c r="F128" s="1">
        <f>VLOOKUP($C128,商品マスター!$A$2:$D$18,4,FALSE)</f>
        <v>290</v>
      </c>
      <c r="G128" s="5">
        <v>154</v>
      </c>
      <c r="H128" s="5">
        <f t="shared" si="1"/>
        <v>44660</v>
      </c>
    </row>
    <row r="129" spans="1:8" x14ac:dyDescent="0.15">
      <c r="A129" s="2">
        <v>42104</v>
      </c>
      <c r="B129" s="1" t="s">
        <v>42</v>
      </c>
      <c r="C129" s="1" t="s">
        <v>17</v>
      </c>
      <c r="D129" s="1" t="str">
        <f>VLOOKUP($C129,商品マスター!$A$2:$D$18,2,FALSE)</f>
        <v>付箋（小）</v>
      </c>
      <c r="E129" s="1">
        <f>VLOOKUP($C129,商品マスター!$A$2:$D$18,3,FALSE)</f>
        <v>120</v>
      </c>
      <c r="F129" s="1">
        <f>VLOOKUP($C129,商品マスター!$A$2:$D$18,4,FALSE)</f>
        <v>218</v>
      </c>
      <c r="G129" s="5">
        <v>20</v>
      </c>
      <c r="H129" s="5">
        <f t="shared" si="1"/>
        <v>4360</v>
      </c>
    </row>
    <row r="130" spans="1:8" x14ac:dyDescent="0.15">
      <c r="A130" s="2">
        <v>42104</v>
      </c>
      <c r="B130" s="1" t="s">
        <v>42</v>
      </c>
      <c r="C130" s="1" t="s">
        <v>16</v>
      </c>
      <c r="D130" s="1" t="str">
        <f>VLOOKUP($C130,商品マスター!$A$2:$D$18,2,FALSE)</f>
        <v>付箋（中）</v>
      </c>
      <c r="E130" s="1">
        <f>VLOOKUP($C130,商品マスター!$A$2:$D$18,3,FALSE)</f>
        <v>120</v>
      </c>
      <c r="F130" s="1">
        <f>VLOOKUP($C130,商品マスター!$A$2:$D$18,4,FALSE)</f>
        <v>218</v>
      </c>
      <c r="G130" s="5">
        <v>35</v>
      </c>
      <c r="H130" s="5">
        <f t="shared" si="1"/>
        <v>7630</v>
      </c>
    </row>
    <row r="131" spans="1:8" x14ac:dyDescent="0.15">
      <c r="A131" s="2">
        <v>42106</v>
      </c>
      <c r="B131" s="1" t="s">
        <v>44</v>
      </c>
      <c r="C131" s="1" t="s">
        <v>4</v>
      </c>
      <c r="D131" s="1" t="str">
        <f>VLOOKUP($C131,商品マスター!$A$2:$D$18,2,FALSE)</f>
        <v>ボールペン（赤）</v>
      </c>
      <c r="E131" s="1">
        <f>VLOOKUP($C131,商品マスター!$A$2:$D$18,3,FALSE)</f>
        <v>100</v>
      </c>
      <c r="F131" s="1">
        <f>VLOOKUP($C131,商品マスター!$A$2:$D$18,4,FALSE)</f>
        <v>189</v>
      </c>
      <c r="G131" s="5">
        <v>55</v>
      </c>
      <c r="H131" s="5">
        <f t="shared" ref="H131:H194" si="2">F131*G131</f>
        <v>10395</v>
      </c>
    </row>
    <row r="132" spans="1:8" x14ac:dyDescent="0.15">
      <c r="A132" s="2">
        <v>42106</v>
      </c>
      <c r="B132" s="1" t="s">
        <v>44</v>
      </c>
      <c r="C132" s="1" t="s">
        <v>5</v>
      </c>
      <c r="D132" s="1" t="str">
        <f>VLOOKUP($C132,商品マスター!$A$2:$D$18,2,FALSE)</f>
        <v>ボールペン（黒）</v>
      </c>
      <c r="E132" s="1">
        <f>VLOOKUP($C132,商品マスター!$A$2:$D$18,3,FALSE)</f>
        <v>100</v>
      </c>
      <c r="F132" s="1">
        <f>VLOOKUP($C132,商品マスター!$A$2:$D$18,4,FALSE)</f>
        <v>189</v>
      </c>
      <c r="G132" s="5">
        <v>55</v>
      </c>
      <c r="H132" s="5">
        <f t="shared" si="2"/>
        <v>10395</v>
      </c>
    </row>
    <row r="133" spans="1:8" x14ac:dyDescent="0.15">
      <c r="A133" s="2">
        <v>42106</v>
      </c>
      <c r="B133" s="1" t="s">
        <v>44</v>
      </c>
      <c r="C133" s="1" t="s">
        <v>12</v>
      </c>
      <c r="D133" s="1" t="str">
        <f>VLOOKUP($C133,商品マスター!$A$2:$D$18,2,FALSE)</f>
        <v>サインペン（赤）</v>
      </c>
      <c r="E133" s="1">
        <f>VLOOKUP($C133,商品マスター!$A$2:$D$18,3,FALSE)</f>
        <v>80</v>
      </c>
      <c r="F133" s="1">
        <f>VLOOKUP($C133,商品マスター!$A$2:$D$18,4,FALSE)</f>
        <v>143</v>
      </c>
      <c r="G133" s="5">
        <v>127</v>
      </c>
      <c r="H133" s="5">
        <f t="shared" si="2"/>
        <v>18161</v>
      </c>
    </row>
    <row r="134" spans="1:8" x14ac:dyDescent="0.15">
      <c r="A134" s="2">
        <v>42106</v>
      </c>
      <c r="B134" s="1" t="s">
        <v>44</v>
      </c>
      <c r="C134" s="1" t="s">
        <v>13</v>
      </c>
      <c r="D134" s="1" t="str">
        <f>VLOOKUP($C134,商品マスター!$A$2:$D$18,2,FALSE)</f>
        <v>サインペン（黒）</v>
      </c>
      <c r="E134" s="1">
        <f>VLOOKUP($C134,商品マスター!$A$2:$D$18,3,FALSE)</f>
        <v>80</v>
      </c>
      <c r="F134" s="1">
        <f>VLOOKUP($C134,商品マスター!$A$2:$D$18,4,FALSE)</f>
        <v>143</v>
      </c>
      <c r="G134" s="5">
        <v>127</v>
      </c>
      <c r="H134" s="5">
        <f t="shared" si="2"/>
        <v>18161</v>
      </c>
    </row>
    <row r="135" spans="1:8" x14ac:dyDescent="0.15">
      <c r="A135" s="2">
        <v>42106</v>
      </c>
      <c r="B135" s="1" t="s">
        <v>46</v>
      </c>
      <c r="C135" s="1" t="s">
        <v>4</v>
      </c>
      <c r="D135" s="1" t="str">
        <f>VLOOKUP($C135,商品マスター!$A$2:$D$18,2,FALSE)</f>
        <v>ボールペン（赤）</v>
      </c>
      <c r="E135" s="1">
        <f>VLOOKUP($C135,商品マスター!$A$2:$D$18,3,FALSE)</f>
        <v>100</v>
      </c>
      <c r="F135" s="1">
        <f>VLOOKUP($C135,商品マスター!$A$2:$D$18,4,FALSE)</f>
        <v>189</v>
      </c>
      <c r="G135" s="5">
        <v>63</v>
      </c>
      <c r="H135" s="5">
        <f t="shared" si="2"/>
        <v>11907</v>
      </c>
    </row>
    <row r="136" spans="1:8" x14ac:dyDescent="0.15">
      <c r="A136" s="2">
        <v>42106</v>
      </c>
      <c r="B136" s="1" t="s">
        <v>46</v>
      </c>
      <c r="C136" s="1" t="s">
        <v>3</v>
      </c>
      <c r="D136" s="1" t="str">
        <f>VLOOKUP($C136,商品マスター!$A$2:$D$18,2,FALSE)</f>
        <v>画びょう</v>
      </c>
      <c r="E136" s="1">
        <f>VLOOKUP($C136,商品マスター!$A$2:$D$18,3,FALSE)</f>
        <v>90</v>
      </c>
      <c r="F136" s="1">
        <f>VLOOKUP($C136,商品マスター!$A$2:$D$18,4,FALSE)</f>
        <v>150</v>
      </c>
      <c r="G136" s="5">
        <v>21</v>
      </c>
      <c r="H136" s="5">
        <f t="shared" si="2"/>
        <v>3150</v>
      </c>
    </row>
    <row r="137" spans="1:8" x14ac:dyDescent="0.15">
      <c r="A137" s="2">
        <v>42106</v>
      </c>
      <c r="B137" s="1" t="s">
        <v>46</v>
      </c>
      <c r="C137" s="1" t="s">
        <v>9</v>
      </c>
      <c r="D137" s="1" t="str">
        <f>VLOOKUP($C137,商品マスター!$A$2:$D$18,2,FALSE)</f>
        <v>クリップ</v>
      </c>
      <c r="E137" s="1">
        <f>VLOOKUP($C137,商品マスター!$A$2:$D$18,3,FALSE)</f>
        <v>150</v>
      </c>
      <c r="F137" s="1">
        <f>VLOOKUP($C137,商品マスター!$A$2:$D$18,4,FALSE)</f>
        <v>290</v>
      </c>
      <c r="G137" s="5">
        <v>65</v>
      </c>
      <c r="H137" s="5">
        <f t="shared" si="2"/>
        <v>18850</v>
      </c>
    </row>
    <row r="138" spans="1:8" x14ac:dyDescent="0.15">
      <c r="A138" s="2">
        <v>42106</v>
      </c>
      <c r="B138" s="1" t="s">
        <v>42</v>
      </c>
      <c r="C138" s="1" t="s">
        <v>4</v>
      </c>
      <c r="D138" s="1" t="str">
        <f>VLOOKUP($C138,商品マスター!$A$2:$D$18,2,FALSE)</f>
        <v>ボールペン（赤）</v>
      </c>
      <c r="E138" s="1">
        <f>VLOOKUP($C138,商品マスター!$A$2:$D$18,3,FALSE)</f>
        <v>100</v>
      </c>
      <c r="F138" s="1">
        <f>VLOOKUP($C138,商品マスター!$A$2:$D$18,4,FALSE)</f>
        <v>189</v>
      </c>
      <c r="G138" s="5">
        <v>58</v>
      </c>
      <c r="H138" s="5">
        <f t="shared" si="2"/>
        <v>10962</v>
      </c>
    </row>
    <row r="139" spans="1:8" x14ac:dyDescent="0.15">
      <c r="A139" s="2">
        <v>42106</v>
      </c>
      <c r="B139" s="1" t="s">
        <v>42</v>
      </c>
      <c r="C139" s="1" t="s">
        <v>55</v>
      </c>
      <c r="D139" s="1" t="str">
        <f>VLOOKUP($C139,商品マスター!$A$2:$D$18,2,FALSE)</f>
        <v>ボールペン（黒）</v>
      </c>
      <c r="E139" s="1">
        <f>VLOOKUP($C139,商品マスター!$A$2:$D$18,3,FALSE)</f>
        <v>100</v>
      </c>
      <c r="F139" s="1">
        <f>VLOOKUP($C139,商品マスター!$A$2:$D$18,4,FALSE)</f>
        <v>189</v>
      </c>
      <c r="G139" s="5">
        <v>54</v>
      </c>
      <c r="H139" s="5">
        <f t="shared" si="2"/>
        <v>10206</v>
      </c>
    </row>
    <row r="140" spans="1:8" x14ac:dyDescent="0.15">
      <c r="A140" s="2">
        <v>42106</v>
      </c>
      <c r="B140" s="1" t="s">
        <v>42</v>
      </c>
      <c r="C140" s="1" t="s">
        <v>17</v>
      </c>
      <c r="D140" s="1" t="str">
        <f>VLOOKUP($C140,商品マスター!$A$2:$D$18,2,FALSE)</f>
        <v>付箋（小）</v>
      </c>
      <c r="E140" s="1">
        <f>VLOOKUP($C140,商品マスター!$A$2:$D$18,3,FALSE)</f>
        <v>120</v>
      </c>
      <c r="F140" s="1">
        <f>VLOOKUP($C140,商品マスター!$A$2:$D$18,4,FALSE)</f>
        <v>218</v>
      </c>
      <c r="G140" s="5">
        <v>96</v>
      </c>
      <c r="H140" s="5">
        <f t="shared" si="2"/>
        <v>20928</v>
      </c>
    </row>
    <row r="141" spans="1:8" x14ac:dyDescent="0.15">
      <c r="A141" s="2">
        <v>42107</v>
      </c>
      <c r="B141" s="1" t="s">
        <v>44</v>
      </c>
      <c r="C141" s="1" t="s">
        <v>10</v>
      </c>
      <c r="D141" s="1" t="str">
        <f>VLOOKUP($C141,商品マスター!$A$2:$D$18,2,FALSE)</f>
        <v>スティックのり</v>
      </c>
      <c r="E141" s="1">
        <f>VLOOKUP($C141,商品マスター!$A$2:$D$18,3,FALSE)</f>
        <v>80</v>
      </c>
      <c r="F141" s="1">
        <f>VLOOKUP($C141,商品マスター!$A$2:$D$18,4,FALSE)</f>
        <v>168</v>
      </c>
      <c r="G141" s="5">
        <v>203</v>
      </c>
      <c r="H141" s="5">
        <f t="shared" si="2"/>
        <v>34104</v>
      </c>
    </row>
    <row r="142" spans="1:8" x14ac:dyDescent="0.15">
      <c r="A142" s="2">
        <v>42107</v>
      </c>
      <c r="B142" s="1" t="s">
        <v>44</v>
      </c>
      <c r="C142" s="1" t="s">
        <v>7</v>
      </c>
      <c r="D142" s="1" t="str">
        <f>VLOOKUP($C142,商品マスター!$A$2:$D$18,2,FALSE)</f>
        <v>A4用紙</v>
      </c>
      <c r="E142" s="1">
        <f>VLOOKUP($C142,商品マスター!$A$2:$D$18,3,FALSE)</f>
        <v>500</v>
      </c>
      <c r="F142" s="1">
        <f>VLOOKUP($C142,商品マスター!$A$2:$D$18,4,FALSE)</f>
        <v>980</v>
      </c>
      <c r="G142" s="5">
        <v>142</v>
      </c>
      <c r="H142" s="5">
        <f t="shared" si="2"/>
        <v>139160</v>
      </c>
    </row>
    <row r="143" spans="1:8" x14ac:dyDescent="0.15">
      <c r="A143" s="2">
        <v>42107</v>
      </c>
      <c r="B143" s="1" t="s">
        <v>43</v>
      </c>
      <c r="C143" s="1" t="s">
        <v>12</v>
      </c>
      <c r="D143" s="1" t="str">
        <f>VLOOKUP($C143,商品マスター!$A$2:$D$18,2,FALSE)</f>
        <v>サインペン（赤）</v>
      </c>
      <c r="E143" s="1">
        <f>VLOOKUP($C143,商品マスター!$A$2:$D$18,3,FALSE)</f>
        <v>80</v>
      </c>
      <c r="F143" s="1">
        <f>VLOOKUP($C143,商品マスター!$A$2:$D$18,4,FALSE)</f>
        <v>143</v>
      </c>
      <c r="G143" s="5">
        <v>142</v>
      </c>
      <c r="H143" s="5">
        <f t="shared" si="2"/>
        <v>20306</v>
      </c>
    </row>
    <row r="144" spans="1:8" x14ac:dyDescent="0.15">
      <c r="A144" s="2">
        <v>42107</v>
      </c>
      <c r="B144" s="1" t="s">
        <v>43</v>
      </c>
      <c r="C144" s="1" t="s">
        <v>15</v>
      </c>
      <c r="D144" s="1" t="str">
        <f>VLOOKUP($C144,商品マスター!$A$2:$D$18,2,FALSE)</f>
        <v>B4用紙</v>
      </c>
      <c r="E144" s="1">
        <f>VLOOKUP($C144,商品マスター!$A$2:$D$18,3,FALSE)</f>
        <v>600</v>
      </c>
      <c r="F144" s="1">
        <f>VLOOKUP($C144,商品マスター!$A$2:$D$18,4,FALSE)</f>
        <v>1130</v>
      </c>
      <c r="G144" s="5">
        <v>30</v>
      </c>
      <c r="H144" s="5">
        <f t="shared" si="2"/>
        <v>33900</v>
      </c>
    </row>
    <row r="145" spans="1:8" x14ac:dyDescent="0.15">
      <c r="A145" s="2">
        <v>42107</v>
      </c>
      <c r="B145" s="1" t="s">
        <v>45</v>
      </c>
      <c r="C145" s="1" t="s">
        <v>8</v>
      </c>
      <c r="D145" s="1" t="str">
        <f>VLOOKUP($C145,商品マスター!$A$2:$D$18,2,FALSE)</f>
        <v>修正ペン</v>
      </c>
      <c r="E145" s="1">
        <f>VLOOKUP($C145,商品マスター!$A$2:$D$18,3,FALSE)</f>
        <v>120</v>
      </c>
      <c r="F145" s="1">
        <f>VLOOKUP($C145,商品マスター!$A$2:$D$18,4,FALSE)</f>
        <v>210</v>
      </c>
      <c r="G145" s="5">
        <v>200</v>
      </c>
      <c r="H145" s="5">
        <f t="shared" si="2"/>
        <v>42000</v>
      </c>
    </row>
    <row r="146" spans="1:8" x14ac:dyDescent="0.15">
      <c r="A146" s="2">
        <v>42107</v>
      </c>
      <c r="B146" s="1" t="s">
        <v>42</v>
      </c>
      <c r="C146" s="1" t="s">
        <v>5</v>
      </c>
      <c r="D146" s="1" t="str">
        <f>VLOOKUP($C146,商品マスター!$A$2:$D$18,2,FALSE)</f>
        <v>ボールペン（黒）</v>
      </c>
      <c r="E146" s="1">
        <f>VLOOKUP($C146,商品マスター!$A$2:$D$18,3,FALSE)</f>
        <v>100</v>
      </c>
      <c r="F146" s="1">
        <f>VLOOKUP($C146,商品マスター!$A$2:$D$18,4,FALSE)</f>
        <v>189</v>
      </c>
      <c r="G146" s="5">
        <v>170</v>
      </c>
      <c r="H146" s="5">
        <f t="shared" si="2"/>
        <v>32130</v>
      </c>
    </row>
    <row r="147" spans="1:8" x14ac:dyDescent="0.15">
      <c r="A147" s="2">
        <v>42107</v>
      </c>
      <c r="B147" s="1" t="s">
        <v>42</v>
      </c>
      <c r="C147" s="1" t="s">
        <v>12</v>
      </c>
      <c r="D147" s="1" t="str">
        <f>VLOOKUP($C147,商品マスター!$A$2:$D$18,2,FALSE)</f>
        <v>サインペン（赤）</v>
      </c>
      <c r="E147" s="1">
        <f>VLOOKUP($C147,商品マスター!$A$2:$D$18,3,FALSE)</f>
        <v>80</v>
      </c>
      <c r="F147" s="1">
        <f>VLOOKUP($C147,商品マスター!$A$2:$D$18,4,FALSE)</f>
        <v>143</v>
      </c>
      <c r="G147" s="5">
        <v>165</v>
      </c>
      <c r="H147" s="5">
        <f t="shared" si="2"/>
        <v>23595</v>
      </c>
    </row>
    <row r="148" spans="1:8" x14ac:dyDescent="0.15">
      <c r="A148" s="2">
        <v>42107</v>
      </c>
      <c r="B148" s="1" t="s">
        <v>42</v>
      </c>
      <c r="C148" s="1" t="s">
        <v>13</v>
      </c>
      <c r="D148" s="1" t="str">
        <f>VLOOKUP($C148,商品マスター!$A$2:$D$18,2,FALSE)</f>
        <v>サインペン（黒）</v>
      </c>
      <c r="E148" s="1">
        <f>VLOOKUP($C148,商品マスター!$A$2:$D$18,3,FALSE)</f>
        <v>80</v>
      </c>
      <c r="F148" s="1">
        <f>VLOOKUP($C148,商品マスター!$A$2:$D$18,4,FALSE)</f>
        <v>143</v>
      </c>
      <c r="G148" s="5">
        <v>231</v>
      </c>
      <c r="H148" s="5">
        <f t="shared" si="2"/>
        <v>33033</v>
      </c>
    </row>
    <row r="149" spans="1:8" x14ac:dyDescent="0.15">
      <c r="A149" s="2">
        <v>42107</v>
      </c>
      <c r="B149" s="1" t="s">
        <v>42</v>
      </c>
      <c r="C149" s="1" t="s">
        <v>8</v>
      </c>
      <c r="D149" s="1" t="str">
        <f>VLOOKUP($C149,商品マスター!$A$2:$D$18,2,FALSE)</f>
        <v>修正ペン</v>
      </c>
      <c r="E149" s="1">
        <f>VLOOKUP($C149,商品マスター!$A$2:$D$18,3,FALSE)</f>
        <v>120</v>
      </c>
      <c r="F149" s="1">
        <f>VLOOKUP($C149,商品マスター!$A$2:$D$18,4,FALSE)</f>
        <v>210</v>
      </c>
      <c r="G149" s="5">
        <v>54</v>
      </c>
      <c r="H149" s="5">
        <f t="shared" si="2"/>
        <v>11340</v>
      </c>
    </row>
    <row r="150" spans="1:8" x14ac:dyDescent="0.15">
      <c r="A150" s="2">
        <v>42107</v>
      </c>
      <c r="B150" s="1" t="s">
        <v>42</v>
      </c>
      <c r="C150" s="1" t="s">
        <v>15</v>
      </c>
      <c r="D150" s="1" t="str">
        <f>VLOOKUP($C150,商品マスター!$A$2:$D$18,2,FALSE)</f>
        <v>B4用紙</v>
      </c>
      <c r="E150" s="1">
        <f>VLOOKUP($C150,商品マスター!$A$2:$D$18,3,FALSE)</f>
        <v>600</v>
      </c>
      <c r="F150" s="1">
        <f>VLOOKUP($C150,商品マスター!$A$2:$D$18,4,FALSE)</f>
        <v>1130</v>
      </c>
      <c r="G150" s="5">
        <v>21</v>
      </c>
      <c r="H150" s="5">
        <f t="shared" si="2"/>
        <v>23730</v>
      </c>
    </row>
    <row r="151" spans="1:8" x14ac:dyDescent="0.15">
      <c r="A151" s="2">
        <v>42107</v>
      </c>
      <c r="B151" s="1" t="s">
        <v>42</v>
      </c>
      <c r="C151" s="1" t="s">
        <v>11</v>
      </c>
      <c r="D151" s="1" t="str">
        <f>VLOOKUP($C151,商品マスター!$A$2:$D$18,2,FALSE)</f>
        <v>A3用紙</v>
      </c>
      <c r="E151" s="1">
        <f>VLOOKUP($C151,商品マスター!$A$2:$D$18,3,FALSE)</f>
        <v>700</v>
      </c>
      <c r="F151" s="1">
        <f>VLOOKUP($C151,商品マスター!$A$2:$D$18,4,FALSE)</f>
        <v>1310</v>
      </c>
      <c r="G151" s="5">
        <v>27</v>
      </c>
      <c r="H151" s="5">
        <f t="shared" si="2"/>
        <v>35370</v>
      </c>
    </row>
    <row r="152" spans="1:8" x14ac:dyDescent="0.15">
      <c r="A152" s="2">
        <v>42108</v>
      </c>
      <c r="B152" s="1" t="s">
        <v>43</v>
      </c>
      <c r="C152" s="1" t="s">
        <v>4</v>
      </c>
      <c r="D152" s="1" t="str">
        <f>VLOOKUP($C152,商品マスター!$A$2:$D$18,2,FALSE)</f>
        <v>ボールペン（赤）</v>
      </c>
      <c r="E152" s="1">
        <f>VLOOKUP($C152,商品マスター!$A$2:$D$18,3,FALSE)</f>
        <v>100</v>
      </c>
      <c r="F152" s="1">
        <f>VLOOKUP($C152,商品マスター!$A$2:$D$18,4,FALSE)</f>
        <v>189</v>
      </c>
      <c r="G152" s="5">
        <v>33</v>
      </c>
      <c r="H152" s="5">
        <f t="shared" si="2"/>
        <v>6237</v>
      </c>
    </row>
    <row r="153" spans="1:8" x14ac:dyDescent="0.15">
      <c r="A153" s="2">
        <v>42108</v>
      </c>
      <c r="B153" s="1" t="s">
        <v>43</v>
      </c>
      <c r="C153" s="1" t="s">
        <v>5</v>
      </c>
      <c r="D153" s="1" t="str">
        <f>VLOOKUP($C153,商品マスター!$A$2:$D$18,2,FALSE)</f>
        <v>ボールペン（黒）</v>
      </c>
      <c r="E153" s="1">
        <f>VLOOKUP($C153,商品マスター!$A$2:$D$18,3,FALSE)</f>
        <v>100</v>
      </c>
      <c r="F153" s="1">
        <f>VLOOKUP($C153,商品マスター!$A$2:$D$18,4,FALSE)</f>
        <v>189</v>
      </c>
      <c r="G153" s="5">
        <v>101</v>
      </c>
      <c r="H153" s="5">
        <f t="shared" si="2"/>
        <v>19089</v>
      </c>
    </row>
    <row r="154" spans="1:8" x14ac:dyDescent="0.15">
      <c r="A154" s="2">
        <v>42108</v>
      </c>
      <c r="B154" s="1" t="s">
        <v>43</v>
      </c>
      <c r="C154" s="1" t="s">
        <v>6</v>
      </c>
      <c r="D154" s="1" t="str">
        <f>VLOOKUP($C154,商品マスター!$A$2:$D$18,2,FALSE)</f>
        <v>消しゴム</v>
      </c>
      <c r="E154" s="1">
        <f>VLOOKUP($C154,商品マスター!$A$2:$D$18,3,FALSE)</f>
        <v>40</v>
      </c>
      <c r="F154" s="1">
        <f>VLOOKUP($C154,商品マスター!$A$2:$D$18,4,FALSE)</f>
        <v>85</v>
      </c>
      <c r="G154" s="5">
        <v>41</v>
      </c>
      <c r="H154" s="5">
        <f t="shared" si="2"/>
        <v>3485</v>
      </c>
    </row>
    <row r="155" spans="1:8" x14ac:dyDescent="0.15">
      <c r="A155" s="2">
        <v>42108</v>
      </c>
      <c r="B155" s="1" t="s">
        <v>46</v>
      </c>
      <c r="C155" s="1" t="s">
        <v>5</v>
      </c>
      <c r="D155" s="1" t="str">
        <f>VLOOKUP($C155,商品マスター!$A$2:$D$18,2,FALSE)</f>
        <v>ボールペン（黒）</v>
      </c>
      <c r="E155" s="1">
        <f>VLOOKUP($C155,商品マスター!$A$2:$D$18,3,FALSE)</f>
        <v>100</v>
      </c>
      <c r="F155" s="1">
        <f>VLOOKUP($C155,商品マスター!$A$2:$D$18,4,FALSE)</f>
        <v>189</v>
      </c>
      <c r="G155" s="5">
        <v>86</v>
      </c>
      <c r="H155" s="5">
        <f t="shared" si="2"/>
        <v>16254</v>
      </c>
    </row>
    <row r="156" spans="1:8" x14ac:dyDescent="0.15">
      <c r="A156" s="2">
        <v>42108</v>
      </c>
      <c r="B156" s="1" t="s">
        <v>45</v>
      </c>
      <c r="C156" s="1" t="s">
        <v>3</v>
      </c>
      <c r="D156" s="1" t="str">
        <f>VLOOKUP($C156,商品マスター!$A$2:$D$18,2,FALSE)</f>
        <v>画びょう</v>
      </c>
      <c r="E156" s="1">
        <f>VLOOKUP($C156,商品マスター!$A$2:$D$18,3,FALSE)</f>
        <v>90</v>
      </c>
      <c r="F156" s="1">
        <f>VLOOKUP($C156,商品マスター!$A$2:$D$18,4,FALSE)</f>
        <v>150</v>
      </c>
      <c r="G156" s="5">
        <v>15</v>
      </c>
      <c r="H156" s="5">
        <f t="shared" si="2"/>
        <v>2250</v>
      </c>
    </row>
    <row r="157" spans="1:8" x14ac:dyDescent="0.15">
      <c r="A157" s="2">
        <v>42108</v>
      </c>
      <c r="B157" s="1" t="s">
        <v>45</v>
      </c>
      <c r="C157" s="1" t="s">
        <v>9</v>
      </c>
      <c r="D157" s="1" t="str">
        <f>VLOOKUP($C157,商品マスター!$A$2:$D$18,2,FALSE)</f>
        <v>クリップ</v>
      </c>
      <c r="E157" s="1">
        <f>VLOOKUP($C157,商品マスター!$A$2:$D$18,3,FALSE)</f>
        <v>150</v>
      </c>
      <c r="F157" s="1">
        <f>VLOOKUP($C157,商品マスター!$A$2:$D$18,4,FALSE)</f>
        <v>290</v>
      </c>
      <c r="G157" s="5">
        <v>22</v>
      </c>
      <c r="H157" s="5">
        <f t="shared" si="2"/>
        <v>6380</v>
      </c>
    </row>
    <row r="158" spans="1:8" x14ac:dyDescent="0.15">
      <c r="A158" s="2">
        <v>42108</v>
      </c>
      <c r="B158" s="1" t="s">
        <v>42</v>
      </c>
      <c r="C158" s="1" t="s">
        <v>4</v>
      </c>
      <c r="D158" s="1" t="str">
        <f>VLOOKUP($C158,商品マスター!$A$2:$D$18,2,FALSE)</f>
        <v>ボールペン（赤）</v>
      </c>
      <c r="E158" s="1">
        <f>VLOOKUP($C158,商品マスター!$A$2:$D$18,3,FALSE)</f>
        <v>100</v>
      </c>
      <c r="F158" s="1">
        <f>VLOOKUP($C158,商品マスター!$A$2:$D$18,4,FALSE)</f>
        <v>189</v>
      </c>
      <c r="G158" s="5">
        <v>64</v>
      </c>
      <c r="H158" s="5">
        <f t="shared" si="2"/>
        <v>12096</v>
      </c>
    </row>
    <row r="159" spans="1:8" x14ac:dyDescent="0.15">
      <c r="A159" s="2">
        <v>42108</v>
      </c>
      <c r="B159" s="1" t="s">
        <v>42</v>
      </c>
      <c r="C159" s="1" t="s">
        <v>55</v>
      </c>
      <c r="D159" s="1" t="str">
        <f>VLOOKUP($C159,商品マスター!$A$2:$D$18,2,FALSE)</f>
        <v>ボールペン（黒）</v>
      </c>
      <c r="E159" s="1">
        <f>VLOOKUP($C159,商品マスター!$A$2:$D$18,3,FALSE)</f>
        <v>100</v>
      </c>
      <c r="F159" s="1">
        <f>VLOOKUP($C159,商品マスター!$A$2:$D$18,4,FALSE)</f>
        <v>189</v>
      </c>
      <c r="G159" s="5">
        <v>28</v>
      </c>
      <c r="H159" s="5">
        <f t="shared" si="2"/>
        <v>5292</v>
      </c>
    </row>
    <row r="160" spans="1:8" x14ac:dyDescent="0.15">
      <c r="A160" s="2">
        <v>42108</v>
      </c>
      <c r="B160" s="1" t="s">
        <v>42</v>
      </c>
      <c r="C160" s="1" t="s">
        <v>3</v>
      </c>
      <c r="D160" s="1" t="str">
        <f>VLOOKUP($C160,商品マスター!$A$2:$D$18,2,FALSE)</f>
        <v>画びょう</v>
      </c>
      <c r="E160" s="1">
        <f>VLOOKUP($C160,商品マスター!$A$2:$D$18,3,FALSE)</f>
        <v>90</v>
      </c>
      <c r="F160" s="1">
        <f>VLOOKUP($C160,商品マスター!$A$2:$D$18,4,FALSE)</f>
        <v>150</v>
      </c>
      <c r="G160" s="5">
        <v>12</v>
      </c>
      <c r="H160" s="5">
        <f t="shared" si="2"/>
        <v>1800</v>
      </c>
    </row>
    <row r="161" spans="1:8" x14ac:dyDescent="0.15">
      <c r="A161" s="2">
        <v>42108</v>
      </c>
      <c r="B161" s="1" t="s">
        <v>42</v>
      </c>
      <c r="C161" s="1" t="s">
        <v>10</v>
      </c>
      <c r="D161" s="1" t="str">
        <f>VLOOKUP($C161,商品マスター!$A$2:$D$18,2,FALSE)</f>
        <v>スティックのり</v>
      </c>
      <c r="E161" s="1">
        <f>VLOOKUP($C161,商品マスター!$A$2:$D$18,3,FALSE)</f>
        <v>80</v>
      </c>
      <c r="F161" s="1">
        <f>VLOOKUP($C161,商品マスター!$A$2:$D$18,4,FALSE)</f>
        <v>168</v>
      </c>
      <c r="G161" s="5">
        <v>88</v>
      </c>
      <c r="H161" s="5">
        <f t="shared" si="2"/>
        <v>14784</v>
      </c>
    </row>
    <row r="162" spans="1:8" x14ac:dyDescent="0.15">
      <c r="A162" s="2">
        <v>42109</v>
      </c>
      <c r="B162" s="1" t="s">
        <v>44</v>
      </c>
      <c r="C162" s="1" t="s">
        <v>4</v>
      </c>
      <c r="D162" s="1" t="str">
        <f>VLOOKUP($C162,商品マスター!$A$2:$D$18,2,FALSE)</f>
        <v>ボールペン（赤）</v>
      </c>
      <c r="E162" s="1">
        <f>VLOOKUP($C162,商品マスター!$A$2:$D$18,3,FALSE)</f>
        <v>100</v>
      </c>
      <c r="F162" s="1">
        <f>VLOOKUP($C162,商品マスター!$A$2:$D$18,4,FALSE)</f>
        <v>189</v>
      </c>
      <c r="G162" s="5">
        <v>49</v>
      </c>
      <c r="H162" s="5">
        <f t="shared" si="2"/>
        <v>9261</v>
      </c>
    </row>
    <row r="163" spans="1:8" x14ac:dyDescent="0.15">
      <c r="A163" s="2">
        <v>42109</v>
      </c>
      <c r="B163" s="1" t="s">
        <v>44</v>
      </c>
      <c r="C163" s="1" t="s">
        <v>5</v>
      </c>
      <c r="D163" s="1" t="str">
        <f>VLOOKUP($C163,商品マスター!$A$2:$D$18,2,FALSE)</f>
        <v>ボールペン（黒）</v>
      </c>
      <c r="E163" s="1">
        <f>VLOOKUP($C163,商品マスター!$A$2:$D$18,3,FALSE)</f>
        <v>100</v>
      </c>
      <c r="F163" s="1">
        <f>VLOOKUP($C163,商品マスター!$A$2:$D$18,4,FALSE)</f>
        <v>189</v>
      </c>
      <c r="G163" s="5">
        <v>54</v>
      </c>
      <c r="H163" s="5">
        <f t="shared" si="2"/>
        <v>10206</v>
      </c>
    </row>
    <row r="164" spans="1:8" x14ac:dyDescent="0.15">
      <c r="A164" s="2">
        <v>42109</v>
      </c>
      <c r="B164" s="1" t="s">
        <v>44</v>
      </c>
      <c r="C164" s="1" t="s">
        <v>3</v>
      </c>
      <c r="D164" s="1" t="str">
        <f>VLOOKUP($C164,商品マスター!$A$2:$D$18,2,FALSE)</f>
        <v>画びょう</v>
      </c>
      <c r="E164" s="1">
        <f>VLOOKUP($C164,商品マスター!$A$2:$D$18,3,FALSE)</f>
        <v>90</v>
      </c>
      <c r="F164" s="1">
        <f>VLOOKUP($C164,商品マスター!$A$2:$D$18,4,FALSE)</f>
        <v>150</v>
      </c>
      <c r="G164" s="5">
        <v>20</v>
      </c>
      <c r="H164" s="5">
        <f t="shared" si="2"/>
        <v>3000</v>
      </c>
    </row>
    <row r="165" spans="1:8" x14ac:dyDescent="0.15">
      <c r="A165" s="2">
        <v>42109</v>
      </c>
      <c r="B165" s="1" t="s">
        <v>44</v>
      </c>
      <c r="C165" s="1" t="s">
        <v>9</v>
      </c>
      <c r="D165" s="1" t="str">
        <f>VLOOKUP($C165,商品マスター!$A$2:$D$18,2,FALSE)</f>
        <v>クリップ</v>
      </c>
      <c r="E165" s="1">
        <f>VLOOKUP($C165,商品マスター!$A$2:$D$18,3,FALSE)</f>
        <v>150</v>
      </c>
      <c r="F165" s="1">
        <f>VLOOKUP($C165,商品マスター!$A$2:$D$18,4,FALSE)</f>
        <v>290</v>
      </c>
      <c r="G165" s="5">
        <v>49</v>
      </c>
      <c r="H165" s="5">
        <f t="shared" si="2"/>
        <v>14210</v>
      </c>
    </row>
    <row r="166" spans="1:8" x14ac:dyDescent="0.15">
      <c r="A166" s="2">
        <v>42109</v>
      </c>
      <c r="B166" s="1" t="s">
        <v>43</v>
      </c>
      <c r="C166" s="1" t="s">
        <v>4</v>
      </c>
      <c r="D166" s="1" t="str">
        <f>VLOOKUP($C166,商品マスター!$A$2:$D$18,2,FALSE)</f>
        <v>ボールペン（赤）</v>
      </c>
      <c r="E166" s="1">
        <f>VLOOKUP($C166,商品マスター!$A$2:$D$18,3,FALSE)</f>
        <v>100</v>
      </c>
      <c r="F166" s="1">
        <f>VLOOKUP($C166,商品マスター!$A$2:$D$18,4,FALSE)</f>
        <v>189</v>
      </c>
      <c r="G166" s="5">
        <v>35</v>
      </c>
      <c r="H166" s="5">
        <f t="shared" si="2"/>
        <v>6615</v>
      </c>
    </row>
    <row r="167" spans="1:8" x14ac:dyDescent="0.15">
      <c r="A167" s="2">
        <v>42109</v>
      </c>
      <c r="B167" s="1" t="s">
        <v>43</v>
      </c>
      <c r="C167" s="1" t="s">
        <v>17</v>
      </c>
      <c r="D167" s="1" t="str">
        <f>VLOOKUP($C167,商品マスター!$A$2:$D$18,2,FALSE)</f>
        <v>付箋（小）</v>
      </c>
      <c r="E167" s="1">
        <f>VLOOKUP($C167,商品マスター!$A$2:$D$18,3,FALSE)</f>
        <v>120</v>
      </c>
      <c r="F167" s="1">
        <f>VLOOKUP($C167,商品マスター!$A$2:$D$18,4,FALSE)</f>
        <v>218</v>
      </c>
      <c r="G167" s="5">
        <v>24</v>
      </c>
      <c r="H167" s="5">
        <f t="shared" si="2"/>
        <v>5232</v>
      </c>
    </row>
    <row r="168" spans="1:8" x14ac:dyDescent="0.15">
      <c r="A168" s="2">
        <v>42109</v>
      </c>
      <c r="B168" s="1" t="s">
        <v>43</v>
      </c>
      <c r="C168" s="1" t="s">
        <v>60</v>
      </c>
      <c r="D168" s="1" t="str">
        <f>VLOOKUP($C168,商品マスター!$A$2:$D$18,2,FALSE)</f>
        <v>修正ペン</v>
      </c>
      <c r="E168" s="1">
        <f>VLOOKUP($C168,商品マスター!$A$2:$D$18,3,FALSE)</f>
        <v>120</v>
      </c>
      <c r="F168" s="1">
        <f>VLOOKUP($C168,商品マスター!$A$2:$D$18,4,FALSE)</f>
        <v>210</v>
      </c>
      <c r="G168" s="5">
        <v>65</v>
      </c>
      <c r="H168" s="5">
        <f t="shared" si="2"/>
        <v>13650</v>
      </c>
    </row>
    <row r="169" spans="1:8" x14ac:dyDescent="0.15">
      <c r="A169" s="2">
        <v>42109</v>
      </c>
      <c r="B169" s="1" t="s">
        <v>43</v>
      </c>
      <c r="C169" s="1" t="s">
        <v>16</v>
      </c>
      <c r="D169" s="1" t="str">
        <f>VLOOKUP($C169,商品マスター!$A$2:$D$18,2,FALSE)</f>
        <v>付箋（中）</v>
      </c>
      <c r="E169" s="1">
        <f>VLOOKUP($C169,商品マスター!$A$2:$D$18,3,FALSE)</f>
        <v>120</v>
      </c>
      <c r="F169" s="1">
        <f>VLOOKUP($C169,商品マスター!$A$2:$D$18,4,FALSE)</f>
        <v>218</v>
      </c>
      <c r="G169" s="5">
        <v>20</v>
      </c>
      <c r="H169" s="5">
        <f t="shared" si="2"/>
        <v>4360</v>
      </c>
    </row>
    <row r="170" spans="1:8" x14ac:dyDescent="0.15">
      <c r="A170" s="2">
        <v>42109</v>
      </c>
      <c r="B170" s="1" t="s">
        <v>46</v>
      </c>
      <c r="C170" s="1" t="s">
        <v>6</v>
      </c>
      <c r="D170" s="1" t="str">
        <f>VLOOKUP($C170,商品マスター!$A$2:$D$18,2,FALSE)</f>
        <v>消しゴム</v>
      </c>
      <c r="E170" s="1">
        <f>VLOOKUP($C170,商品マスター!$A$2:$D$18,3,FALSE)</f>
        <v>40</v>
      </c>
      <c r="F170" s="1">
        <f>VLOOKUP($C170,商品マスター!$A$2:$D$18,4,FALSE)</f>
        <v>85</v>
      </c>
      <c r="G170" s="5">
        <v>37</v>
      </c>
      <c r="H170" s="5">
        <f t="shared" si="2"/>
        <v>3145</v>
      </c>
    </row>
    <row r="171" spans="1:8" x14ac:dyDescent="0.15">
      <c r="A171" s="2">
        <v>42109</v>
      </c>
      <c r="B171" s="1" t="s">
        <v>46</v>
      </c>
      <c r="C171" s="1" t="s">
        <v>8</v>
      </c>
      <c r="D171" s="1" t="str">
        <f>VLOOKUP($C171,商品マスター!$A$2:$D$18,2,FALSE)</f>
        <v>修正ペン</v>
      </c>
      <c r="E171" s="1">
        <f>VLOOKUP($C171,商品マスター!$A$2:$D$18,3,FALSE)</f>
        <v>120</v>
      </c>
      <c r="F171" s="1">
        <f>VLOOKUP($C171,商品マスター!$A$2:$D$18,4,FALSE)</f>
        <v>210</v>
      </c>
      <c r="G171" s="5">
        <v>43</v>
      </c>
      <c r="H171" s="5">
        <f t="shared" si="2"/>
        <v>9030</v>
      </c>
    </row>
    <row r="172" spans="1:8" x14ac:dyDescent="0.15">
      <c r="A172" s="2">
        <v>42109</v>
      </c>
      <c r="B172" s="1" t="s">
        <v>45</v>
      </c>
      <c r="C172" s="1" t="s">
        <v>12</v>
      </c>
      <c r="D172" s="1" t="str">
        <f>VLOOKUP($C172,商品マスター!$A$2:$D$18,2,FALSE)</f>
        <v>サインペン（赤）</v>
      </c>
      <c r="E172" s="1">
        <f>VLOOKUP($C172,商品マスター!$A$2:$D$18,3,FALSE)</f>
        <v>80</v>
      </c>
      <c r="F172" s="1">
        <f>VLOOKUP($C172,商品マスター!$A$2:$D$18,4,FALSE)</f>
        <v>143</v>
      </c>
      <c r="G172" s="5">
        <v>183</v>
      </c>
      <c r="H172" s="5">
        <f t="shared" si="2"/>
        <v>26169</v>
      </c>
    </row>
    <row r="173" spans="1:8" x14ac:dyDescent="0.15">
      <c r="A173" s="2">
        <v>42109</v>
      </c>
      <c r="B173" s="1" t="s">
        <v>45</v>
      </c>
      <c r="C173" s="1" t="s">
        <v>13</v>
      </c>
      <c r="D173" s="1" t="str">
        <f>VLOOKUP($C173,商品マスター!$A$2:$D$18,2,FALSE)</f>
        <v>サインペン（黒）</v>
      </c>
      <c r="E173" s="1">
        <f>VLOOKUP($C173,商品マスター!$A$2:$D$18,3,FALSE)</f>
        <v>80</v>
      </c>
      <c r="F173" s="1">
        <f>VLOOKUP($C173,商品マスター!$A$2:$D$18,4,FALSE)</f>
        <v>143</v>
      </c>
      <c r="G173" s="5">
        <v>175</v>
      </c>
      <c r="H173" s="5">
        <f t="shared" si="2"/>
        <v>25025</v>
      </c>
    </row>
    <row r="174" spans="1:8" x14ac:dyDescent="0.15">
      <c r="A174" s="2">
        <v>42109</v>
      </c>
      <c r="B174" s="1" t="s">
        <v>42</v>
      </c>
      <c r="C174" s="1" t="s">
        <v>5</v>
      </c>
      <c r="D174" s="1" t="str">
        <f>VLOOKUP($C174,商品マスター!$A$2:$D$18,2,FALSE)</f>
        <v>ボールペン（黒）</v>
      </c>
      <c r="E174" s="1">
        <f>VLOOKUP($C174,商品マスター!$A$2:$D$18,3,FALSE)</f>
        <v>100</v>
      </c>
      <c r="F174" s="1">
        <f>VLOOKUP($C174,商品マスター!$A$2:$D$18,4,FALSE)</f>
        <v>189</v>
      </c>
      <c r="G174" s="5">
        <v>87</v>
      </c>
      <c r="H174" s="5">
        <f t="shared" si="2"/>
        <v>16443</v>
      </c>
    </row>
    <row r="175" spans="1:8" x14ac:dyDescent="0.15">
      <c r="A175" s="2">
        <v>42109</v>
      </c>
      <c r="B175" s="1" t="s">
        <v>42</v>
      </c>
      <c r="C175" s="1" t="s">
        <v>12</v>
      </c>
      <c r="D175" s="1" t="str">
        <f>VLOOKUP($C175,商品マスター!$A$2:$D$18,2,FALSE)</f>
        <v>サインペン（赤）</v>
      </c>
      <c r="E175" s="1">
        <f>VLOOKUP($C175,商品マスター!$A$2:$D$18,3,FALSE)</f>
        <v>80</v>
      </c>
      <c r="F175" s="1">
        <f>VLOOKUP($C175,商品マスター!$A$2:$D$18,4,FALSE)</f>
        <v>143</v>
      </c>
      <c r="G175" s="5">
        <v>131</v>
      </c>
      <c r="H175" s="5">
        <f t="shared" si="2"/>
        <v>18733</v>
      </c>
    </row>
    <row r="176" spans="1:8" x14ac:dyDescent="0.15">
      <c r="A176" s="2">
        <v>42109</v>
      </c>
      <c r="B176" s="1" t="s">
        <v>42</v>
      </c>
      <c r="C176" s="1" t="s">
        <v>16</v>
      </c>
      <c r="D176" s="1" t="str">
        <f>VLOOKUP($C176,商品マスター!$A$2:$D$18,2,FALSE)</f>
        <v>付箋（中）</v>
      </c>
      <c r="E176" s="1">
        <f>VLOOKUP($C176,商品マスター!$A$2:$D$18,3,FALSE)</f>
        <v>120</v>
      </c>
      <c r="F176" s="1">
        <f>VLOOKUP($C176,商品マスター!$A$2:$D$18,4,FALSE)</f>
        <v>218</v>
      </c>
      <c r="G176" s="5">
        <v>62</v>
      </c>
      <c r="H176" s="5">
        <f t="shared" si="2"/>
        <v>13516</v>
      </c>
    </row>
    <row r="177" spans="1:8" x14ac:dyDescent="0.15">
      <c r="A177" s="2">
        <v>42110</v>
      </c>
      <c r="B177" s="1" t="s">
        <v>43</v>
      </c>
      <c r="C177" s="1" t="s">
        <v>4</v>
      </c>
      <c r="D177" s="1" t="str">
        <f>VLOOKUP($C177,商品マスター!$A$2:$D$18,2,FALSE)</f>
        <v>ボールペン（赤）</v>
      </c>
      <c r="E177" s="1">
        <f>VLOOKUP($C177,商品マスター!$A$2:$D$18,3,FALSE)</f>
        <v>100</v>
      </c>
      <c r="F177" s="1">
        <f>VLOOKUP($C177,商品マスター!$A$2:$D$18,4,FALSE)</f>
        <v>189</v>
      </c>
      <c r="G177" s="5">
        <v>51</v>
      </c>
      <c r="H177" s="5">
        <f t="shared" si="2"/>
        <v>9639</v>
      </c>
    </row>
    <row r="178" spans="1:8" x14ac:dyDescent="0.15">
      <c r="A178" s="2">
        <v>42110</v>
      </c>
      <c r="B178" s="1" t="s">
        <v>43</v>
      </c>
      <c r="C178" s="1" t="s">
        <v>5</v>
      </c>
      <c r="D178" s="1" t="str">
        <f>VLOOKUP($C178,商品マスター!$A$2:$D$18,2,FALSE)</f>
        <v>ボールペン（黒）</v>
      </c>
      <c r="E178" s="1">
        <f>VLOOKUP($C178,商品マスター!$A$2:$D$18,3,FALSE)</f>
        <v>100</v>
      </c>
      <c r="F178" s="1">
        <f>VLOOKUP($C178,商品マスター!$A$2:$D$18,4,FALSE)</f>
        <v>189</v>
      </c>
      <c r="G178" s="5">
        <v>150</v>
      </c>
      <c r="H178" s="5">
        <f t="shared" si="2"/>
        <v>28350</v>
      </c>
    </row>
    <row r="179" spans="1:8" x14ac:dyDescent="0.15">
      <c r="A179" s="2">
        <v>42110</v>
      </c>
      <c r="B179" s="1" t="s">
        <v>43</v>
      </c>
      <c r="C179" s="1" t="s">
        <v>48</v>
      </c>
      <c r="D179" s="1" t="str">
        <f>VLOOKUP($C179,商品マスター!$A$2:$D$18,2,FALSE)</f>
        <v>ボールペン（3色）</v>
      </c>
      <c r="E179" s="1">
        <f>VLOOKUP($C179,商品マスター!$A$2:$D$18,3,FALSE)</f>
        <v>300</v>
      </c>
      <c r="F179" s="1">
        <f>VLOOKUP($C179,商品マスター!$A$2:$D$18,4,FALSE)</f>
        <v>510</v>
      </c>
      <c r="G179" s="5">
        <v>64</v>
      </c>
      <c r="H179" s="5">
        <f t="shared" si="2"/>
        <v>32640</v>
      </c>
    </row>
    <row r="180" spans="1:8" x14ac:dyDescent="0.15">
      <c r="A180" s="2">
        <v>42110</v>
      </c>
      <c r="B180" s="1" t="s">
        <v>43</v>
      </c>
      <c r="C180" s="1" t="s">
        <v>9</v>
      </c>
      <c r="D180" s="1" t="str">
        <f>VLOOKUP($C180,商品マスター!$A$2:$D$18,2,FALSE)</f>
        <v>クリップ</v>
      </c>
      <c r="E180" s="1">
        <f>VLOOKUP($C180,商品マスター!$A$2:$D$18,3,FALSE)</f>
        <v>150</v>
      </c>
      <c r="F180" s="1">
        <f>VLOOKUP($C180,商品マスター!$A$2:$D$18,4,FALSE)</f>
        <v>290</v>
      </c>
      <c r="G180" s="5">
        <v>88</v>
      </c>
      <c r="H180" s="5">
        <f t="shared" si="2"/>
        <v>25520</v>
      </c>
    </row>
    <row r="181" spans="1:8" x14ac:dyDescent="0.15">
      <c r="A181" s="2">
        <v>42110</v>
      </c>
      <c r="B181" s="1" t="s">
        <v>43</v>
      </c>
      <c r="C181" s="1" t="s">
        <v>16</v>
      </c>
      <c r="D181" s="1" t="str">
        <f>VLOOKUP($C181,商品マスター!$A$2:$D$18,2,FALSE)</f>
        <v>付箋（中）</v>
      </c>
      <c r="E181" s="1">
        <f>VLOOKUP($C181,商品マスター!$A$2:$D$18,3,FALSE)</f>
        <v>120</v>
      </c>
      <c r="F181" s="1">
        <f>VLOOKUP($C181,商品マスター!$A$2:$D$18,4,FALSE)</f>
        <v>218</v>
      </c>
      <c r="G181" s="5">
        <v>65</v>
      </c>
      <c r="H181" s="5">
        <f t="shared" si="2"/>
        <v>14170</v>
      </c>
    </row>
    <row r="182" spans="1:8" x14ac:dyDescent="0.15">
      <c r="A182" s="2">
        <v>42110</v>
      </c>
      <c r="B182" s="1" t="s">
        <v>46</v>
      </c>
      <c r="C182" s="1" t="s">
        <v>12</v>
      </c>
      <c r="D182" s="1" t="str">
        <f>VLOOKUP($C182,商品マスター!$A$2:$D$18,2,FALSE)</f>
        <v>サインペン（赤）</v>
      </c>
      <c r="E182" s="1">
        <f>VLOOKUP($C182,商品マスター!$A$2:$D$18,3,FALSE)</f>
        <v>80</v>
      </c>
      <c r="F182" s="1">
        <f>VLOOKUP($C182,商品マスター!$A$2:$D$18,4,FALSE)</f>
        <v>143</v>
      </c>
      <c r="G182" s="5">
        <v>140</v>
      </c>
      <c r="H182" s="5">
        <f t="shared" si="2"/>
        <v>20020</v>
      </c>
    </row>
    <row r="183" spans="1:8" x14ac:dyDescent="0.15">
      <c r="A183" s="2">
        <v>42110</v>
      </c>
      <c r="B183" s="1" t="s">
        <v>42</v>
      </c>
      <c r="C183" s="1" t="s">
        <v>4</v>
      </c>
      <c r="D183" s="1" t="str">
        <f>VLOOKUP($C183,商品マスター!$A$2:$D$18,2,FALSE)</f>
        <v>ボールペン（赤）</v>
      </c>
      <c r="E183" s="1">
        <f>VLOOKUP($C183,商品マスター!$A$2:$D$18,3,FALSE)</f>
        <v>100</v>
      </c>
      <c r="F183" s="1">
        <f>VLOOKUP($C183,商品マスター!$A$2:$D$18,4,FALSE)</f>
        <v>189</v>
      </c>
      <c r="G183" s="5">
        <v>25</v>
      </c>
      <c r="H183" s="5">
        <f t="shared" si="2"/>
        <v>4725</v>
      </c>
    </row>
    <row r="184" spans="1:8" x14ac:dyDescent="0.15">
      <c r="A184" s="2">
        <v>42110</v>
      </c>
      <c r="B184" s="1" t="s">
        <v>42</v>
      </c>
      <c r="C184" s="1" t="s">
        <v>14</v>
      </c>
      <c r="D184" s="1" t="str">
        <f>VLOOKUP($C184,商品マスター!$A$2:$D$18,2,FALSE)</f>
        <v>ボールペン（2色）</v>
      </c>
      <c r="E184" s="1">
        <f>VLOOKUP($C184,商品マスター!$A$2:$D$18,3,FALSE)</f>
        <v>200</v>
      </c>
      <c r="F184" s="1">
        <f>VLOOKUP($C184,商品マスター!$A$2:$D$18,4,FALSE)</f>
        <v>340</v>
      </c>
      <c r="G184" s="5">
        <v>12</v>
      </c>
      <c r="H184" s="5">
        <f t="shared" si="2"/>
        <v>4080</v>
      </c>
    </row>
    <row r="185" spans="1:8" x14ac:dyDescent="0.15">
      <c r="A185" s="2">
        <v>42110</v>
      </c>
      <c r="B185" s="1" t="s">
        <v>42</v>
      </c>
      <c r="C185" s="1" t="s">
        <v>13</v>
      </c>
      <c r="D185" s="1" t="str">
        <f>VLOOKUP($C185,商品マスター!$A$2:$D$18,2,FALSE)</f>
        <v>サインペン（黒）</v>
      </c>
      <c r="E185" s="1">
        <f>VLOOKUP($C185,商品マスター!$A$2:$D$18,3,FALSE)</f>
        <v>80</v>
      </c>
      <c r="F185" s="1">
        <f>VLOOKUP($C185,商品マスター!$A$2:$D$18,4,FALSE)</f>
        <v>143</v>
      </c>
      <c r="G185" s="5">
        <v>20</v>
      </c>
      <c r="H185" s="5">
        <f t="shared" si="2"/>
        <v>2860</v>
      </c>
    </row>
    <row r="186" spans="1:8" x14ac:dyDescent="0.15">
      <c r="A186" s="2">
        <v>42110</v>
      </c>
      <c r="B186" s="1" t="s">
        <v>42</v>
      </c>
      <c r="C186" s="1" t="s">
        <v>3</v>
      </c>
      <c r="D186" s="1" t="str">
        <f>VLOOKUP($C186,商品マスター!$A$2:$D$18,2,FALSE)</f>
        <v>画びょう</v>
      </c>
      <c r="E186" s="1">
        <f>VLOOKUP($C186,商品マスター!$A$2:$D$18,3,FALSE)</f>
        <v>90</v>
      </c>
      <c r="F186" s="1">
        <f>VLOOKUP($C186,商品マスター!$A$2:$D$18,4,FALSE)</f>
        <v>150</v>
      </c>
      <c r="G186" s="5">
        <v>40</v>
      </c>
      <c r="H186" s="5">
        <f t="shared" si="2"/>
        <v>6000</v>
      </c>
    </row>
    <row r="187" spans="1:8" x14ac:dyDescent="0.15">
      <c r="A187" s="2">
        <v>42110</v>
      </c>
      <c r="B187" s="1" t="s">
        <v>42</v>
      </c>
      <c r="C187" s="1" t="s">
        <v>57</v>
      </c>
      <c r="D187" s="1" t="str">
        <f>VLOOKUP($C187,商品マスター!$A$2:$D$18,2,FALSE)</f>
        <v>画用紙</v>
      </c>
      <c r="E187" s="1">
        <f>VLOOKUP($C187,商品マスター!$A$2:$D$18,3,FALSE)</f>
        <v>250</v>
      </c>
      <c r="F187" s="1">
        <f>VLOOKUP($C187,商品マスター!$A$2:$D$18,4,FALSE)</f>
        <v>468</v>
      </c>
      <c r="G187" s="5">
        <v>10</v>
      </c>
      <c r="H187" s="5">
        <f t="shared" si="2"/>
        <v>4680</v>
      </c>
    </row>
    <row r="188" spans="1:8" x14ac:dyDescent="0.15">
      <c r="A188" s="2">
        <v>42111</v>
      </c>
      <c r="B188" s="1" t="s">
        <v>44</v>
      </c>
      <c r="C188" s="1" t="s">
        <v>14</v>
      </c>
      <c r="D188" s="1" t="str">
        <f>VLOOKUP($C188,商品マスター!$A$2:$D$18,2,FALSE)</f>
        <v>ボールペン（2色）</v>
      </c>
      <c r="E188" s="1">
        <f>VLOOKUP($C188,商品マスター!$A$2:$D$18,3,FALSE)</f>
        <v>200</v>
      </c>
      <c r="F188" s="1">
        <f>VLOOKUP($C188,商品マスター!$A$2:$D$18,4,FALSE)</f>
        <v>340</v>
      </c>
      <c r="G188" s="5">
        <v>18</v>
      </c>
      <c r="H188" s="5">
        <f t="shared" si="2"/>
        <v>6120</v>
      </c>
    </row>
    <row r="189" spans="1:8" x14ac:dyDescent="0.15">
      <c r="A189" s="2">
        <v>42111</v>
      </c>
      <c r="B189" s="1" t="s">
        <v>44</v>
      </c>
      <c r="C189" s="1" t="s">
        <v>6</v>
      </c>
      <c r="D189" s="1" t="str">
        <f>VLOOKUP($C189,商品マスター!$A$2:$D$18,2,FALSE)</f>
        <v>消しゴム</v>
      </c>
      <c r="E189" s="1">
        <f>VLOOKUP($C189,商品マスター!$A$2:$D$18,3,FALSE)</f>
        <v>40</v>
      </c>
      <c r="F189" s="1">
        <f>VLOOKUP($C189,商品マスター!$A$2:$D$18,4,FALSE)</f>
        <v>85</v>
      </c>
      <c r="G189" s="5">
        <v>25</v>
      </c>
      <c r="H189" s="5">
        <f t="shared" si="2"/>
        <v>2125</v>
      </c>
    </row>
    <row r="190" spans="1:8" x14ac:dyDescent="0.15">
      <c r="A190" s="2">
        <v>42111</v>
      </c>
      <c r="B190" s="1" t="s">
        <v>44</v>
      </c>
      <c r="C190" s="1" t="s">
        <v>8</v>
      </c>
      <c r="D190" s="1" t="str">
        <f>VLOOKUP($C190,商品マスター!$A$2:$D$18,2,FALSE)</f>
        <v>修正ペン</v>
      </c>
      <c r="E190" s="1">
        <f>VLOOKUP($C190,商品マスター!$A$2:$D$18,3,FALSE)</f>
        <v>120</v>
      </c>
      <c r="F190" s="1">
        <f>VLOOKUP($C190,商品マスター!$A$2:$D$18,4,FALSE)</f>
        <v>210</v>
      </c>
      <c r="G190" s="5">
        <v>20</v>
      </c>
      <c r="H190" s="5">
        <f t="shared" si="2"/>
        <v>4200</v>
      </c>
    </row>
    <row r="191" spans="1:8" x14ac:dyDescent="0.15">
      <c r="A191" s="2">
        <v>42111</v>
      </c>
      <c r="B191" s="1" t="s">
        <v>44</v>
      </c>
      <c r="C191" s="1" t="s">
        <v>7</v>
      </c>
      <c r="D191" s="1" t="str">
        <f>VLOOKUP($C191,商品マスター!$A$2:$D$18,2,FALSE)</f>
        <v>A4用紙</v>
      </c>
      <c r="E191" s="1">
        <f>VLOOKUP($C191,商品マスター!$A$2:$D$18,3,FALSE)</f>
        <v>500</v>
      </c>
      <c r="F191" s="1">
        <f>VLOOKUP($C191,商品マスター!$A$2:$D$18,4,FALSE)</f>
        <v>980</v>
      </c>
      <c r="G191" s="5">
        <v>41</v>
      </c>
      <c r="H191" s="5">
        <f t="shared" si="2"/>
        <v>40180</v>
      </c>
    </row>
    <row r="192" spans="1:8" x14ac:dyDescent="0.15">
      <c r="A192" s="2">
        <v>42111</v>
      </c>
      <c r="B192" s="1" t="s">
        <v>43</v>
      </c>
      <c r="C192" s="1" t="s">
        <v>14</v>
      </c>
      <c r="D192" s="1" t="str">
        <f>VLOOKUP($C192,商品マスター!$A$2:$D$18,2,FALSE)</f>
        <v>ボールペン（2色）</v>
      </c>
      <c r="E192" s="1">
        <f>VLOOKUP($C192,商品マスター!$A$2:$D$18,3,FALSE)</f>
        <v>200</v>
      </c>
      <c r="F192" s="1">
        <f>VLOOKUP($C192,商品マスター!$A$2:$D$18,4,FALSE)</f>
        <v>340</v>
      </c>
      <c r="G192" s="5">
        <v>4</v>
      </c>
      <c r="H192" s="5">
        <f t="shared" si="2"/>
        <v>1360</v>
      </c>
    </row>
    <row r="193" spans="1:8" x14ac:dyDescent="0.15">
      <c r="A193" s="2">
        <v>42111</v>
      </c>
      <c r="B193" s="1" t="s">
        <v>43</v>
      </c>
      <c r="C193" s="1" t="s">
        <v>12</v>
      </c>
      <c r="D193" s="1" t="str">
        <f>VLOOKUP($C193,商品マスター!$A$2:$D$18,2,FALSE)</f>
        <v>サインペン（赤）</v>
      </c>
      <c r="E193" s="1">
        <f>VLOOKUP($C193,商品マスター!$A$2:$D$18,3,FALSE)</f>
        <v>80</v>
      </c>
      <c r="F193" s="1">
        <f>VLOOKUP($C193,商品マスター!$A$2:$D$18,4,FALSE)</f>
        <v>143</v>
      </c>
      <c r="G193" s="5">
        <v>38</v>
      </c>
      <c r="H193" s="5">
        <f t="shared" si="2"/>
        <v>5434</v>
      </c>
    </row>
    <row r="194" spans="1:8" x14ac:dyDescent="0.15">
      <c r="A194" s="2">
        <v>42111</v>
      </c>
      <c r="B194" s="1" t="s">
        <v>43</v>
      </c>
      <c r="C194" s="1" t="s">
        <v>57</v>
      </c>
      <c r="D194" s="1" t="str">
        <f>VLOOKUP($C194,商品マスター!$A$2:$D$18,2,FALSE)</f>
        <v>画用紙</v>
      </c>
      <c r="E194" s="1">
        <f>VLOOKUP($C194,商品マスター!$A$2:$D$18,3,FALSE)</f>
        <v>250</v>
      </c>
      <c r="F194" s="1">
        <f>VLOOKUP($C194,商品マスター!$A$2:$D$18,4,FALSE)</f>
        <v>468</v>
      </c>
      <c r="G194" s="5">
        <v>2</v>
      </c>
      <c r="H194" s="5">
        <f t="shared" si="2"/>
        <v>936</v>
      </c>
    </row>
    <row r="195" spans="1:8" x14ac:dyDescent="0.15">
      <c r="A195" s="2">
        <v>42111</v>
      </c>
      <c r="B195" s="1" t="s">
        <v>46</v>
      </c>
      <c r="C195" s="1" t="s">
        <v>13</v>
      </c>
      <c r="D195" s="1" t="str">
        <f>VLOOKUP($C195,商品マスター!$A$2:$D$18,2,FALSE)</f>
        <v>サインペン（黒）</v>
      </c>
      <c r="E195" s="1">
        <f>VLOOKUP($C195,商品マスター!$A$2:$D$18,3,FALSE)</f>
        <v>80</v>
      </c>
      <c r="F195" s="1">
        <f>VLOOKUP($C195,商品マスター!$A$2:$D$18,4,FALSE)</f>
        <v>143</v>
      </c>
      <c r="G195" s="5">
        <v>45</v>
      </c>
      <c r="H195" s="5">
        <f t="shared" ref="H195:H217" si="3">F195*G195</f>
        <v>6435</v>
      </c>
    </row>
    <row r="196" spans="1:8" x14ac:dyDescent="0.15">
      <c r="A196" s="2">
        <v>42111</v>
      </c>
      <c r="B196" s="1" t="s">
        <v>45</v>
      </c>
      <c r="C196" s="1" t="s">
        <v>14</v>
      </c>
      <c r="D196" s="1" t="str">
        <f>VLOOKUP($C196,商品マスター!$A$2:$D$18,2,FALSE)</f>
        <v>ボールペン（2色）</v>
      </c>
      <c r="E196" s="1">
        <f>VLOOKUP($C196,商品マスター!$A$2:$D$18,3,FALSE)</f>
        <v>200</v>
      </c>
      <c r="F196" s="1">
        <f>VLOOKUP($C196,商品マスター!$A$2:$D$18,4,FALSE)</f>
        <v>340</v>
      </c>
      <c r="G196" s="5">
        <v>63</v>
      </c>
      <c r="H196" s="5">
        <f t="shared" si="3"/>
        <v>21420</v>
      </c>
    </row>
    <row r="197" spans="1:8" x14ac:dyDescent="0.15">
      <c r="A197" s="2">
        <v>42111</v>
      </c>
      <c r="B197" s="1" t="s">
        <v>45</v>
      </c>
      <c r="C197" s="1" t="s">
        <v>6</v>
      </c>
      <c r="D197" s="1" t="str">
        <f>VLOOKUP($C197,商品マスター!$A$2:$D$18,2,FALSE)</f>
        <v>消しゴム</v>
      </c>
      <c r="E197" s="1">
        <f>VLOOKUP($C197,商品マスター!$A$2:$D$18,3,FALSE)</f>
        <v>40</v>
      </c>
      <c r="F197" s="1">
        <f>VLOOKUP($C197,商品マスター!$A$2:$D$18,4,FALSE)</f>
        <v>85</v>
      </c>
      <c r="G197" s="5">
        <v>94</v>
      </c>
      <c r="H197" s="5">
        <f t="shared" si="3"/>
        <v>7990</v>
      </c>
    </row>
    <row r="198" spans="1:8" x14ac:dyDescent="0.15">
      <c r="A198" s="2">
        <v>42111</v>
      </c>
      <c r="B198" s="1" t="s">
        <v>45</v>
      </c>
      <c r="C198" s="1" t="s">
        <v>8</v>
      </c>
      <c r="D198" s="1" t="str">
        <f>VLOOKUP($C198,商品マスター!$A$2:$D$18,2,FALSE)</f>
        <v>修正ペン</v>
      </c>
      <c r="E198" s="1">
        <f>VLOOKUP($C198,商品マスター!$A$2:$D$18,3,FALSE)</f>
        <v>120</v>
      </c>
      <c r="F198" s="1">
        <f>VLOOKUP($C198,商品マスター!$A$2:$D$18,4,FALSE)</f>
        <v>210</v>
      </c>
      <c r="G198" s="5">
        <v>141</v>
      </c>
      <c r="H198" s="5">
        <f t="shared" si="3"/>
        <v>29610</v>
      </c>
    </row>
    <row r="199" spans="1:8" x14ac:dyDescent="0.15">
      <c r="A199" s="2">
        <v>42111</v>
      </c>
      <c r="B199" s="1" t="s">
        <v>42</v>
      </c>
      <c r="C199" s="1" t="s">
        <v>4</v>
      </c>
      <c r="D199" s="1" t="str">
        <f>VLOOKUP($C199,商品マスター!$A$2:$D$18,2,FALSE)</f>
        <v>ボールペン（赤）</v>
      </c>
      <c r="E199" s="1">
        <f>VLOOKUP($C199,商品マスター!$A$2:$D$18,3,FALSE)</f>
        <v>100</v>
      </c>
      <c r="F199" s="1">
        <f>VLOOKUP($C199,商品マスター!$A$2:$D$18,4,FALSE)</f>
        <v>189</v>
      </c>
      <c r="G199" s="5">
        <v>20</v>
      </c>
      <c r="H199" s="5">
        <f t="shared" si="3"/>
        <v>3780</v>
      </c>
    </row>
    <row r="200" spans="1:8" x14ac:dyDescent="0.15">
      <c r="A200" s="2">
        <v>42111</v>
      </c>
      <c r="B200" s="1" t="s">
        <v>42</v>
      </c>
      <c r="C200" s="1" t="s">
        <v>7</v>
      </c>
      <c r="D200" s="1" t="str">
        <f>VLOOKUP($C200,商品マスター!$A$2:$D$18,2,FALSE)</f>
        <v>A4用紙</v>
      </c>
      <c r="E200" s="1">
        <f>VLOOKUP($C200,商品マスター!$A$2:$D$18,3,FALSE)</f>
        <v>500</v>
      </c>
      <c r="F200" s="1">
        <f>VLOOKUP($C200,商品マスター!$A$2:$D$18,4,FALSE)</f>
        <v>980</v>
      </c>
      <c r="G200" s="5">
        <v>54</v>
      </c>
      <c r="H200" s="5">
        <f t="shared" si="3"/>
        <v>52920</v>
      </c>
    </row>
    <row r="201" spans="1:8" x14ac:dyDescent="0.15">
      <c r="A201" s="2">
        <v>42113</v>
      </c>
      <c r="B201" s="1" t="s">
        <v>43</v>
      </c>
      <c r="C201" s="1" t="s">
        <v>5</v>
      </c>
      <c r="D201" s="1" t="str">
        <f>VLOOKUP($C201,商品マスター!$A$2:$D$18,2,FALSE)</f>
        <v>ボールペン（黒）</v>
      </c>
      <c r="E201" s="1">
        <f>VLOOKUP($C201,商品マスター!$A$2:$D$18,3,FALSE)</f>
        <v>100</v>
      </c>
      <c r="F201" s="1">
        <f>VLOOKUP($C201,商品マスター!$A$2:$D$18,4,FALSE)</f>
        <v>189</v>
      </c>
      <c r="G201" s="5">
        <v>10</v>
      </c>
      <c r="H201" s="5">
        <f t="shared" si="3"/>
        <v>1890</v>
      </c>
    </row>
    <row r="202" spans="1:8" x14ac:dyDescent="0.15">
      <c r="A202" s="2">
        <v>42113</v>
      </c>
      <c r="B202" s="1" t="s">
        <v>43</v>
      </c>
      <c r="C202" s="1" t="s">
        <v>12</v>
      </c>
      <c r="D202" s="1" t="str">
        <f>VLOOKUP($C202,商品マスター!$A$2:$D$18,2,FALSE)</f>
        <v>サインペン（赤）</v>
      </c>
      <c r="E202" s="1">
        <f>VLOOKUP($C202,商品マスター!$A$2:$D$18,3,FALSE)</f>
        <v>80</v>
      </c>
      <c r="F202" s="1">
        <f>VLOOKUP($C202,商品マスター!$A$2:$D$18,4,FALSE)</f>
        <v>143</v>
      </c>
      <c r="G202" s="5">
        <v>30</v>
      </c>
      <c r="H202" s="5">
        <f t="shared" si="3"/>
        <v>4290</v>
      </c>
    </row>
    <row r="203" spans="1:8" x14ac:dyDescent="0.15">
      <c r="A203" s="2">
        <v>42113</v>
      </c>
      <c r="B203" s="1" t="s">
        <v>43</v>
      </c>
      <c r="C203" s="1" t="s">
        <v>17</v>
      </c>
      <c r="D203" s="1" t="str">
        <f>VLOOKUP($C203,商品マスター!$A$2:$D$18,2,FALSE)</f>
        <v>付箋（小）</v>
      </c>
      <c r="E203" s="1">
        <f>VLOOKUP($C203,商品マスター!$A$2:$D$18,3,FALSE)</f>
        <v>120</v>
      </c>
      <c r="F203" s="1">
        <f>VLOOKUP($C203,商品マスター!$A$2:$D$18,4,FALSE)</f>
        <v>218</v>
      </c>
      <c r="G203" s="5">
        <v>65</v>
      </c>
      <c r="H203" s="5">
        <f t="shared" si="3"/>
        <v>14170</v>
      </c>
    </row>
    <row r="204" spans="1:8" x14ac:dyDescent="0.15">
      <c r="A204" s="2">
        <v>42113</v>
      </c>
      <c r="B204" s="1" t="s">
        <v>43</v>
      </c>
      <c r="C204" s="1" t="s">
        <v>16</v>
      </c>
      <c r="D204" s="1" t="str">
        <f>VLOOKUP($C204,商品マスター!$A$2:$D$18,2,FALSE)</f>
        <v>付箋（中）</v>
      </c>
      <c r="E204" s="1">
        <f>VLOOKUP($C204,商品マスター!$A$2:$D$18,3,FALSE)</f>
        <v>120</v>
      </c>
      <c r="F204" s="1">
        <f>VLOOKUP($C204,商品マスター!$A$2:$D$18,4,FALSE)</f>
        <v>218</v>
      </c>
      <c r="G204" s="5">
        <v>10</v>
      </c>
      <c r="H204" s="5">
        <f t="shared" si="3"/>
        <v>2180</v>
      </c>
    </row>
    <row r="205" spans="1:8" x14ac:dyDescent="0.15">
      <c r="A205" s="2">
        <v>42113</v>
      </c>
      <c r="B205" s="1" t="s">
        <v>42</v>
      </c>
      <c r="C205" s="1" t="s">
        <v>4</v>
      </c>
      <c r="D205" s="1" t="str">
        <f>VLOOKUP($C205,商品マスター!$A$2:$D$18,2,FALSE)</f>
        <v>ボールペン（赤）</v>
      </c>
      <c r="E205" s="1">
        <f>VLOOKUP($C205,商品マスター!$A$2:$D$18,3,FALSE)</f>
        <v>100</v>
      </c>
      <c r="F205" s="1">
        <f>VLOOKUP($C205,商品マスター!$A$2:$D$18,4,FALSE)</f>
        <v>189</v>
      </c>
      <c r="G205" s="5">
        <v>22</v>
      </c>
      <c r="H205" s="5">
        <f t="shared" si="3"/>
        <v>4158</v>
      </c>
    </row>
    <row r="206" spans="1:8" x14ac:dyDescent="0.15">
      <c r="A206" s="2">
        <v>42113</v>
      </c>
      <c r="B206" s="1" t="s">
        <v>42</v>
      </c>
      <c r="C206" s="1" t="s">
        <v>17</v>
      </c>
      <c r="D206" s="1" t="str">
        <f>VLOOKUP($C206,商品マスター!$A$2:$D$18,2,FALSE)</f>
        <v>付箋（小）</v>
      </c>
      <c r="E206" s="1">
        <f>VLOOKUP($C206,商品マスター!$A$2:$D$18,3,FALSE)</f>
        <v>120</v>
      </c>
      <c r="F206" s="1">
        <f>VLOOKUP($C206,商品マスター!$A$2:$D$18,4,FALSE)</f>
        <v>218</v>
      </c>
      <c r="G206" s="5">
        <v>21</v>
      </c>
      <c r="H206" s="5">
        <f t="shared" si="3"/>
        <v>4578</v>
      </c>
    </row>
    <row r="207" spans="1:8" x14ac:dyDescent="0.15">
      <c r="A207" s="2">
        <v>42113</v>
      </c>
      <c r="B207" s="1" t="s">
        <v>42</v>
      </c>
      <c r="C207" s="1" t="s">
        <v>16</v>
      </c>
      <c r="D207" s="1" t="str">
        <f>VLOOKUP($C207,商品マスター!$A$2:$D$18,2,FALSE)</f>
        <v>付箋（中）</v>
      </c>
      <c r="E207" s="1">
        <f>VLOOKUP($C207,商品マスター!$A$2:$D$18,3,FALSE)</f>
        <v>120</v>
      </c>
      <c r="F207" s="1">
        <f>VLOOKUP($C207,商品マスター!$A$2:$D$18,4,FALSE)</f>
        <v>218</v>
      </c>
      <c r="G207" s="5">
        <v>78</v>
      </c>
      <c r="H207" s="5">
        <f t="shared" si="3"/>
        <v>17004</v>
      </c>
    </row>
    <row r="208" spans="1:8" x14ac:dyDescent="0.15">
      <c r="A208" s="2">
        <v>42114</v>
      </c>
      <c r="B208" s="1" t="s">
        <v>43</v>
      </c>
      <c r="C208" s="1" t="s">
        <v>4</v>
      </c>
      <c r="D208" s="1" t="str">
        <f>VLOOKUP($C208,商品マスター!$A$2:$D$18,2,FALSE)</f>
        <v>ボールペン（赤）</v>
      </c>
      <c r="E208" s="1">
        <f>VLOOKUP($C208,商品マスター!$A$2:$D$18,3,FALSE)</f>
        <v>100</v>
      </c>
      <c r="F208" s="1">
        <f>VLOOKUP($C208,商品マスター!$A$2:$D$18,4,FALSE)</f>
        <v>189</v>
      </c>
      <c r="G208" s="5">
        <v>24</v>
      </c>
      <c r="H208" s="5">
        <f t="shared" si="3"/>
        <v>4536</v>
      </c>
    </row>
    <row r="209" spans="1:8" x14ac:dyDescent="0.15">
      <c r="A209" s="2">
        <v>42114</v>
      </c>
      <c r="B209" s="1" t="s">
        <v>43</v>
      </c>
      <c r="C209" s="1" t="s">
        <v>3</v>
      </c>
      <c r="D209" s="1" t="str">
        <f>VLOOKUP($C209,商品マスター!$A$2:$D$18,2,FALSE)</f>
        <v>画びょう</v>
      </c>
      <c r="E209" s="1">
        <f>VLOOKUP($C209,商品マスター!$A$2:$D$18,3,FALSE)</f>
        <v>90</v>
      </c>
      <c r="F209" s="1">
        <f>VLOOKUP($C209,商品マスター!$A$2:$D$18,4,FALSE)</f>
        <v>150</v>
      </c>
      <c r="G209" s="5">
        <v>114</v>
      </c>
      <c r="H209" s="5">
        <f t="shared" si="3"/>
        <v>17100</v>
      </c>
    </row>
    <row r="210" spans="1:8" x14ac:dyDescent="0.15">
      <c r="A210" s="2">
        <v>42114</v>
      </c>
      <c r="B210" s="1" t="s">
        <v>43</v>
      </c>
      <c r="C210" s="1" t="s">
        <v>9</v>
      </c>
      <c r="D210" s="1" t="str">
        <f>VLOOKUP($C210,商品マスター!$A$2:$D$18,2,FALSE)</f>
        <v>クリップ</v>
      </c>
      <c r="E210" s="1">
        <f>VLOOKUP($C210,商品マスター!$A$2:$D$18,3,FALSE)</f>
        <v>150</v>
      </c>
      <c r="F210" s="1">
        <f>VLOOKUP($C210,商品マスター!$A$2:$D$18,4,FALSE)</f>
        <v>290</v>
      </c>
      <c r="G210" s="5">
        <v>84</v>
      </c>
      <c r="H210" s="5">
        <f t="shared" si="3"/>
        <v>24360</v>
      </c>
    </row>
    <row r="211" spans="1:8" x14ac:dyDescent="0.15">
      <c r="A211" s="2">
        <v>42114</v>
      </c>
      <c r="B211" s="1" t="s">
        <v>46</v>
      </c>
      <c r="C211" s="1" t="s">
        <v>5</v>
      </c>
      <c r="D211" s="1" t="str">
        <f>VLOOKUP($C211,商品マスター!$A$2:$D$18,2,FALSE)</f>
        <v>ボールペン（黒）</v>
      </c>
      <c r="E211" s="1">
        <f>VLOOKUP($C211,商品マスター!$A$2:$D$18,3,FALSE)</f>
        <v>100</v>
      </c>
      <c r="F211" s="1">
        <f>VLOOKUP($C211,商品マスター!$A$2:$D$18,4,FALSE)</f>
        <v>189</v>
      </c>
      <c r="G211" s="5">
        <v>61</v>
      </c>
      <c r="H211" s="5">
        <f t="shared" si="3"/>
        <v>11529</v>
      </c>
    </row>
    <row r="212" spans="1:8" x14ac:dyDescent="0.15">
      <c r="A212" s="2">
        <v>42114</v>
      </c>
      <c r="B212" s="1" t="s">
        <v>45</v>
      </c>
      <c r="C212" s="1" t="s">
        <v>17</v>
      </c>
      <c r="D212" s="1" t="str">
        <f>VLOOKUP($C212,商品マスター!$A$2:$D$18,2,FALSE)</f>
        <v>付箋（小）</v>
      </c>
      <c r="E212" s="1">
        <f>VLOOKUP($C212,商品マスター!$A$2:$D$18,3,FALSE)</f>
        <v>120</v>
      </c>
      <c r="F212" s="1">
        <f>VLOOKUP($C212,商品マスター!$A$2:$D$18,4,FALSE)</f>
        <v>218</v>
      </c>
      <c r="G212" s="5">
        <v>55</v>
      </c>
      <c r="H212" s="5">
        <f t="shared" si="3"/>
        <v>11990</v>
      </c>
    </row>
    <row r="213" spans="1:8" x14ac:dyDescent="0.15">
      <c r="A213" s="2">
        <v>42114</v>
      </c>
      <c r="B213" s="1" t="s">
        <v>45</v>
      </c>
      <c r="C213" s="1" t="s">
        <v>16</v>
      </c>
      <c r="D213" s="1" t="str">
        <f>VLOOKUP($C213,商品マスター!$A$2:$D$18,2,FALSE)</f>
        <v>付箋（中）</v>
      </c>
      <c r="E213" s="1">
        <f>VLOOKUP($C213,商品マスター!$A$2:$D$18,3,FALSE)</f>
        <v>120</v>
      </c>
      <c r="F213" s="1">
        <f>VLOOKUP($C213,商品マスター!$A$2:$D$18,4,FALSE)</f>
        <v>218</v>
      </c>
      <c r="G213" s="5">
        <v>81</v>
      </c>
      <c r="H213" s="5">
        <f t="shared" si="3"/>
        <v>17658</v>
      </c>
    </row>
    <row r="214" spans="1:8" x14ac:dyDescent="0.15">
      <c r="A214" s="2">
        <v>42114</v>
      </c>
      <c r="B214" s="1" t="s">
        <v>45</v>
      </c>
      <c r="C214" s="1" t="s">
        <v>57</v>
      </c>
      <c r="D214" s="1" t="str">
        <f>VLOOKUP($C214,商品マスター!$A$2:$D$18,2,FALSE)</f>
        <v>画用紙</v>
      </c>
      <c r="E214" s="1">
        <f>VLOOKUP($C214,商品マスター!$A$2:$D$18,3,FALSE)</f>
        <v>250</v>
      </c>
      <c r="F214" s="1">
        <f>VLOOKUP($C214,商品マスター!$A$2:$D$18,4,FALSE)</f>
        <v>468</v>
      </c>
      <c r="G214" s="5">
        <v>20</v>
      </c>
      <c r="H214" s="5">
        <f t="shared" si="3"/>
        <v>9360</v>
      </c>
    </row>
    <row r="215" spans="1:8" x14ac:dyDescent="0.15">
      <c r="A215" s="2">
        <v>42114</v>
      </c>
      <c r="B215" s="1" t="s">
        <v>42</v>
      </c>
      <c r="C215" s="1" t="s">
        <v>5</v>
      </c>
      <c r="D215" s="1" t="str">
        <f>VLOOKUP($C215,商品マスター!$A$2:$D$18,2,FALSE)</f>
        <v>ボールペン（黒）</v>
      </c>
      <c r="E215" s="1">
        <f>VLOOKUP($C215,商品マスター!$A$2:$D$18,3,FALSE)</f>
        <v>100</v>
      </c>
      <c r="F215" s="1">
        <f>VLOOKUP($C215,商品マスター!$A$2:$D$18,4,FALSE)</f>
        <v>189</v>
      </c>
      <c r="G215" s="5">
        <v>81</v>
      </c>
      <c r="H215" s="5">
        <f t="shared" si="3"/>
        <v>15309</v>
      </c>
    </row>
    <row r="216" spans="1:8" x14ac:dyDescent="0.15">
      <c r="A216" s="2">
        <v>42114</v>
      </c>
      <c r="B216" s="1" t="s">
        <v>42</v>
      </c>
      <c r="C216" s="1" t="s">
        <v>17</v>
      </c>
      <c r="D216" s="1" t="str">
        <f>VLOOKUP($C216,商品マスター!$A$2:$D$18,2,FALSE)</f>
        <v>付箋（小）</v>
      </c>
      <c r="E216" s="1">
        <f>VLOOKUP($C216,商品マスター!$A$2:$D$18,3,FALSE)</f>
        <v>120</v>
      </c>
      <c r="F216" s="1">
        <f>VLOOKUP($C216,商品マスター!$A$2:$D$18,4,FALSE)</f>
        <v>218</v>
      </c>
      <c r="G216" s="5">
        <v>14</v>
      </c>
      <c r="H216" s="5">
        <f t="shared" si="3"/>
        <v>3052</v>
      </c>
    </row>
    <row r="217" spans="1:8" x14ac:dyDescent="0.15">
      <c r="A217" s="2">
        <v>42114</v>
      </c>
      <c r="B217" s="1" t="s">
        <v>42</v>
      </c>
      <c r="C217" s="1" t="s">
        <v>16</v>
      </c>
      <c r="D217" s="1" t="str">
        <f>VLOOKUP($C217,商品マスター!$A$2:$D$18,2,FALSE)</f>
        <v>付箋（中）</v>
      </c>
      <c r="E217" s="1">
        <f>VLOOKUP($C217,商品マスター!$A$2:$D$18,3,FALSE)</f>
        <v>120</v>
      </c>
      <c r="F217" s="1">
        <f>VLOOKUP($C217,商品マスター!$A$2:$D$18,4,FALSE)</f>
        <v>218</v>
      </c>
      <c r="G217" s="5">
        <v>20</v>
      </c>
      <c r="H217" s="5">
        <f t="shared" si="3"/>
        <v>4360</v>
      </c>
    </row>
  </sheetData>
  <mergeCells count="1">
    <mergeCell ref="A1:H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9" defaultRowHeight="13.5" x14ac:dyDescent="0.15"/>
  <cols>
    <col min="1" max="1" width="9.875" style="1" bestFit="1" customWidth="1"/>
    <col min="2" max="2" width="16" style="1" bestFit="1" customWidth="1"/>
    <col min="3" max="16384" width="9" style="1"/>
  </cols>
  <sheetData>
    <row r="1" spans="1:4" x14ac:dyDescent="0.15">
      <c r="A1" s="4" t="s">
        <v>25</v>
      </c>
      <c r="B1" s="4" t="s">
        <v>26</v>
      </c>
      <c r="C1" s="4" t="s">
        <v>28</v>
      </c>
      <c r="D1" s="4" t="s">
        <v>27</v>
      </c>
    </row>
    <row r="2" spans="1:4" x14ac:dyDescent="0.15">
      <c r="A2" s="3" t="s">
        <v>4</v>
      </c>
      <c r="B2" s="3" t="s">
        <v>29</v>
      </c>
      <c r="C2" s="10">
        <v>100</v>
      </c>
      <c r="D2" s="10">
        <v>189</v>
      </c>
    </row>
    <row r="3" spans="1:4" x14ac:dyDescent="0.15">
      <c r="A3" s="3" t="s">
        <v>5</v>
      </c>
      <c r="B3" s="3" t="s">
        <v>30</v>
      </c>
      <c r="C3" s="10">
        <v>100</v>
      </c>
      <c r="D3" s="10">
        <v>189</v>
      </c>
    </row>
    <row r="4" spans="1:4" x14ac:dyDescent="0.15">
      <c r="A4" s="3" t="s">
        <v>14</v>
      </c>
      <c r="B4" s="3" t="s">
        <v>33</v>
      </c>
      <c r="C4" s="10">
        <v>200</v>
      </c>
      <c r="D4" s="10">
        <v>340</v>
      </c>
    </row>
    <row r="5" spans="1:4" x14ac:dyDescent="0.15">
      <c r="A5" s="3" t="s">
        <v>51</v>
      </c>
      <c r="B5" s="3" t="s">
        <v>52</v>
      </c>
      <c r="C5" s="10">
        <v>300</v>
      </c>
      <c r="D5" s="10">
        <v>510</v>
      </c>
    </row>
    <row r="6" spans="1:4" x14ac:dyDescent="0.15">
      <c r="A6" s="3" t="s">
        <v>12</v>
      </c>
      <c r="B6" s="3" t="s">
        <v>31</v>
      </c>
      <c r="C6" s="10">
        <v>80</v>
      </c>
      <c r="D6" s="10">
        <v>143</v>
      </c>
    </row>
    <row r="7" spans="1:4" x14ac:dyDescent="0.15">
      <c r="A7" s="3" t="s">
        <v>13</v>
      </c>
      <c r="B7" s="3" t="s">
        <v>32</v>
      </c>
      <c r="C7" s="10">
        <v>80</v>
      </c>
      <c r="D7" s="10">
        <v>143</v>
      </c>
    </row>
    <row r="8" spans="1:4" x14ac:dyDescent="0.15">
      <c r="A8" s="3" t="s">
        <v>6</v>
      </c>
      <c r="B8" s="3" t="s">
        <v>34</v>
      </c>
      <c r="C8" s="10">
        <v>40</v>
      </c>
      <c r="D8" s="10">
        <v>85</v>
      </c>
    </row>
    <row r="9" spans="1:4" x14ac:dyDescent="0.15">
      <c r="A9" s="3" t="s">
        <v>8</v>
      </c>
      <c r="B9" s="3" t="s">
        <v>35</v>
      </c>
      <c r="C9" s="10">
        <v>120</v>
      </c>
      <c r="D9" s="10">
        <v>210</v>
      </c>
    </row>
    <row r="10" spans="1:4" x14ac:dyDescent="0.15">
      <c r="A10" s="3" t="s">
        <v>3</v>
      </c>
      <c r="B10" s="3" t="s">
        <v>36</v>
      </c>
      <c r="C10" s="10">
        <v>90</v>
      </c>
      <c r="D10" s="10">
        <v>150</v>
      </c>
    </row>
    <row r="11" spans="1:4" x14ac:dyDescent="0.15">
      <c r="A11" s="3" t="s">
        <v>9</v>
      </c>
      <c r="B11" s="3" t="s">
        <v>18</v>
      </c>
      <c r="C11" s="10">
        <v>150</v>
      </c>
      <c r="D11" s="10">
        <v>290</v>
      </c>
    </row>
    <row r="12" spans="1:4" x14ac:dyDescent="0.15">
      <c r="A12" s="3" t="s">
        <v>10</v>
      </c>
      <c r="B12" s="3" t="s">
        <v>19</v>
      </c>
      <c r="C12" s="10">
        <v>80</v>
      </c>
      <c r="D12" s="10">
        <v>168</v>
      </c>
    </row>
    <row r="13" spans="1:4" x14ac:dyDescent="0.15">
      <c r="A13" s="3" t="s">
        <v>17</v>
      </c>
      <c r="B13" s="3" t="s">
        <v>37</v>
      </c>
      <c r="C13" s="10">
        <v>120</v>
      </c>
      <c r="D13" s="10">
        <v>218</v>
      </c>
    </row>
    <row r="14" spans="1:4" x14ac:dyDescent="0.15">
      <c r="A14" s="3" t="s">
        <v>16</v>
      </c>
      <c r="B14" s="3" t="s">
        <v>38</v>
      </c>
      <c r="C14" s="10">
        <v>120</v>
      </c>
      <c r="D14" s="10">
        <v>218</v>
      </c>
    </row>
    <row r="15" spans="1:4" x14ac:dyDescent="0.15">
      <c r="A15" s="3" t="s">
        <v>7</v>
      </c>
      <c r="B15" s="3" t="s">
        <v>39</v>
      </c>
      <c r="C15" s="10">
        <v>500</v>
      </c>
      <c r="D15" s="10">
        <v>980</v>
      </c>
    </row>
    <row r="16" spans="1:4" x14ac:dyDescent="0.15">
      <c r="A16" s="3" t="s">
        <v>15</v>
      </c>
      <c r="B16" s="3" t="s">
        <v>40</v>
      </c>
      <c r="C16" s="10">
        <v>600</v>
      </c>
      <c r="D16" s="10">
        <v>1130</v>
      </c>
    </row>
    <row r="17" spans="1:4" x14ac:dyDescent="0.15">
      <c r="A17" s="3" t="s">
        <v>11</v>
      </c>
      <c r="B17" s="3" t="s">
        <v>41</v>
      </c>
      <c r="C17" s="10">
        <v>700</v>
      </c>
      <c r="D17" s="10">
        <v>1310</v>
      </c>
    </row>
    <row r="18" spans="1:4" x14ac:dyDescent="0.15">
      <c r="A18" s="3" t="s">
        <v>53</v>
      </c>
      <c r="B18" s="3" t="s">
        <v>54</v>
      </c>
      <c r="C18" s="10">
        <v>250</v>
      </c>
      <c r="D18" s="10">
        <v>468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売上データ</vt:lpstr>
      <vt:lpstr>商品マスター</vt:lpstr>
      <vt:lpstr>商品マスター!商品マスタ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2015-08-04T20:35:52Z</dcterms:created>
  <dcterms:modified xsi:type="dcterms:W3CDTF">2015-10-02T07:20:33Z</dcterms:modified>
</cp:coreProperties>
</file>