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OM出版\Desktop\Access2013ビジネス活用\Access2013ビジネス活用編(データ)\第4章\"/>
    </mc:Choice>
  </mc:AlternateContent>
  <bookViews>
    <workbookView xWindow="0" yWindow="0" windowWidth="15360" windowHeight="8070"/>
  </bookViews>
  <sheets>
    <sheet name="顧客一覧表" sheetId="1" r:id="rId1"/>
    <sheet name="営業担当一覧表" sheetId="2" r:id="rId2"/>
    <sheet name="取引ランク" sheetId="3" r:id="rId3"/>
  </sheets>
  <calcPr calcId="152511"/>
</workbook>
</file>

<file path=xl/calcChain.xml><?xml version="1.0" encoding="utf-8"?>
<calcChain xmlns="http://schemas.openxmlformats.org/spreadsheetml/2006/main">
  <c r="N30" i="1" l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N6" i="1"/>
  <c r="N5" i="1"/>
  <c r="N4" i="1"/>
  <c r="N3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L4" i="1"/>
  <c r="L3" i="1"/>
</calcChain>
</file>

<file path=xl/sharedStrings.xml><?xml version="1.0" encoding="utf-8"?>
<sst xmlns="http://schemas.openxmlformats.org/spreadsheetml/2006/main" count="331" uniqueCount="260">
  <si>
    <t>顧客一覧表</t>
    <rPh sb="0" eb="2">
      <t>コキャク</t>
    </rPh>
    <rPh sb="2" eb="4">
      <t>イチラン</t>
    </rPh>
    <rPh sb="4" eb="5">
      <t>ヒョウ</t>
    </rPh>
    <phoneticPr fontId="3"/>
  </si>
  <si>
    <t>顧客コード</t>
    <rPh sb="0" eb="2">
      <t>コキャク</t>
    </rPh>
    <phoneticPr fontId="3"/>
  </si>
  <si>
    <t>顧客名</t>
    <rPh sb="0" eb="2">
      <t>コキャク</t>
    </rPh>
    <rPh sb="2" eb="3">
      <t>メイ</t>
    </rPh>
    <phoneticPr fontId="3"/>
  </si>
  <si>
    <t>フリガナ</t>
    <phoneticPr fontId="3"/>
  </si>
  <si>
    <t>〒</t>
    <phoneticPr fontId="3"/>
  </si>
  <si>
    <t>住所</t>
    <rPh sb="0" eb="2">
      <t>ジュウショ</t>
    </rPh>
    <phoneticPr fontId="3"/>
  </si>
  <si>
    <t>建物名</t>
    <rPh sb="0" eb="2">
      <t>タテモノ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</si>
  <si>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</si>
  <si>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FAX番号</t>
    <rPh sb="3" eb="5">
      <t>バンゴウ</t>
    </rPh>
    <phoneticPr fontId="3"/>
  </si>
  <si>
    <t>担当者名</t>
    <rPh sb="0" eb="2">
      <t>タントウ</t>
    </rPh>
    <rPh sb="2" eb="3">
      <t>シャ</t>
    </rPh>
    <rPh sb="3" eb="4">
      <t>メイ</t>
    </rPh>
    <phoneticPr fontId="3"/>
  </si>
  <si>
    <t>メールアドレス</t>
    <phoneticPr fontId="3"/>
  </si>
  <si>
    <t>営業担当コード</t>
    <rPh sb="0" eb="2">
      <t>エイギョウ</t>
    </rPh>
    <rPh sb="2" eb="4">
      <t>タントウ</t>
    </rPh>
    <phoneticPr fontId="3"/>
  </si>
  <si>
    <t>営業担当名</t>
    <rPh sb="0" eb="2">
      <t>エイギョウ</t>
    </rPh>
    <rPh sb="2" eb="4">
      <t>タントウ</t>
    </rPh>
    <rPh sb="4" eb="5">
      <t>メイ</t>
    </rPh>
    <phoneticPr fontId="3"/>
  </si>
  <si>
    <t>取引ランク</t>
    <rPh sb="0" eb="2">
      <t>トリヒキ</t>
    </rPh>
    <phoneticPr fontId="3"/>
  </si>
  <si>
    <t>割引率</t>
    <rPh sb="0" eb="2">
      <t>ワリビキ</t>
    </rPh>
    <rPh sb="2" eb="3">
      <t>リツ</t>
    </rPh>
    <phoneticPr fontId="3"/>
  </si>
  <si>
    <t>丸の内デパート株式会社</t>
    <rPh sb="0" eb="1">
      <t>マル</t>
    </rPh>
    <rPh sb="2" eb="3">
      <t>ウチ</t>
    </rPh>
    <rPh sb="7" eb="9">
      <t>カブシキ</t>
    </rPh>
    <rPh sb="9" eb="11">
      <t>カイシャ</t>
    </rPh>
    <phoneticPr fontId="3"/>
  </si>
  <si>
    <t>マルノウチデパート</t>
    <phoneticPr fontId="3"/>
  </si>
  <si>
    <t>100-0005</t>
    <phoneticPr fontId="3"/>
  </si>
  <si>
    <t>第三千代田ビル</t>
    <rPh sb="0" eb="1">
      <t>ダイ</t>
    </rPh>
    <rPh sb="1" eb="2">
      <t>サン</t>
    </rPh>
    <rPh sb="2" eb="5">
      <t>チヨダ</t>
    </rPh>
    <phoneticPr fontId="3"/>
  </si>
  <si>
    <t>03-3211-XXXX</t>
    <phoneticPr fontId="3"/>
  </si>
  <si>
    <t>吉野　貴子</t>
    <rPh sb="0" eb="2">
      <t>ヨシノ</t>
    </rPh>
    <rPh sb="3" eb="5">
      <t>タカコ</t>
    </rPh>
    <phoneticPr fontId="3"/>
  </si>
  <si>
    <t>yoshino@xx.xx</t>
  </si>
  <si>
    <t>001</t>
    <phoneticPr fontId="3"/>
  </si>
  <si>
    <t>C</t>
    <phoneticPr fontId="3"/>
  </si>
  <si>
    <t>株式会社富士の井</t>
    <rPh sb="0" eb="2">
      <t>カブシキ</t>
    </rPh>
    <rPh sb="2" eb="4">
      <t>カイシャ</t>
    </rPh>
    <rPh sb="4" eb="6">
      <t>フジ</t>
    </rPh>
    <rPh sb="7" eb="8">
      <t>イ</t>
    </rPh>
    <phoneticPr fontId="3"/>
  </si>
  <si>
    <t>フジノイ</t>
    <phoneticPr fontId="3"/>
  </si>
  <si>
    <t>111-0031</t>
    <phoneticPr fontId="3"/>
  </si>
  <si>
    <t>台東フラワービル7F</t>
    <rPh sb="0" eb="2">
      <t>タイトウ</t>
    </rPh>
    <phoneticPr fontId="3"/>
  </si>
  <si>
    <t>03-3244-XXXX</t>
    <phoneticPr fontId="3"/>
  </si>
  <si>
    <t>藤田　恭一</t>
    <rPh sb="0" eb="2">
      <t>フジタ</t>
    </rPh>
    <rPh sb="3" eb="5">
      <t>キョウイチ</t>
    </rPh>
    <phoneticPr fontId="3"/>
  </si>
  <si>
    <t>fujita@xx.xx</t>
  </si>
  <si>
    <t>002</t>
    <phoneticPr fontId="3"/>
  </si>
  <si>
    <t>A</t>
    <phoneticPr fontId="3"/>
  </si>
  <si>
    <t>コスメティックさくら株式会社</t>
    <rPh sb="10" eb="12">
      <t>カブシキ</t>
    </rPh>
    <rPh sb="12" eb="14">
      <t>カイシャ</t>
    </rPh>
    <phoneticPr fontId="3"/>
  </si>
  <si>
    <t>コスメティックサクラ</t>
    <phoneticPr fontId="3"/>
  </si>
  <si>
    <t>176-0002</t>
    <phoneticPr fontId="3"/>
  </si>
  <si>
    <t>03-3286-XXXX</t>
    <phoneticPr fontId="3"/>
  </si>
  <si>
    <t>桃井　和彦</t>
    <rPh sb="0" eb="2">
      <t>モモイ</t>
    </rPh>
    <rPh sb="3" eb="5">
      <t>カズヒコ</t>
    </rPh>
    <phoneticPr fontId="3"/>
  </si>
  <si>
    <t>momoi@xx.xx</t>
  </si>
  <si>
    <t>003</t>
    <phoneticPr fontId="3"/>
  </si>
  <si>
    <t>A</t>
    <phoneticPr fontId="3"/>
  </si>
  <si>
    <t>有限会社安達ガーデン</t>
    <rPh sb="0" eb="2">
      <t>ユウゲン</t>
    </rPh>
    <rPh sb="2" eb="4">
      <t>カイシャ</t>
    </rPh>
    <rPh sb="4" eb="6">
      <t>アダチ</t>
    </rPh>
    <phoneticPr fontId="3"/>
  </si>
  <si>
    <t>アダチガーデン</t>
    <phoneticPr fontId="3"/>
  </si>
  <si>
    <t>131-0033</t>
    <phoneticPr fontId="3"/>
  </si>
  <si>
    <t>安達ビル11F</t>
    <rPh sb="0" eb="2">
      <t>アダチ</t>
    </rPh>
    <phoneticPr fontId="3"/>
  </si>
  <si>
    <t>03-3588-XXXX</t>
    <phoneticPr fontId="3"/>
  </si>
  <si>
    <t>安達　さより</t>
    <rPh sb="0" eb="2">
      <t>アダチ</t>
    </rPh>
    <phoneticPr fontId="3"/>
  </si>
  <si>
    <t>adachi@xx.xx</t>
  </si>
  <si>
    <t>004</t>
    <phoneticPr fontId="3"/>
  </si>
  <si>
    <t>C</t>
    <phoneticPr fontId="3"/>
  </si>
  <si>
    <t>マーメイド・ジャパン株式会社</t>
    <rPh sb="10" eb="12">
      <t>カブシキ</t>
    </rPh>
    <rPh sb="12" eb="14">
      <t>カイシャ</t>
    </rPh>
    <phoneticPr fontId="3"/>
  </si>
  <si>
    <t>マーメイド・ジャパン</t>
    <phoneticPr fontId="3"/>
  </si>
  <si>
    <t>108-0075</t>
    <phoneticPr fontId="3"/>
  </si>
  <si>
    <t>江戸ビル</t>
    <rPh sb="0" eb="2">
      <t>エド</t>
    </rPh>
    <phoneticPr fontId="3"/>
  </si>
  <si>
    <t>03-5000-XXXX</t>
    <phoneticPr fontId="3"/>
  </si>
  <si>
    <t>村井　孝太</t>
    <rPh sb="0" eb="2">
      <t>ムライ</t>
    </rPh>
    <rPh sb="3" eb="5">
      <t>コウタ</t>
    </rPh>
    <phoneticPr fontId="3"/>
  </si>
  <si>
    <t>murai@xx.xx</t>
  </si>
  <si>
    <t>002</t>
    <phoneticPr fontId="3"/>
  </si>
  <si>
    <t>B</t>
    <phoneticPr fontId="3"/>
  </si>
  <si>
    <t>山の手百貨店株式会社</t>
    <rPh sb="0" eb="1">
      <t>ヤマ</t>
    </rPh>
    <rPh sb="2" eb="3">
      <t>テ</t>
    </rPh>
    <rPh sb="3" eb="6">
      <t>ヒャッカテン</t>
    </rPh>
    <rPh sb="6" eb="8">
      <t>カブシキ</t>
    </rPh>
    <rPh sb="8" eb="10">
      <t>カイシャ</t>
    </rPh>
    <phoneticPr fontId="3"/>
  </si>
  <si>
    <t>ヤマノテヒャッカテン</t>
    <phoneticPr fontId="3"/>
  </si>
  <si>
    <t>103-0027</t>
    <phoneticPr fontId="3"/>
  </si>
  <si>
    <t>山の手ビル</t>
    <rPh sb="0" eb="1">
      <t>ヤマ</t>
    </rPh>
    <rPh sb="2" eb="3">
      <t>テ</t>
    </rPh>
    <phoneticPr fontId="3"/>
  </si>
  <si>
    <t>03-3297-XXXX</t>
    <phoneticPr fontId="3"/>
  </si>
  <si>
    <t>横山　加奈子</t>
    <rPh sb="0" eb="2">
      <t>ヨコヤマ</t>
    </rPh>
    <rPh sb="3" eb="6">
      <t>カナコ</t>
    </rPh>
    <phoneticPr fontId="3"/>
  </si>
  <si>
    <t>yokoyama@xx.xx</t>
  </si>
  <si>
    <t>001</t>
    <phoneticPr fontId="3"/>
  </si>
  <si>
    <t>D</t>
    <phoneticPr fontId="3"/>
  </si>
  <si>
    <t>海山モード株式会社</t>
    <rPh sb="0" eb="2">
      <t>ミヤマ</t>
    </rPh>
    <rPh sb="5" eb="7">
      <t>カブシキ</t>
    </rPh>
    <rPh sb="7" eb="9">
      <t>カイシャ</t>
    </rPh>
    <phoneticPr fontId="3"/>
  </si>
  <si>
    <t>ウミヤマモード</t>
    <phoneticPr fontId="3"/>
  </si>
  <si>
    <t>102-0083</t>
    <phoneticPr fontId="3"/>
  </si>
  <si>
    <t>東京都千代田区麹町3-X-X</t>
    <rPh sb="0" eb="3">
      <t>トウキョウト</t>
    </rPh>
    <rPh sb="3" eb="7">
      <t>チヨダク</t>
    </rPh>
    <rPh sb="7" eb="9">
      <t>コウジマチ</t>
    </rPh>
    <phoneticPr fontId="3"/>
  </si>
  <si>
    <t>NHビル</t>
    <phoneticPr fontId="3"/>
  </si>
  <si>
    <t>03-3299-XXXX</t>
    <phoneticPr fontId="3"/>
  </si>
  <si>
    <t>大月　健一郎</t>
    <rPh sb="0" eb="2">
      <t>オオツキ</t>
    </rPh>
    <rPh sb="3" eb="6">
      <t>ケンイチロウ</t>
    </rPh>
    <phoneticPr fontId="3"/>
  </si>
  <si>
    <t>ohtsuki@xx.xx</t>
  </si>
  <si>
    <t>003</t>
    <phoneticPr fontId="3"/>
  </si>
  <si>
    <t>有限会社セラヴィ・ファッション</t>
    <rPh sb="0" eb="2">
      <t>ユウゲン</t>
    </rPh>
    <rPh sb="2" eb="4">
      <t>カイシャ</t>
    </rPh>
    <phoneticPr fontId="3"/>
  </si>
  <si>
    <t>セラヴィ・ファッション</t>
    <phoneticPr fontId="3"/>
  </si>
  <si>
    <t>102-0082</t>
    <phoneticPr fontId="3"/>
  </si>
  <si>
    <t>ヤマネコガーデン4F</t>
    <phoneticPr fontId="3"/>
  </si>
  <si>
    <t>03-3388-XXXX</t>
    <phoneticPr fontId="3"/>
  </si>
  <si>
    <t>山本　喜一</t>
    <rPh sb="0" eb="2">
      <t>ヤマモト</t>
    </rPh>
    <rPh sb="3" eb="5">
      <t>キイチ</t>
    </rPh>
    <phoneticPr fontId="3"/>
  </si>
  <si>
    <t>yamamoto@xx.xx</t>
  </si>
  <si>
    <t>斉藤コスメティック株式会社</t>
    <rPh sb="0" eb="2">
      <t>サイトウ</t>
    </rPh>
    <rPh sb="9" eb="11">
      <t>カブシキ</t>
    </rPh>
    <rPh sb="11" eb="13">
      <t>カイシャ</t>
    </rPh>
    <phoneticPr fontId="3"/>
  </si>
  <si>
    <t>サイトウコスメティック</t>
    <phoneticPr fontId="3"/>
  </si>
  <si>
    <t>105-0001</t>
    <phoneticPr fontId="3"/>
  </si>
  <si>
    <t>東京都港区虎ノ門4-X-X</t>
    <rPh sb="0" eb="3">
      <t>トウキョウト</t>
    </rPh>
    <rPh sb="3" eb="5">
      <t>ミナトク</t>
    </rPh>
    <rPh sb="5" eb="6">
      <t>トラ</t>
    </rPh>
    <rPh sb="7" eb="8">
      <t>モン</t>
    </rPh>
    <phoneticPr fontId="3"/>
  </si>
  <si>
    <t>虎ノ門ビル17F</t>
    <rPh sb="0" eb="1">
      <t>トラ</t>
    </rPh>
    <rPh sb="2" eb="3">
      <t>モン</t>
    </rPh>
    <phoneticPr fontId="3"/>
  </si>
  <si>
    <t>03-5555-XXXX</t>
    <phoneticPr fontId="3"/>
  </si>
  <si>
    <t>辻　雅彦</t>
    <rPh sb="0" eb="1">
      <t>ツジ</t>
    </rPh>
    <rPh sb="2" eb="4">
      <t>マサヒコ</t>
    </rPh>
    <phoneticPr fontId="3"/>
  </si>
  <si>
    <t>tsuji@xx.xx</t>
  </si>
  <si>
    <t>005</t>
    <phoneticPr fontId="3"/>
  </si>
  <si>
    <t>ドラッグ・ネオ株式会社</t>
    <rPh sb="7" eb="9">
      <t>カブシキ</t>
    </rPh>
    <rPh sb="9" eb="11">
      <t>カイシャ</t>
    </rPh>
    <phoneticPr fontId="3"/>
  </si>
  <si>
    <t>ドラッグ・ネオ</t>
    <phoneticPr fontId="3"/>
  </si>
  <si>
    <t>106-0031</t>
    <phoneticPr fontId="3"/>
  </si>
  <si>
    <t>東京都港区西麻布4-X-X</t>
    <rPh sb="0" eb="3">
      <t>トウキョウト</t>
    </rPh>
    <rPh sb="3" eb="5">
      <t>ミナトク</t>
    </rPh>
    <rPh sb="5" eb="8">
      <t>ニシアザブ</t>
    </rPh>
    <phoneticPr fontId="3"/>
  </si>
  <si>
    <t>03-3330-XXXX</t>
    <phoneticPr fontId="3"/>
  </si>
  <si>
    <t>hatada@xx.xx</t>
  </si>
  <si>
    <t>イングリッシュキッチン株式会社</t>
    <rPh sb="11" eb="13">
      <t>カブシキ</t>
    </rPh>
    <rPh sb="13" eb="15">
      <t>カイシャ</t>
    </rPh>
    <phoneticPr fontId="3"/>
  </si>
  <si>
    <t>104-0032</t>
    <phoneticPr fontId="3"/>
  </si>
  <si>
    <t>第一長治ビル</t>
    <rPh sb="0" eb="2">
      <t>ダイイチ</t>
    </rPh>
    <rPh sb="2" eb="4">
      <t>チョウジ</t>
    </rPh>
    <phoneticPr fontId="3"/>
  </si>
  <si>
    <t>03-3766-XXXX</t>
    <phoneticPr fontId="3"/>
  </si>
  <si>
    <t>野村　さくら</t>
    <rPh sb="0" eb="2">
      <t>ノムラ</t>
    </rPh>
    <phoneticPr fontId="3"/>
  </si>
  <si>
    <t>nomura@xx.xx</t>
  </si>
  <si>
    <t>ドラッグストアみどり株式会社</t>
    <rPh sb="10" eb="12">
      <t>カブシキ</t>
    </rPh>
    <rPh sb="12" eb="14">
      <t>カイシャ</t>
    </rPh>
    <phoneticPr fontId="3"/>
  </si>
  <si>
    <t>ドラッグストアミドリ</t>
    <phoneticPr fontId="3"/>
  </si>
  <si>
    <t>150-0047</t>
    <phoneticPr fontId="3"/>
  </si>
  <si>
    <t>03-5688-XXXX</t>
    <phoneticPr fontId="3"/>
  </si>
  <si>
    <t>加納　元成</t>
    <rPh sb="0" eb="2">
      <t>カノウ</t>
    </rPh>
    <rPh sb="3" eb="5">
      <t>モトナリ</t>
    </rPh>
    <phoneticPr fontId="3"/>
  </si>
  <si>
    <t>kanoh@xx.xx</t>
  </si>
  <si>
    <t>フクフク</t>
    <phoneticPr fontId="3"/>
  </si>
  <si>
    <t>150-0046</t>
    <phoneticPr fontId="3"/>
  </si>
  <si>
    <t>東京都渋谷区松濤1-X-X</t>
    <rPh sb="0" eb="3">
      <t>トウキョウト</t>
    </rPh>
    <rPh sb="3" eb="6">
      <t>シブヤク</t>
    </rPh>
    <rPh sb="6" eb="8">
      <t>ショウトウ</t>
    </rPh>
    <phoneticPr fontId="3"/>
  </si>
  <si>
    <t>渋谷第2ビル</t>
    <rPh sb="0" eb="2">
      <t>シブヤ</t>
    </rPh>
    <rPh sb="2" eb="3">
      <t>ダイ</t>
    </rPh>
    <phoneticPr fontId="3"/>
  </si>
  <si>
    <t>03-3888-XXXX</t>
    <phoneticPr fontId="3"/>
  </si>
  <si>
    <t>和田　幸喜</t>
    <rPh sb="0" eb="2">
      <t>ワダ</t>
    </rPh>
    <rPh sb="3" eb="5">
      <t>コウキ</t>
    </rPh>
    <phoneticPr fontId="3"/>
  </si>
  <si>
    <t>wada@xx.xx</t>
  </si>
  <si>
    <t>いろは電気株式会社</t>
    <rPh sb="3" eb="5">
      <t>デンキ</t>
    </rPh>
    <rPh sb="5" eb="7">
      <t>カブシキ</t>
    </rPh>
    <rPh sb="7" eb="9">
      <t>カイシャ</t>
    </rPh>
    <phoneticPr fontId="3"/>
  </si>
  <si>
    <t>イロハデンキ</t>
    <phoneticPr fontId="3"/>
  </si>
  <si>
    <t>151-0063</t>
    <phoneticPr fontId="3"/>
  </si>
  <si>
    <t>東京都渋谷区富ケ谷2-X-X</t>
    <rPh sb="0" eb="3">
      <t>トウキョウト</t>
    </rPh>
    <rPh sb="3" eb="6">
      <t>シブヤク</t>
    </rPh>
    <rPh sb="6" eb="9">
      <t>トミガヤ</t>
    </rPh>
    <phoneticPr fontId="3"/>
  </si>
  <si>
    <t>03-5553-XXXX</t>
    <phoneticPr fontId="3"/>
  </si>
  <si>
    <t>野中　敏也</t>
    <rPh sb="0" eb="2">
      <t>ノナカ</t>
    </rPh>
    <rPh sb="3" eb="5">
      <t>トシヤ</t>
    </rPh>
    <phoneticPr fontId="3"/>
  </si>
  <si>
    <t>nonaka@xx.xx</t>
  </si>
  <si>
    <t>目黒洋服販売有限会社</t>
    <rPh sb="0" eb="2">
      <t>メグロ</t>
    </rPh>
    <rPh sb="2" eb="4">
      <t>ヨウフク</t>
    </rPh>
    <rPh sb="4" eb="6">
      <t>ハンバイ</t>
    </rPh>
    <rPh sb="6" eb="10">
      <t>ユウゲンガイシャ</t>
    </rPh>
    <phoneticPr fontId="3"/>
  </si>
  <si>
    <t>メグロヨウフクハンバイ</t>
    <phoneticPr fontId="3"/>
  </si>
  <si>
    <t>169-0071</t>
    <phoneticPr fontId="3"/>
  </si>
  <si>
    <t>東京都新宿区戸塚町4-X-X</t>
    <rPh sb="0" eb="3">
      <t>トウキョウト</t>
    </rPh>
    <rPh sb="3" eb="6">
      <t>シンジュクク</t>
    </rPh>
    <rPh sb="6" eb="9">
      <t>トツカマチ</t>
    </rPh>
    <phoneticPr fontId="3"/>
  </si>
  <si>
    <t>新宿セントラルビル</t>
    <rPh sb="0" eb="2">
      <t>シンジュク</t>
    </rPh>
    <phoneticPr fontId="3"/>
  </si>
  <si>
    <t>03-3532-XXXX</t>
    <phoneticPr fontId="3"/>
  </si>
  <si>
    <t>山城　真理</t>
    <rPh sb="0" eb="2">
      <t>ヤマシロ</t>
    </rPh>
    <rPh sb="3" eb="5">
      <t>マリ</t>
    </rPh>
    <phoneticPr fontId="3"/>
  </si>
  <si>
    <t>yamashiro@xx.xx</t>
  </si>
  <si>
    <t>株式会社大地電気</t>
    <rPh sb="0" eb="2">
      <t>カブシキ</t>
    </rPh>
    <rPh sb="2" eb="4">
      <t>カイシャ</t>
    </rPh>
    <rPh sb="4" eb="6">
      <t>ダイチ</t>
    </rPh>
    <rPh sb="6" eb="8">
      <t>デンキ</t>
    </rPh>
    <phoneticPr fontId="3"/>
  </si>
  <si>
    <t>ダイチデンキ</t>
    <phoneticPr fontId="3"/>
  </si>
  <si>
    <t>162-0811</t>
    <phoneticPr fontId="3"/>
  </si>
  <si>
    <t>水道橋大通ビル</t>
    <rPh sb="0" eb="3">
      <t>スイドウバシ</t>
    </rPh>
    <rPh sb="3" eb="5">
      <t>オオドオリ</t>
    </rPh>
    <phoneticPr fontId="3"/>
  </si>
  <si>
    <t>03-3111-XXXX</t>
    <phoneticPr fontId="3"/>
  </si>
  <si>
    <t>坂本　剛士</t>
    <rPh sb="0" eb="2">
      <t>サカモト</t>
    </rPh>
    <rPh sb="3" eb="5">
      <t>ツヨシ</t>
    </rPh>
    <phoneticPr fontId="3"/>
  </si>
  <si>
    <t>sakamoto@xx.xx</t>
  </si>
  <si>
    <t>富士デパート株式会社</t>
    <rPh sb="0" eb="2">
      <t>フジ</t>
    </rPh>
    <rPh sb="6" eb="8">
      <t>カブシキ</t>
    </rPh>
    <rPh sb="8" eb="10">
      <t>カイシャ</t>
    </rPh>
    <phoneticPr fontId="3"/>
  </si>
  <si>
    <t>フジデパート</t>
    <phoneticPr fontId="3"/>
  </si>
  <si>
    <t>160-0001</t>
    <phoneticPr fontId="3"/>
  </si>
  <si>
    <t>片町第6ビル</t>
    <rPh sb="0" eb="2">
      <t>カタマチ</t>
    </rPh>
    <rPh sb="2" eb="3">
      <t>ダイ</t>
    </rPh>
    <phoneticPr fontId="3"/>
  </si>
  <si>
    <t>03-3203-XXXX</t>
    <phoneticPr fontId="3"/>
  </si>
  <si>
    <t>布施　智子</t>
    <rPh sb="0" eb="2">
      <t>フセ</t>
    </rPh>
    <rPh sb="3" eb="5">
      <t>トモコ</t>
    </rPh>
    <phoneticPr fontId="3"/>
  </si>
  <si>
    <t>fuse@xx.xx</t>
  </si>
  <si>
    <t>B</t>
    <phoneticPr fontId="3"/>
  </si>
  <si>
    <t>有限会社エレガンス・エステ</t>
    <rPh sb="0" eb="2">
      <t>ユウゲン</t>
    </rPh>
    <rPh sb="2" eb="4">
      <t>カイシャ</t>
    </rPh>
    <phoneticPr fontId="3"/>
  </si>
  <si>
    <t>エレガンス・エステ</t>
    <phoneticPr fontId="3"/>
  </si>
  <si>
    <t>135-0063</t>
    <phoneticPr fontId="3"/>
  </si>
  <si>
    <t>東京都江東区有明1-X-X</t>
    <rPh sb="0" eb="3">
      <t>トウキョウト</t>
    </rPh>
    <rPh sb="3" eb="6">
      <t>コウトウク</t>
    </rPh>
    <rPh sb="6" eb="8">
      <t>アリアケ</t>
    </rPh>
    <phoneticPr fontId="3"/>
  </si>
  <si>
    <t>有明ISSビル7F</t>
    <rPh sb="0" eb="2">
      <t>アリアケ</t>
    </rPh>
    <phoneticPr fontId="3"/>
  </si>
  <si>
    <t>03-3367-XXXX</t>
    <phoneticPr fontId="3"/>
  </si>
  <si>
    <t>井戸　篤</t>
    <rPh sb="0" eb="2">
      <t>イド</t>
    </rPh>
    <rPh sb="3" eb="4">
      <t>アツシ</t>
    </rPh>
    <phoneticPr fontId="3"/>
  </si>
  <si>
    <t>ido@xx.xx</t>
  </si>
  <si>
    <t>003</t>
    <phoneticPr fontId="3"/>
  </si>
  <si>
    <t>D</t>
    <phoneticPr fontId="3"/>
  </si>
  <si>
    <t>鳥居有限会社</t>
    <rPh sb="0" eb="2">
      <t>トリイ</t>
    </rPh>
    <rPh sb="2" eb="6">
      <t>ユウゲンガイシャ</t>
    </rPh>
    <phoneticPr fontId="3"/>
  </si>
  <si>
    <t>トリイ</t>
    <phoneticPr fontId="3"/>
  </si>
  <si>
    <t>142-0053</t>
    <phoneticPr fontId="3"/>
  </si>
  <si>
    <t>東京都品川区中延5-X-X</t>
    <rPh sb="0" eb="3">
      <t>トウキョウト</t>
    </rPh>
    <rPh sb="3" eb="6">
      <t>シナガワク</t>
    </rPh>
    <rPh sb="6" eb="8">
      <t>ナカノブ</t>
    </rPh>
    <phoneticPr fontId="3"/>
  </si>
  <si>
    <t>03-3389-XXXX</t>
    <phoneticPr fontId="3"/>
  </si>
  <si>
    <t>星　竜太郎</t>
    <rPh sb="0" eb="1">
      <t>ホシ</t>
    </rPh>
    <rPh sb="2" eb="5">
      <t>リュウタロウ</t>
    </rPh>
    <phoneticPr fontId="3"/>
  </si>
  <si>
    <t>hoshi@xx.xx</t>
  </si>
  <si>
    <t>コンビニエンス・エム株式会社</t>
    <rPh sb="10" eb="12">
      <t>カブシキ</t>
    </rPh>
    <rPh sb="12" eb="14">
      <t>カイシャ</t>
    </rPh>
    <phoneticPr fontId="3"/>
  </si>
  <si>
    <t>コンビニエンス・エム</t>
    <phoneticPr fontId="3"/>
  </si>
  <si>
    <t>143-0013</t>
    <phoneticPr fontId="3"/>
  </si>
  <si>
    <t>大森ビル11Ｆ</t>
    <rPh sb="0" eb="2">
      <t>オオモリ</t>
    </rPh>
    <phoneticPr fontId="3"/>
  </si>
  <si>
    <t>03-3145-XXXX</t>
    <phoneticPr fontId="3"/>
  </si>
  <si>
    <t>宍戸　真知子</t>
    <rPh sb="0" eb="2">
      <t>シシド</t>
    </rPh>
    <rPh sb="3" eb="6">
      <t>マチコ</t>
    </rPh>
    <phoneticPr fontId="3"/>
  </si>
  <si>
    <t>shishido@xx.xx</t>
  </si>
  <si>
    <t>005</t>
    <phoneticPr fontId="3"/>
  </si>
  <si>
    <t>赤丸百貨店株式会社</t>
    <rPh sb="0" eb="1">
      <t>アカ</t>
    </rPh>
    <rPh sb="1" eb="2">
      <t>マル</t>
    </rPh>
    <rPh sb="2" eb="5">
      <t>ヒャッカテン</t>
    </rPh>
    <rPh sb="5" eb="7">
      <t>カブシキ</t>
    </rPh>
    <rPh sb="7" eb="9">
      <t>カイシャ</t>
    </rPh>
    <phoneticPr fontId="3"/>
  </si>
  <si>
    <t>アカマルヒャッカテン</t>
    <phoneticPr fontId="3"/>
  </si>
  <si>
    <t>175-0093</t>
    <phoneticPr fontId="3"/>
  </si>
  <si>
    <t>赤丸百貨店本社ビル</t>
    <rPh sb="0" eb="2">
      <t>アカマル</t>
    </rPh>
    <rPh sb="2" eb="5">
      <t>ヒャッカテン</t>
    </rPh>
    <rPh sb="5" eb="7">
      <t>ホンシャ</t>
    </rPh>
    <phoneticPr fontId="3"/>
  </si>
  <si>
    <t>03-3212-XXXX</t>
    <phoneticPr fontId="3"/>
  </si>
  <si>
    <t>天野　真紀</t>
    <rPh sb="0" eb="2">
      <t>アマノ</t>
    </rPh>
    <rPh sb="3" eb="5">
      <t>マキ</t>
    </rPh>
    <phoneticPr fontId="3"/>
  </si>
  <si>
    <t>amano@xx.xx</t>
  </si>
  <si>
    <t>吉田洋品店株式会社</t>
    <rPh sb="0" eb="2">
      <t>ヨシダ</t>
    </rPh>
    <rPh sb="2" eb="5">
      <t>ヨウヒンテン</t>
    </rPh>
    <rPh sb="5" eb="7">
      <t>カブシキ</t>
    </rPh>
    <rPh sb="7" eb="9">
      <t>カイシャ</t>
    </rPh>
    <phoneticPr fontId="3"/>
  </si>
  <si>
    <t>ヨシダヨウヒンテン</t>
    <phoneticPr fontId="3"/>
  </si>
  <si>
    <t>236-0021</t>
    <phoneticPr fontId="3"/>
  </si>
  <si>
    <t>神奈川県横浜市金沢区泥亀4-X-X</t>
    <rPh sb="0" eb="4">
      <t>カナガワケン</t>
    </rPh>
    <rPh sb="4" eb="7">
      <t>ヨコハマシ</t>
    </rPh>
    <rPh sb="7" eb="10">
      <t>カナザワク</t>
    </rPh>
    <rPh sb="10" eb="12">
      <t>デイキ</t>
    </rPh>
    <phoneticPr fontId="3"/>
  </si>
  <si>
    <t>045-999-XXXX</t>
    <phoneticPr fontId="3"/>
  </si>
  <si>
    <t>白川　憲正</t>
    <rPh sb="0" eb="2">
      <t>シラカワ</t>
    </rPh>
    <rPh sb="3" eb="5">
      <t>ノリマサ</t>
    </rPh>
    <phoneticPr fontId="3"/>
  </si>
  <si>
    <t>shirakawa@xx.xx</t>
  </si>
  <si>
    <t>有限会社つるたコスメ</t>
    <rPh sb="0" eb="2">
      <t>ユウゲン</t>
    </rPh>
    <rPh sb="2" eb="4">
      <t>カイシャ</t>
    </rPh>
    <phoneticPr fontId="3"/>
  </si>
  <si>
    <t>ツルタコスメ</t>
    <phoneticPr fontId="3"/>
  </si>
  <si>
    <t>231-0051</t>
    <phoneticPr fontId="3"/>
  </si>
  <si>
    <t>神奈川県横浜市中区赤門町2-X-X</t>
    <rPh sb="0" eb="4">
      <t>カナガワケン</t>
    </rPh>
    <rPh sb="4" eb="7">
      <t>ヨコハマシ</t>
    </rPh>
    <rPh sb="7" eb="9">
      <t>ナカク</t>
    </rPh>
    <rPh sb="9" eb="12">
      <t>アカモンチョウ</t>
    </rPh>
    <phoneticPr fontId="3"/>
  </si>
  <si>
    <t>045-555-XXXX</t>
    <phoneticPr fontId="3"/>
  </si>
  <si>
    <t>大木　義広</t>
    <rPh sb="0" eb="2">
      <t>オオキ</t>
    </rPh>
    <rPh sb="3" eb="5">
      <t>ヨシヒロ</t>
    </rPh>
    <phoneticPr fontId="3"/>
  </si>
  <si>
    <t>ohki@xx.xx</t>
  </si>
  <si>
    <t>ローズ株式会社</t>
    <rPh sb="3" eb="5">
      <t>カブシキ</t>
    </rPh>
    <rPh sb="5" eb="7">
      <t>カイシャ</t>
    </rPh>
    <phoneticPr fontId="3"/>
  </si>
  <si>
    <t>ローズ</t>
    <phoneticPr fontId="3"/>
  </si>
  <si>
    <t>045-666-XXXX</t>
    <phoneticPr fontId="3"/>
  </si>
  <si>
    <t>牧田　早苗</t>
    <rPh sb="0" eb="2">
      <t>マキタ</t>
    </rPh>
    <rPh sb="3" eb="5">
      <t>サナエ</t>
    </rPh>
    <phoneticPr fontId="3"/>
  </si>
  <si>
    <t>makita@xx.xx</t>
  </si>
  <si>
    <t>C</t>
    <phoneticPr fontId="3"/>
  </si>
  <si>
    <t>HAMAYA株式会社</t>
    <rPh sb="6" eb="8">
      <t>カブシキ</t>
    </rPh>
    <rPh sb="8" eb="10">
      <t>カイシャ</t>
    </rPh>
    <phoneticPr fontId="3"/>
  </si>
  <si>
    <t>ハマヤ</t>
    <phoneticPr fontId="3"/>
  </si>
  <si>
    <t>045-777-XXXX</t>
    <phoneticPr fontId="3"/>
  </si>
  <si>
    <t>住吉　隆弘</t>
    <rPh sb="0" eb="2">
      <t>スミヨシ</t>
    </rPh>
    <rPh sb="3" eb="5">
      <t>タカヒロ</t>
    </rPh>
    <phoneticPr fontId="3"/>
  </si>
  <si>
    <t>sumiyoshi@xx.xx</t>
  </si>
  <si>
    <t>004</t>
    <phoneticPr fontId="3"/>
  </si>
  <si>
    <t>株式会社富田屋</t>
    <rPh sb="0" eb="2">
      <t>カブシキ</t>
    </rPh>
    <rPh sb="2" eb="4">
      <t>カイシャ</t>
    </rPh>
    <rPh sb="4" eb="6">
      <t>トミタ</t>
    </rPh>
    <rPh sb="6" eb="7">
      <t>ヤ</t>
    </rPh>
    <phoneticPr fontId="3"/>
  </si>
  <si>
    <t>トミタヤ</t>
    <phoneticPr fontId="3"/>
  </si>
  <si>
    <t>264-0031</t>
    <phoneticPr fontId="3"/>
  </si>
  <si>
    <t>千葉県千葉市若葉区愛生町5-X-X</t>
    <rPh sb="0" eb="3">
      <t>チバケン</t>
    </rPh>
    <rPh sb="3" eb="6">
      <t>チバシ</t>
    </rPh>
    <rPh sb="6" eb="9">
      <t>ワカバク</t>
    </rPh>
    <rPh sb="9" eb="12">
      <t>アイオイチョウ</t>
    </rPh>
    <phoneticPr fontId="3"/>
  </si>
  <si>
    <t>043-223-XXXX</t>
    <phoneticPr fontId="3"/>
  </si>
  <si>
    <t>佐藤　幸太郎</t>
    <rPh sb="0" eb="2">
      <t>サトウ</t>
    </rPh>
    <rPh sb="3" eb="6">
      <t>コウタロウ</t>
    </rPh>
    <phoneticPr fontId="3"/>
  </si>
  <si>
    <t>satoh@xx.xx</t>
  </si>
  <si>
    <t>エブリーストアやまぐち有限会社</t>
    <rPh sb="11" eb="13">
      <t>ユウゲン</t>
    </rPh>
    <rPh sb="13" eb="15">
      <t>カイシャ</t>
    </rPh>
    <phoneticPr fontId="3"/>
  </si>
  <si>
    <t>エブリーストアヤマグチ</t>
    <phoneticPr fontId="3"/>
  </si>
  <si>
    <t>261-0012</t>
    <phoneticPr fontId="3"/>
  </si>
  <si>
    <t>千葉県千葉市美浜区磯辺4-X-X</t>
    <rPh sb="0" eb="3">
      <t>チバケン</t>
    </rPh>
    <rPh sb="3" eb="6">
      <t>チバシ</t>
    </rPh>
    <rPh sb="6" eb="9">
      <t>ミハマク</t>
    </rPh>
    <rPh sb="9" eb="11">
      <t>イソベ</t>
    </rPh>
    <phoneticPr fontId="3"/>
  </si>
  <si>
    <t>043-388-XXXX</t>
    <phoneticPr fontId="3"/>
  </si>
  <si>
    <t>山口　家康</t>
    <rPh sb="0" eb="2">
      <t>ヤマグチ</t>
    </rPh>
    <rPh sb="3" eb="5">
      <t>イエヤス</t>
    </rPh>
    <phoneticPr fontId="3"/>
  </si>
  <si>
    <t>yamaguchi@xx.xx</t>
  </si>
  <si>
    <t>株式会社こあら百貨店</t>
    <rPh sb="0" eb="2">
      <t>カブシキ</t>
    </rPh>
    <rPh sb="2" eb="4">
      <t>カイシャ</t>
    </rPh>
    <rPh sb="7" eb="10">
      <t>ヒャッカテン</t>
    </rPh>
    <phoneticPr fontId="3"/>
  </si>
  <si>
    <t>コアラヒャッカテン</t>
    <phoneticPr fontId="3"/>
  </si>
  <si>
    <t>358-0002</t>
    <phoneticPr fontId="3"/>
  </si>
  <si>
    <t>田中　司</t>
    <rPh sb="0" eb="2">
      <t>タナカ</t>
    </rPh>
    <rPh sb="3" eb="4">
      <t>ツカサ</t>
    </rPh>
    <phoneticPr fontId="3"/>
  </si>
  <si>
    <t>tanaka@xx.xx</t>
  </si>
  <si>
    <t>草野　幸治</t>
    <rPh sb="0" eb="2">
      <t>クサノ</t>
    </rPh>
    <rPh sb="3" eb="5">
      <t>コウジ</t>
    </rPh>
    <phoneticPr fontId="3"/>
  </si>
  <si>
    <t>002</t>
    <phoneticPr fontId="3"/>
  </si>
  <si>
    <t>深井　順大</t>
    <rPh sb="0" eb="2">
      <t>フカイ</t>
    </rPh>
    <rPh sb="3" eb="5">
      <t>ジュンダイ</t>
    </rPh>
    <phoneticPr fontId="3"/>
  </si>
  <si>
    <t>西本　早紀</t>
    <rPh sb="0" eb="2">
      <t>ニシモト</t>
    </rPh>
    <rPh sb="3" eb="5">
      <t>サキ</t>
    </rPh>
    <phoneticPr fontId="3"/>
  </si>
  <si>
    <t>森　さおり</t>
    <rPh sb="0" eb="1">
      <t>モリ</t>
    </rPh>
    <phoneticPr fontId="3"/>
  </si>
  <si>
    <t>大越　竜之介</t>
    <rPh sb="0" eb="2">
      <t>オオコシ</t>
    </rPh>
    <rPh sb="3" eb="6">
      <t>リュウノスケ</t>
    </rPh>
    <phoneticPr fontId="3"/>
  </si>
  <si>
    <t>A</t>
    <phoneticPr fontId="3"/>
  </si>
  <si>
    <t>B</t>
    <phoneticPr fontId="3"/>
  </si>
  <si>
    <t>C</t>
    <phoneticPr fontId="3"/>
  </si>
  <si>
    <t>D</t>
    <phoneticPr fontId="3"/>
  </si>
  <si>
    <t>東京都千代田区丸の内2-X-X</t>
    <rPh sb="0" eb="3">
      <t>トウキョウト</t>
    </rPh>
    <rPh sb="3" eb="7">
      <t>チヨダク</t>
    </rPh>
    <rPh sb="7" eb="8">
      <t>マル</t>
    </rPh>
    <rPh sb="9" eb="10">
      <t>ウチ</t>
    </rPh>
    <phoneticPr fontId="3"/>
  </si>
  <si>
    <t>東京都台東区千束1-X-X</t>
    <rPh sb="0" eb="3">
      <t>トウキョウト</t>
    </rPh>
    <rPh sb="3" eb="6">
      <t>タイトウク</t>
    </rPh>
    <rPh sb="6" eb="8">
      <t>センゾク</t>
    </rPh>
    <phoneticPr fontId="3"/>
  </si>
  <si>
    <t>東京都練馬区桜台3-X-X</t>
    <rPh sb="0" eb="3">
      <t>トウキョウト</t>
    </rPh>
    <rPh sb="3" eb="6">
      <t>ネリマク</t>
    </rPh>
    <rPh sb="6" eb="8">
      <t>サクラダイ</t>
    </rPh>
    <phoneticPr fontId="3"/>
  </si>
  <si>
    <t>東京都墨田区向島1-X-X</t>
    <rPh sb="0" eb="3">
      <t>トウキョウト</t>
    </rPh>
    <rPh sb="3" eb="6">
      <t>スミダク</t>
    </rPh>
    <rPh sb="6" eb="8">
      <t>ムコウジマ</t>
    </rPh>
    <phoneticPr fontId="3"/>
  </si>
  <si>
    <t>東京都港区港南5-X-X</t>
    <rPh sb="0" eb="3">
      <t>トウキョウト</t>
    </rPh>
    <rPh sb="3" eb="5">
      <t>ミナトク</t>
    </rPh>
    <rPh sb="5" eb="7">
      <t>コウナン</t>
    </rPh>
    <phoneticPr fontId="3"/>
  </si>
  <si>
    <t>東京都千代田区一番町5-X-X</t>
    <rPh sb="0" eb="3">
      <t>トウキョウト</t>
    </rPh>
    <rPh sb="3" eb="7">
      <t>チヨダク</t>
    </rPh>
    <rPh sb="7" eb="10">
      <t>イチバンチョウ</t>
    </rPh>
    <phoneticPr fontId="3"/>
  </si>
  <si>
    <t>畑田　真彦</t>
    <rPh sb="0" eb="2">
      <t>ハタダ</t>
    </rPh>
    <rPh sb="3" eb="4">
      <t>マサ</t>
    </rPh>
    <rPh sb="4" eb="5">
      <t>ヒコ</t>
    </rPh>
    <phoneticPr fontId="3"/>
  </si>
  <si>
    <t>イングリッシュキッチン</t>
    <phoneticPr fontId="3"/>
  </si>
  <si>
    <t>東京都中央区八丁堀3-X-X</t>
    <rPh sb="0" eb="3">
      <t>トウキョウト</t>
    </rPh>
    <rPh sb="3" eb="6">
      <t>チュウオウク</t>
    </rPh>
    <rPh sb="6" eb="9">
      <t>ハッチョウボリ</t>
    </rPh>
    <phoneticPr fontId="3"/>
  </si>
  <si>
    <t>東京都渋谷区神山町1-X-X</t>
    <rPh sb="0" eb="3">
      <t>トウキョウト</t>
    </rPh>
    <rPh sb="3" eb="6">
      <t>シブヤク</t>
    </rPh>
    <rPh sb="6" eb="9">
      <t>カミヤマチョウ</t>
    </rPh>
    <phoneticPr fontId="3"/>
  </si>
  <si>
    <t>有限会社福々</t>
    <rPh sb="0" eb="4">
      <t>ユウゲンガイシャ</t>
    </rPh>
    <rPh sb="4" eb="5">
      <t>フク</t>
    </rPh>
    <rPh sb="5" eb="6">
      <t>フク</t>
    </rPh>
    <phoneticPr fontId="3"/>
  </si>
  <si>
    <t>東京都新宿区水道町5-X-X</t>
    <rPh sb="0" eb="3">
      <t>トウキョウト</t>
    </rPh>
    <rPh sb="3" eb="6">
      <t>シンジュクク</t>
    </rPh>
    <rPh sb="6" eb="9">
      <t>スイドウチョウ</t>
    </rPh>
    <phoneticPr fontId="3"/>
  </si>
  <si>
    <t>東京都新宿区片町1-X-X</t>
    <rPh sb="0" eb="3">
      <t>トウキョウト</t>
    </rPh>
    <rPh sb="3" eb="6">
      <t>シンジュクク</t>
    </rPh>
    <rPh sb="6" eb="8">
      <t>カタマチ</t>
    </rPh>
    <phoneticPr fontId="3"/>
  </si>
  <si>
    <t>東京都大田区大森南3-X-X</t>
    <rPh sb="0" eb="3">
      <t>トウキョウト</t>
    </rPh>
    <rPh sb="3" eb="6">
      <t>オオタク</t>
    </rPh>
    <rPh sb="6" eb="9">
      <t>オオモリミナミ</t>
    </rPh>
    <phoneticPr fontId="3"/>
  </si>
  <si>
    <t>東京都板橋区赤塚新町3-X-X</t>
    <rPh sb="0" eb="3">
      <t>トウキョウト</t>
    </rPh>
    <rPh sb="3" eb="6">
      <t>イタバシク</t>
    </rPh>
    <rPh sb="6" eb="10">
      <t>アカツカシンマチ</t>
    </rPh>
    <phoneticPr fontId="3"/>
  </si>
  <si>
    <t>東京都中央区日本橋1-X-X</t>
    <rPh sb="0" eb="3">
      <t>トウキョウト</t>
    </rPh>
    <rPh sb="3" eb="6">
      <t>チュウオウク</t>
    </rPh>
    <rPh sb="6" eb="9">
      <t>ニホンバシ</t>
    </rPh>
    <phoneticPr fontId="3"/>
  </si>
  <si>
    <t>埼玉県入間市東町1-X-X</t>
    <rPh sb="0" eb="3">
      <t>サイタマケン</t>
    </rPh>
    <rPh sb="3" eb="6">
      <t>イルマシ</t>
    </rPh>
    <rPh sb="6" eb="8">
      <t>アズマチョウ</t>
    </rPh>
    <phoneticPr fontId="3"/>
  </si>
  <si>
    <t>04-2119-XXXX</t>
    <phoneticPr fontId="3"/>
  </si>
  <si>
    <t>04-2119-XXXX</t>
    <phoneticPr fontId="3"/>
  </si>
  <si>
    <t>231-0073</t>
    <phoneticPr fontId="3"/>
  </si>
  <si>
    <t>神奈川県横浜市西区岡野3-X-X</t>
    <rPh sb="0" eb="4">
      <t>カナガワケン</t>
    </rPh>
    <rPh sb="4" eb="7">
      <t>ヨコハマシ</t>
    </rPh>
    <rPh sb="7" eb="9">
      <t>ニシク</t>
    </rPh>
    <rPh sb="9" eb="11">
      <t>オカノ</t>
    </rPh>
    <phoneticPr fontId="3"/>
  </si>
  <si>
    <t>ルミナリビル5F</t>
    <phoneticPr fontId="3"/>
  </si>
  <si>
    <t>神奈川県横浜市中区桜木町1-X-X</t>
    <rPh sb="0" eb="4">
      <t>カナガワケン</t>
    </rPh>
    <rPh sb="4" eb="7">
      <t>ヨコハマシ</t>
    </rPh>
    <rPh sb="7" eb="9">
      <t>ナカク</t>
    </rPh>
    <rPh sb="9" eb="12">
      <t>サクラギチョウ</t>
    </rPh>
    <phoneticPr fontId="3"/>
  </si>
  <si>
    <t>フルハートビル2F</t>
    <phoneticPr fontId="3"/>
  </si>
  <si>
    <t>221-0062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</si>
</sst>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9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9"/>
      <color indexed="8"/>
      <name val="ＭＳ Ｐゴシック"/>
      <family val="3"/>
      <charset val="128"/>
    </font>
    <font>
      <sz val="9"/>
      <color indexed="8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39997558519241921"/>
        <bgColor indexed="0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</cellStyleXfs>
  <cellXfs count="21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1" xfId="0" applyFont="1" applyBorder="1">
      <alignment vertical="center"/>
    </xf>
    <xf numFmtId="0" fontId="6" fillId="0" borderId="1" xfId="1" applyFill="1" applyBorder="1" applyAlignment="1" applyProtection="1">
      <alignment vertical="center"/>
    </xf>
    <xf numFmtId="49" fontId="4" fillId="0" borderId="1" xfId="0" applyNumberFormat="1" applyFont="1" applyFill="1" applyBorder="1" applyAlignment="1">
      <alignment vertical="center"/>
    </xf>
    <xf numFmtId="9" fontId="4" fillId="0" borderId="1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6" fillId="0" borderId="1" xfId="1" applyBorder="1" applyAlignment="1" applyProtection="1">
      <alignment vertical="center"/>
    </xf>
    <xf numFmtId="49" fontId="4" fillId="0" borderId="1" xfId="0" applyNumberFormat="1" applyFont="1" applyBorder="1">
      <alignment vertical="center"/>
    </xf>
    <xf numFmtId="0" fontId="6" fillId="0" borderId="2" xfId="1" applyFill="1" applyBorder="1" applyAlignment="1" applyProtection="1">
      <alignment vertical="center"/>
    </xf>
    <xf numFmtId="0" fontId="6" fillId="0" borderId="0" xfId="1" applyAlignment="1" applyProtection="1">
      <alignment vertical="center"/>
    </xf>
    <xf numFmtId="0" fontId="4" fillId="0" borderId="1" xfId="0" applyNumberFormat="1" applyFont="1" applyBorder="1" applyAlignment="1">
      <alignment vertical="center"/>
    </xf>
    <xf numFmtId="0" fontId="8" fillId="3" borderId="1" xfId="2" applyFont="1" applyFill="1" applyBorder="1" applyAlignment="1">
      <alignment horizontal="center"/>
    </xf>
    <xf numFmtId="0" fontId="9" fillId="0" borderId="1" xfId="2" applyFont="1" applyFill="1" applyBorder="1" applyAlignment="1">
      <alignment wrapText="1"/>
    </xf>
    <xf numFmtId="0" fontId="8" fillId="3" borderId="1" xfId="3" applyFont="1" applyFill="1" applyBorder="1" applyAlignment="1">
      <alignment horizontal="center"/>
    </xf>
    <xf numFmtId="0" fontId="9" fillId="0" borderId="1" xfId="3" applyFont="1" applyFill="1" applyBorder="1" applyAlignment="1">
      <alignment horizontal="center" wrapText="1"/>
    </xf>
    <xf numFmtId="9" fontId="9" fillId="0" borderId="1" xfId="3" applyNumberFormat="1" applyFont="1" applyFill="1" applyBorder="1" applyAlignment="1">
      <alignment horizontal="right" wrapText="1"/>
    </xf>
  </cellXfs>
  <cellStyles count="4">
    <cellStyle name="ハイパーリンク" xfId="1" builtinId="8"/>
    <cellStyle name="標準" xfId="0" builtinId="0"/>
    <cellStyle name="標準_営業一覧表" xfId="2"/>
    <cellStyle name="標準_取引ランク一覧表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tsuji@saitoh" TargetMode="External"/><Relationship Id="rId13" Type="http://schemas.openxmlformats.org/officeDocument/2006/relationships/hyperlink" Target="mailto:wada@fukufuku" TargetMode="External"/><Relationship Id="rId18" Type="http://schemas.openxmlformats.org/officeDocument/2006/relationships/hyperlink" Target="mailto:ido@elegance" TargetMode="External"/><Relationship Id="rId26" Type="http://schemas.openxmlformats.org/officeDocument/2006/relationships/hyperlink" Target="mailto:satoh@tomita" TargetMode="External"/><Relationship Id="rId3" Type="http://schemas.openxmlformats.org/officeDocument/2006/relationships/hyperlink" Target="mailto:momoi@sakura" TargetMode="External"/><Relationship Id="rId21" Type="http://schemas.openxmlformats.org/officeDocument/2006/relationships/hyperlink" Target="mailto:amano@akamaru" TargetMode="External"/><Relationship Id="rId7" Type="http://schemas.openxmlformats.org/officeDocument/2006/relationships/hyperlink" Target="mailto:ohtsuki@umiyama" TargetMode="External"/><Relationship Id="rId12" Type="http://schemas.openxmlformats.org/officeDocument/2006/relationships/hyperlink" Target="mailto:hatada@neo" TargetMode="External"/><Relationship Id="rId17" Type="http://schemas.openxmlformats.org/officeDocument/2006/relationships/hyperlink" Target="mailto:fuse@fuji" TargetMode="External"/><Relationship Id="rId25" Type="http://schemas.openxmlformats.org/officeDocument/2006/relationships/hyperlink" Target="mailto:sumiyoshi@hamaya" TargetMode="External"/><Relationship Id="rId2" Type="http://schemas.openxmlformats.org/officeDocument/2006/relationships/hyperlink" Target="mailto:fujita@fujinoi" TargetMode="External"/><Relationship Id="rId16" Type="http://schemas.openxmlformats.org/officeDocument/2006/relationships/hyperlink" Target="mailto:sakamoto@daichi" TargetMode="External"/><Relationship Id="rId20" Type="http://schemas.openxmlformats.org/officeDocument/2006/relationships/hyperlink" Target="mailto:shishido@em" TargetMode="External"/><Relationship Id="rId29" Type="http://schemas.openxmlformats.org/officeDocument/2006/relationships/printerSettings" Target="../printerSettings/printerSettings1.bin"/><Relationship Id="rId1" Type="http://schemas.openxmlformats.org/officeDocument/2006/relationships/hyperlink" Target="mailto:yoshino@marunouchi" TargetMode="External"/><Relationship Id="rId6" Type="http://schemas.openxmlformats.org/officeDocument/2006/relationships/hyperlink" Target="mailto:yokoyama@yamanote" TargetMode="External"/><Relationship Id="rId11" Type="http://schemas.openxmlformats.org/officeDocument/2006/relationships/hyperlink" Target="mailto:kanoh@midori" TargetMode="External"/><Relationship Id="rId24" Type="http://schemas.openxmlformats.org/officeDocument/2006/relationships/hyperlink" Target="mailto:makita@rose" TargetMode="External"/><Relationship Id="rId5" Type="http://schemas.openxmlformats.org/officeDocument/2006/relationships/hyperlink" Target="mailto:murai@mermaid" TargetMode="External"/><Relationship Id="rId15" Type="http://schemas.openxmlformats.org/officeDocument/2006/relationships/hyperlink" Target="mailto:yamashiro@meguro" TargetMode="External"/><Relationship Id="rId23" Type="http://schemas.openxmlformats.org/officeDocument/2006/relationships/hyperlink" Target="mailto:ohki@tsuruta" TargetMode="External"/><Relationship Id="rId28" Type="http://schemas.openxmlformats.org/officeDocument/2006/relationships/hyperlink" Target="mailto:tanaka@koala" TargetMode="External"/><Relationship Id="rId10" Type="http://schemas.openxmlformats.org/officeDocument/2006/relationships/hyperlink" Target="mailto:nomura@english" TargetMode="External"/><Relationship Id="rId19" Type="http://schemas.openxmlformats.org/officeDocument/2006/relationships/hyperlink" Target="mailto:hoshi@torii" TargetMode="External"/><Relationship Id="rId4" Type="http://schemas.openxmlformats.org/officeDocument/2006/relationships/hyperlink" Target="mailto:adachi@adachi" TargetMode="External"/><Relationship Id="rId9" Type="http://schemas.openxmlformats.org/officeDocument/2006/relationships/hyperlink" Target="mailto:yamamoto@cestlavie" TargetMode="External"/><Relationship Id="rId14" Type="http://schemas.openxmlformats.org/officeDocument/2006/relationships/hyperlink" Target="mailto:nonaka@iroha" TargetMode="External"/><Relationship Id="rId22" Type="http://schemas.openxmlformats.org/officeDocument/2006/relationships/hyperlink" Target="mailto:shirakawa@yoshida" TargetMode="External"/><Relationship Id="rId27" Type="http://schemas.openxmlformats.org/officeDocument/2006/relationships/hyperlink" Target="mailto:yamaguchi@yamaguchi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tabSelected="1" workbookViewId="0"/>
  </sheetViews>
  <sheetFormatPr defaultRowHeight="11.25" x14ac:dyDescent="0.15"/>
  <cols>
    <col min="1" max="1" width="8.875" style="2" bestFit="1" customWidth="1"/>
    <col min="2" max="2" width="23.25" style="2" bestFit="1" customWidth="1"/>
    <col min="3" max="3" width="19.25" style="2" bestFit="1" customWidth="1"/>
    <col min="4" max="4" width="8" style="2" bestFit="1" customWidth="1"/>
    <col min="5" max="5" width="27.5" style="2" bestFit="1" customWidth="1"/>
    <col min="6" max="6" width="16.875" style="2" bestFit="1" customWidth="1"/>
    <col min="7" max="8" width="10.875" style="2" bestFit="1" customWidth="1"/>
    <col min="9" max="9" width="10" style="2" bestFit="1" customWidth="1"/>
    <col min="10" max="10" width="18.75" style="2" customWidth="1"/>
    <col min="11" max="11" width="12.375" style="2" bestFit="1" customWidth="1"/>
    <col min="12" max="12" width="12.375" style="2" customWidth="1"/>
    <col min="13" max="13" width="8.875" style="2" bestFit="1" customWidth="1"/>
    <col min="14" max="14" width="8.875" style="2" customWidth="1"/>
    <col min="15" max="16384" width="9" style="2"/>
  </cols>
  <sheetData>
    <row r="1" spans="1:14" ht="18.75" x14ac:dyDescent="0.15">
      <c r="A1" s="1" t="s">
        <v>0</v>
      </c>
    </row>
    <row r="2" spans="1:14" x14ac:dyDescent="0.15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3" t="s">
        <v>13</v>
      </c>
      <c r="N2" s="3" t="s">
        <v>14</v>
      </c>
    </row>
    <row r="3" spans="1:14" s="10" customFormat="1" ht="13.5" x14ac:dyDescent="0.15">
      <c r="A3" s="4"/>
      <c r="B3" s="5" t="s">
        <v>15</v>
      </c>
      <c r="C3" s="5" t="s">
        <v>16</v>
      </c>
      <c r="D3" s="5" t="s">
        <v>17</v>
      </c>
      <c r="E3" s="6" t="s">
        <v>235</v>
      </c>
      <c r="F3" s="5" t="s">
        <v>18</v>
      </c>
      <c r="G3" s="5" t="s">
        <v>19</v>
      </c>
      <c r="H3" s="5" t="s">
        <v>19</v>
      </c>
      <c r="I3" s="5" t="s">
        <v>20</v>
      </c>
      <c r="J3" s="7" t="s">
        <v>21</v>
      </c>
      <c r="K3" s="8" t="s">
        <v>22</v>
      </c>
      <c r="L3" s="4" t="str">
        <f>IF(K3="","",VLOOKUP(K3,営業担当一覧表!$A$2:$B$6,2))</f>
        <v>草野　幸治</v>
      </c>
      <c r="M3" s="5" t="s">
        <v>23</v>
      </c>
      <c r="N3" s="9">
        <f>IF(M3="","",VLOOKUP(M3,取引ランク!$A$2:$B$5,2))</f>
        <v>0.05</v>
      </c>
    </row>
    <row r="4" spans="1:14" ht="13.5" x14ac:dyDescent="0.15">
      <c r="A4" s="4">
        <v>1002</v>
      </c>
      <c r="B4" s="6" t="s">
        <v>24</v>
      </c>
      <c r="C4" s="6" t="s">
        <v>25</v>
      </c>
      <c r="D4" s="6" t="s">
        <v>26</v>
      </c>
      <c r="E4" s="6" t="s">
        <v>236</v>
      </c>
      <c r="F4" s="6" t="s">
        <v>27</v>
      </c>
      <c r="G4" s="6" t="s">
        <v>28</v>
      </c>
      <c r="H4" s="6" t="s">
        <v>28</v>
      </c>
      <c r="I4" s="6" t="s">
        <v>29</v>
      </c>
      <c r="J4" s="11" t="s">
        <v>30</v>
      </c>
      <c r="K4" s="12" t="s">
        <v>31</v>
      </c>
      <c r="L4" s="4" t="str">
        <f>IF(K4="","",VLOOKUP(K4,営業担当一覧表!$A$2:$B$6,2))</f>
        <v>深井　順大</v>
      </c>
      <c r="M4" s="6" t="s">
        <v>32</v>
      </c>
      <c r="N4" s="9">
        <f>IF(M4="","",VLOOKUP(M4,取引ランク!$A$2:$B$5,2))</f>
        <v>0.15</v>
      </c>
    </row>
    <row r="5" spans="1:14" ht="13.5" x14ac:dyDescent="0.15">
      <c r="A5" s="4">
        <v>1003</v>
      </c>
      <c r="B5" s="6" t="s">
        <v>33</v>
      </c>
      <c r="C5" s="6" t="s">
        <v>34</v>
      </c>
      <c r="D5" s="6" t="s">
        <v>35</v>
      </c>
      <c r="E5" s="6" t="s">
        <v>237</v>
      </c>
      <c r="F5" s="6"/>
      <c r="G5" s="6" t="s">
        <v>36</v>
      </c>
      <c r="H5" s="6" t="s">
        <v>36</v>
      </c>
      <c r="I5" s="6" t="s">
        <v>37</v>
      </c>
      <c r="J5" s="11" t="s">
        <v>38</v>
      </c>
      <c r="K5" s="12" t="s">
        <v>39</v>
      </c>
      <c r="L5" s="4" t="str">
        <f>IF(K5="","",VLOOKUP(K5,営業担当一覧表!$A$2:$B$6,2))</f>
        <v>西本　早紀</v>
      </c>
      <c r="M5" s="6" t="s">
        <v>40</v>
      </c>
      <c r="N5" s="9">
        <f>IF(M5="","",VLOOKUP(M5,取引ランク!$A$2:$B$5,2))</f>
        <v>0.15</v>
      </c>
    </row>
    <row r="6" spans="1:14" ht="13.5" x14ac:dyDescent="0.15">
      <c r="A6" s="4">
        <v>1004</v>
      </c>
      <c r="B6" s="6" t="s">
        <v>41</v>
      </c>
      <c r="C6" s="6" t="s">
        <v>42</v>
      </c>
      <c r="D6" s="6" t="s">
        <v>43</v>
      </c>
      <c r="E6" s="6" t="s">
        <v>238</v>
      </c>
      <c r="F6" s="6" t="s">
        <v>44</v>
      </c>
      <c r="G6" s="6" t="s">
        <v>45</v>
      </c>
      <c r="H6" s="6" t="s">
        <v>45</v>
      </c>
      <c r="I6" s="6" t="s">
        <v>46</v>
      </c>
      <c r="J6" s="11" t="s">
        <v>47</v>
      </c>
      <c r="K6" s="12" t="s">
        <v>48</v>
      </c>
      <c r="L6" s="4" t="str">
        <f>IF(K6="","",VLOOKUP(K6,営業担当一覧表!$A$2:$B$6,2))</f>
        <v>森　さおり</v>
      </c>
      <c r="M6" s="6" t="s">
        <v>49</v>
      </c>
      <c r="N6" s="9">
        <f>IF(M6="","",VLOOKUP(M6,取引ランク!$A$2:$B$5,2))</f>
        <v>0.05</v>
      </c>
    </row>
    <row r="7" spans="1:14" ht="13.5" x14ac:dyDescent="0.15">
      <c r="A7" s="4">
        <v>1005</v>
      </c>
      <c r="B7" s="6" t="s">
        <v>50</v>
      </c>
      <c r="C7" s="6" t="s">
        <v>51</v>
      </c>
      <c r="D7" s="6" t="s">
        <v>52</v>
      </c>
      <c r="E7" s="6" t="s">
        <v>239</v>
      </c>
      <c r="F7" s="6" t="s">
        <v>53</v>
      </c>
      <c r="G7" s="6" t="s">
        <v>54</v>
      </c>
      <c r="H7" s="6" t="s">
        <v>54</v>
      </c>
      <c r="I7" s="6" t="s">
        <v>55</v>
      </c>
      <c r="J7" s="13" t="s">
        <v>56</v>
      </c>
      <c r="K7" s="12" t="s">
        <v>57</v>
      </c>
      <c r="L7" s="4" t="str">
        <f>IF(K7="","",VLOOKUP(K7,営業担当一覧表!$A$2:$B$6,2))</f>
        <v>深井　順大</v>
      </c>
      <c r="M7" s="6" t="s">
        <v>58</v>
      </c>
      <c r="N7" s="9">
        <f>IF(M7="","",VLOOKUP(M7,取引ランク!$A$2:$B$5,2))</f>
        <v>0.1</v>
      </c>
    </row>
    <row r="8" spans="1:14" ht="13.5" x14ac:dyDescent="0.15">
      <c r="A8" s="4">
        <v>1006</v>
      </c>
      <c r="B8" s="6" t="s">
        <v>59</v>
      </c>
      <c r="C8" s="6" t="s">
        <v>60</v>
      </c>
      <c r="D8" s="6" t="s">
        <v>61</v>
      </c>
      <c r="E8" s="6" t="s">
        <v>250</v>
      </c>
      <c r="F8" s="6" t="s">
        <v>62</v>
      </c>
      <c r="G8" s="6" t="s">
        <v>63</v>
      </c>
      <c r="H8" s="6" t="s">
        <v>63</v>
      </c>
      <c r="I8" s="6" t="s">
        <v>64</v>
      </c>
      <c r="J8" s="11" t="s">
        <v>65</v>
      </c>
      <c r="K8" s="8" t="s">
        <v>66</v>
      </c>
      <c r="L8" s="4" t="str">
        <f>IF(K8="","",VLOOKUP(K8,営業担当一覧表!$A$2:$B$6,2))</f>
        <v>草野　幸治</v>
      </c>
      <c r="M8" s="6" t="s">
        <v>67</v>
      </c>
      <c r="N8" s="9">
        <f>IF(M8="","",VLOOKUP(M8,取引ランク!$A$2:$B$5,2))</f>
        <v>0</v>
      </c>
    </row>
    <row r="9" spans="1:14" ht="13.5" x14ac:dyDescent="0.15">
      <c r="A9" s="4">
        <v>1007</v>
      </c>
      <c r="B9" s="6" t="s">
        <v>68</v>
      </c>
      <c r="C9" s="6" t="s">
        <v>69</v>
      </c>
      <c r="D9" s="6" t="s">
        <v>70</v>
      </c>
      <c r="E9" s="6" t="s">
        <v>71</v>
      </c>
      <c r="F9" s="6" t="s">
        <v>72</v>
      </c>
      <c r="G9" s="6" t="s">
        <v>73</v>
      </c>
      <c r="H9" s="6" t="s">
        <v>73</v>
      </c>
      <c r="I9" s="6" t="s">
        <v>74</v>
      </c>
      <c r="J9" s="11" t="s">
        <v>75</v>
      </c>
      <c r="K9" s="12" t="s">
        <v>76</v>
      </c>
      <c r="L9" s="4" t="str">
        <f>IF(K9="","",VLOOKUP(K9,営業担当一覧表!$A$2:$B$6,2))</f>
        <v>西本　早紀</v>
      </c>
      <c r="M9" s="6" t="s">
        <v>49</v>
      </c>
      <c r="N9" s="9">
        <f>IF(M9="","",VLOOKUP(M9,取引ランク!$A$2:$B$5,2))</f>
        <v>0.05</v>
      </c>
    </row>
    <row r="10" spans="1:14" ht="13.5" x14ac:dyDescent="0.15">
      <c r="A10" s="4">
        <v>1008</v>
      </c>
      <c r="B10" s="6" t="s">
        <v>77</v>
      </c>
      <c r="C10" s="6" t="s">
        <v>78</v>
      </c>
      <c r="D10" s="6" t="s">
        <v>79</v>
      </c>
      <c r="E10" s="6" t="s">
        <v>240</v>
      </c>
      <c r="F10" s="6" t="s">
        <v>80</v>
      </c>
      <c r="G10" s="6" t="s">
        <v>81</v>
      </c>
      <c r="H10" s="6" t="s">
        <v>81</v>
      </c>
      <c r="I10" s="6" t="s">
        <v>82</v>
      </c>
      <c r="J10" s="14" t="s">
        <v>83</v>
      </c>
      <c r="K10" s="12" t="s">
        <v>48</v>
      </c>
      <c r="L10" s="4" t="str">
        <f>IF(K10="","",VLOOKUP(K10,営業担当一覧表!$A$2:$B$6,2))</f>
        <v>森　さおり</v>
      </c>
      <c r="M10" s="6" t="s">
        <v>40</v>
      </c>
      <c r="N10" s="9">
        <f>IF(M10="","",VLOOKUP(M10,取引ランク!$A$2:$B$5,2))</f>
        <v>0.15</v>
      </c>
    </row>
    <row r="11" spans="1:14" ht="13.5" x14ac:dyDescent="0.15">
      <c r="A11" s="4">
        <v>1009</v>
      </c>
      <c r="B11" s="6" t="s">
        <v>84</v>
      </c>
      <c r="C11" s="6" t="s">
        <v>85</v>
      </c>
      <c r="D11" s="6" t="s">
        <v>86</v>
      </c>
      <c r="E11" s="6" t="s">
        <v>87</v>
      </c>
      <c r="F11" s="6" t="s">
        <v>88</v>
      </c>
      <c r="G11" s="6" t="s">
        <v>89</v>
      </c>
      <c r="H11" s="6" t="s">
        <v>89</v>
      </c>
      <c r="I11" s="6" t="s">
        <v>90</v>
      </c>
      <c r="J11" s="11" t="s">
        <v>91</v>
      </c>
      <c r="K11" s="12" t="s">
        <v>92</v>
      </c>
      <c r="L11" s="4" t="str">
        <f>IF(K11="","",VLOOKUP(K11,営業担当一覧表!$A$2:$B$6,2))</f>
        <v>大越　竜之介</v>
      </c>
      <c r="M11" s="6" t="s">
        <v>49</v>
      </c>
      <c r="N11" s="9">
        <f>IF(M11="","",VLOOKUP(M11,取引ランク!$A$2:$B$5,2))</f>
        <v>0.05</v>
      </c>
    </row>
    <row r="12" spans="1:14" ht="13.5" x14ac:dyDescent="0.15">
      <c r="A12" s="4">
        <v>1010</v>
      </c>
      <c r="B12" s="6" t="s">
        <v>93</v>
      </c>
      <c r="C12" s="6" t="s">
        <v>94</v>
      </c>
      <c r="D12" s="6" t="s">
        <v>95</v>
      </c>
      <c r="E12" s="6" t="s">
        <v>96</v>
      </c>
      <c r="F12" s="6"/>
      <c r="G12" s="6" t="s">
        <v>97</v>
      </c>
      <c r="H12" s="6" t="s">
        <v>97</v>
      </c>
      <c r="I12" s="6" t="s">
        <v>241</v>
      </c>
      <c r="J12" s="14" t="s">
        <v>98</v>
      </c>
      <c r="K12" s="8" t="s">
        <v>66</v>
      </c>
      <c r="L12" s="4" t="str">
        <f>IF(K12="","",VLOOKUP(K12,営業担当一覧表!$A$2:$B$6,2))</f>
        <v>草野　幸治</v>
      </c>
      <c r="M12" s="6" t="s">
        <v>40</v>
      </c>
      <c r="N12" s="9">
        <f>IF(M12="","",VLOOKUP(M12,取引ランク!$A$2:$B$5,2))</f>
        <v>0.15</v>
      </c>
    </row>
    <row r="13" spans="1:14" ht="13.5" x14ac:dyDescent="0.15">
      <c r="A13" s="4">
        <v>1011</v>
      </c>
      <c r="B13" s="6" t="s">
        <v>99</v>
      </c>
      <c r="C13" s="6" t="s">
        <v>242</v>
      </c>
      <c r="D13" s="6" t="s">
        <v>100</v>
      </c>
      <c r="E13" s="6" t="s">
        <v>243</v>
      </c>
      <c r="F13" s="6" t="s">
        <v>101</v>
      </c>
      <c r="G13" s="6" t="s">
        <v>102</v>
      </c>
      <c r="H13" s="6" t="s">
        <v>102</v>
      </c>
      <c r="I13" s="6" t="s">
        <v>103</v>
      </c>
      <c r="J13" s="11" t="s">
        <v>104</v>
      </c>
      <c r="K13" s="12" t="s">
        <v>57</v>
      </c>
      <c r="L13" s="4" t="str">
        <f>IF(K13="","",VLOOKUP(K13,営業担当一覧表!$A$2:$B$6,2))</f>
        <v>深井　順大</v>
      </c>
      <c r="M13" s="6" t="s">
        <v>49</v>
      </c>
      <c r="N13" s="9">
        <f>IF(M13="","",VLOOKUP(M13,取引ランク!$A$2:$B$5,2))</f>
        <v>0.05</v>
      </c>
    </row>
    <row r="14" spans="1:14" ht="13.5" x14ac:dyDescent="0.15">
      <c r="A14" s="4">
        <v>1012</v>
      </c>
      <c r="B14" s="6" t="s">
        <v>105</v>
      </c>
      <c r="C14" s="6" t="s">
        <v>106</v>
      </c>
      <c r="D14" s="6" t="s">
        <v>107</v>
      </c>
      <c r="E14" s="6" t="s">
        <v>244</v>
      </c>
      <c r="F14" s="6"/>
      <c r="G14" s="6" t="s">
        <v>108</v>
      </c>
      <c r="H14" s="6" t="s">
        <v>108</v>
      </c>
      <c r="I14" s="6" t="s">
        <v>109</v>
      </c>
      <c r="J14" s="11" t="s">
        <v>110</v>
      </c>
      <c r="K14" s="12" t="s">
        <v>57</v>
      </c>
      <c r="L14" s="4" t="str">
        <f>IF(K14="","",VLOOKUP(K14,営業担当一覧表!$A$2:$B$6,2))</f>
        <v>深井　順大</v>
      </c>
      <c r="M14" s="6" t="s">
        <v>40</v>
      </c>
      <c r="N14" s="9">
        <f>IF(M14="","",VLOOKUP(M14,取引ランク!$A$2:$B$5,2))</f>
        <v>0.15</v>
      </c>
    </row>
    <row r="15" spans="1:14" ht="13.5" x14ac:dyDescent="0.15">
      <c r="A15" s="4">
        <v>1013</v>
      </c>
      <c r="B15" s="6" t="s">
        <v>245</v>
      </c>
      <c r="C15" s="6" t="s">
        <v>111</v>
      </c>
      <c r="D15" s="6" t="s">
        <v>112</v>
      </c>
      <c r="E15" s="6" t="s">
        <v>113</v>
      </c>
      <c r="F15" s="6" t="s">
        <v>114</v>
      </c>
      <c r="G15" s="6" t="s">
        <v>115</v>
      </c>
      <c r="H15" s="6" t="s">
        <v>115</v>
      </c>
      <c r="I15" s="6" t="s">
        <v>116</v>
      </c>
      <c r="J15" s="11" t="s">
        <v>117</v>
      </c>
      <c r="K15" s="8" t="s">
        <v>66</v>
      </c>
      <c r="L15" s="4" t="str">
        <f>IF(K15="","",VLOOKUP(K15,営業担当一覧表!$A$2:$B$6,2))</f>
        <v>草野　幸治</v>
      </c>
      <c r="M15" s="6" t="s">
        <v>49</v>
      </c>
      <c r="N15" s="9">
        <f>IF(M15="","",VLOOKUP(M15,取引ランク!$A$2:$B$5,2))</f>
        <v>0.05</v>
      </c>
    </row>
    <row r="16" spans="1:14" ht="13.5" x14ac:dyDescent="0.15">
      <c r="A16" s="4">
        <v>1014</v>
      </c>
      <c r="B16" s="6" t="s">
        <v>118</v>
      </c>
      <c r="C16" s="6" t="s">
        <v>119</v>
      </c>
      <c r="D16" s="6" t="s">
        <v>120</v>
      </c>
      <c r="E16" s="6" t="s">
        <v>121</v>
      </c>
      <c r="F16" s="6"/>
      <c r="G16" s="6" t="s">
        <v>122</v>
      </c>
      <c r="H16" s="6" t="s">
        <v>122</v>
      </c>
      <c r="I16" s="6" t="s">
        <v>123</v>
      </c>
      <c r="J16" s="11" t="s">
        <v>124</v>
      </c>
      <c r="K16" s="12" t="s">
        <v>57</v>
      </c>
      <c r="L16" s="4" t="str">
        <f>IF(K16="","",VLOOKUP(K16,営業担当一覧表!$A$2:$B$6,2))</f>
        <v>深井　順大</v>
      </c>
      <c r="M16" s="6" t="s">
        <v>40</v>
      </c>
      <c r="N16" s="9">
        <f>IF(M16="","",VLOOKUP(M16,取引ランク!$A$2:$B$5,2))</f>
        <v>0.15</v>
      </c>
    </row>
    <row r="17" spans="1:14" ht="13.5" x14ac:dyDescent="0.15">
      <c r="A17" s="4">
        <v>1015</v>
      </c>
      <c r="B17" s="6" t="s">
        <v>125</v>
      </c>
      <c r="C17" s="6" t="s">
        <v>126</v>
      </c>
      <c r="D17" s="6" t="s">
        <v>127</v>
      </c>
      <c r="E17" s="6" t="s">
        <v>128</v>
      </c>
      <c r="F17" s="6" t="s">
        <v>129</v>
      </c>
      <c r="G17" s="6" t="s">
        <v>130</v>
      </c>
      <c r="H17" s="6" t="s">
        <v>130</v>
      </c>
      <c r="I17" s="6" t="s">
        <v>131</v>
      </c>
      <c r="J17" s="11" t="s">
        <v>132</v>
      </c>
      <c r="K17" s="8" t="s">
        <v>66</v>
      </c>
      <c r="L17" s="4" t="str">
        <f>IF(K17="","",VLOOKUP(K17,営業担当一覧表!$A$2:$B$6,2))</f>
        <v>草野　幸治</v>
      </c>
      <c r="M17" s="6" t="s">
        <v>40</v>
      </c>
      <c r="N17" s="9">
        <f>IF(M17="","",VLOOKUP(M17,取引ランク!$A$2:$B$5,2))</f>
        <v>0.15</v>
      </c>
    </row>
    <row r="18" spans="1:14" ht="13.5" x14ac:dyDescent="0.15">
      <c r="A18" s="4">
        <v>1016</v>
      </c>
      <c r="B18" s="6" t="s">
        <v>133</v>
      </c>
      <c r="C18" s="6" t="s">
        <v>134</v>
      </c>
      <c r="D18" s="6" t="s">
        <v>135</v>
      </c>
      <c r="E18" s="6" t="s">
        <v>246</v>
      </c>
      <c r="F18" s="6" t="s">
        <v>136</v>
      </c>
      <c r="G18" s="6" t="s">
        <v>137</v>
      </c>
      <c r="H18" s="6" t="s">
        <v>137</v>
      </c>
      <c r="I18" s="6" t="s">
        <v>138</v>
      </c>
      <c r="J18" s="11" t="s">
        <v>139</v>
      </c>
      <c r="K18" s="12" t="s">
        <v>48</v>
      </c>
      <c r="L18" s="4" t="str">
        <f>IF(K18="","",VLOOKUP(K18,営業担当一覧表!$A$2:$B$6,2))</f>
        <v>森　さおり</v>
      </c>
      <c r="M18" s="6" t="s">
        <v>58</v>
      </c>
      <c r="N18" s="9">
        <f>IF(M18="","",VLOOKUP(M18,取引ランク!$A$2:$B$5,2))</f>
        <v>0.1</v>
      </c>
    </row>
    <row r="19" spans="1:14" ht="13.5" x14ac:dyDescent="0.15">
      <c r="A19" s="4">
        <v>1017</v>
      </c>
      <c r="B19" s="6" t="s">
        <v>140</v>
      </c>
      <c r="C19" s="6" t="s">
        <v>141</v>
      </c>
      <c r="D19" s="6" t="s">
        <v>142</v>
      </c>
      <c r="E19" s="6" t="s">
        <v>247</v>
      </c>
      <c r="F19" s="6" t="s">
        <v>143</v>
      </c>
      <c r="G19" s="6" t="s">
        <v>144</v>
      </c>
      <c r="H19" s="6" t="s">
        <v>144</v>
      </c>
      <c r="I19" s="6" t="s">
        <v>145</v>
      </c>
      <c r="J19" s="11" t="s">
        <v>146</v>
      </c>
      <c r="K19" s="8" t="s">
        <v>66</v>
      </c>
      <c r="L19" s="4" t="str">
        <f>IF(K19="","",VLOOKUP(K19,営業担当一覧表!$A$2:$B$6,2))</f>
        <v>草野　幸治</v>
      </c>
      <c r="M19" s="6" t="s">
        <v>147</v>
      </c>
      <c r="N19" s="9">
        <f>IF(M19="","",VLOOKUP(M19,取引ランク!$A$2:$B$5,2))</f>
        <v>0.1</v>
      </c>
    </row>
    <row r="20" spans="1:14" ht="13.5" x14ac:dyDescent="0.15">
      <c r="A20" s="4">
        <v>1018</v>
      </c>
      <c r="B20" s="6" t="s">
        <v>148</v>
      </c>
      <c r="C20" s="6" t="s">
        <v>149</v>
      </c>
      <c r="D20" s="6" t="s">
        <v>150</v>
      </c>
      <c r="E20" s="6" t="s">
        <v>151</v>
      </c>
      <c r="F20" s="6" t="s">
        <v>152</v>
      </c>
      <c r="G20" s="6" t="s">
        <v>153</v>
      </c>
      <c r="H20" s="6" t="s">
        <v>153</v>
      </c>
      <c r="I20" s="6" t="s">
        <v>154</v>
      </c>
      <c r="J20" s="11" t="s">
        <v>155</v>
      </c>
      <c r="K20" s="12" t="s">
        <v>156</v>
      </c>
      <c r="L20" s="4" t="str">
        <f>IF(K20="","",VLOOKUP(K20,営業担当一覧表!$A$2:$B$6,2))</f>
        <v>西本　早紀</v>
      </c>
      <c r="M20" s="6" t="s">
        <v>157</v>
      </c>
      <c r="N20" s="9">
        <f>IF(M20="","",VLOOKUP(M20,取引ランク!$A$2:$B$5,2))</f>
        <v>0</v>
      </c>
    </row>
    <row r="21" spans="1:14" ht="13.5" x14ac:dyDescent="0.15">
      <c r="A21" s="4">
        <v>1019</v>
      </c>
      <c r="B21" s="6" t="s">
        <v>158</v>
      </c>
      <c r="C21" s="6" t="s">
        <v>159</v>
      </c>
      <c r="D21" s="6" t="s">
        <v>160</v>
      </c>
      <c r="E21" s="6" t="s">
        <v>161</v>
      </c>
      <c r="F21" s="6"/>
      <c r="G21" s="6" t="s">
        <v>162</v>
      </c>
      <c r="H21" s="6" t="s">
        <v>162</v>
      </c>
      <c r="I21" s="6" t="s">
        <v>163</v>
      </c>
      <c r="J21" s="11" t="s">
        <v>164</v>
      </c>
      <c r="K21" s="12" t="s">
        <v>156</v>
      </c>
      <c r="L21" s="4" t="str">
        <f>IF(K21="","",VLOOKUP(K21,営業担当一覧表!$A$2:$B$6,2))</f>
        <v>西本　早紀</v>
      </c>
      <c r="M21" s="6" t="s">
        <v>147</v>
      </c>
      <c r="N21" s="9">
        <f>IF(M21="","",VLOOKUP(M21,取引ランク!$A$2:$B$5,2))</f>
        <v>0.1</v>
      </c>
    </row>
    <row r="22" spans="1:14" ht="13.5" x14ac:dyDescent="0.15">
      <c r="A22" s="4">
        <v>1020</v>
      </c>
      <c r="B22" s="6" t="s">
        <v>165</v>
      </c>
      <c r="C22" s="6" t="s">
        <v>166</v>
      </c>
      <c r="D22" s="6" t="s">
        <v>167</v>
      </c>
      <c r="E22" s="6" t="s">
        <v>248</v>
      </c>
      <c r="F22" s="6" t="s">
        <v>168</v>
      </c>
      <c r="G22" s="6" t="s">
        <v>169</v>
      </c>
      <c r="H22" s="6" t="s">
        <v>169</v>
      </c>
      <c r="I22" s="6" t="s">
        <v>170</v>
      </c>
      <c r="J22" s="11" t="s">
        <v>171</v>
      </c>
      <c r="K22" s="8" t="s">
        <v>172</v>
      </c>
      <c r="L22" s="4" t="str">
        <f>IF(K22="","",VLOOKUP(K22,営業担当一覧表!$A$2:$B$6,2))</f>
        <v>大越　竜之介</v>
      </c>
      <c r="M22" s="6" t="s">
        <v>157</v>
      </c>
      <c r="N22" s="9">
        <f>IF(M22="","",VLOOKUP(M22,取引ランク!$A$2:$B$5,2))</f>
        <v>0</v>
      </c>
    </row>
    <row r="23" spans="1:14" ht="13.5" x14ac:dyDescent="0.15">
      <c r="A23" s="4">
        <v>1021</v>
      </c>
      <c r="B23" s="6" t="s">
        <v>173</v>
      </c>
      <c r="C23" s="6" t="s">
        <v>174</v>
      </c>
      <c r="D23" s="6" t="s">
        <v>175</v>
      </c>
      <c r="E23" s="6" t="s">
        <v>249</v>
      </c>
      <c r="F23" s="6" t="s">
        <v>176</v>
      </c>
      <c r="G23" s="6" t="s">
        <v>177</v>
      </c>
      <c r="H23" s="6" t="s">
        <v>177</v>
      </c>
      <c r="I23" s="6" t="s">
        <v>178</v>
      </c>
      <c r="J23" s="11" t="s">
        <v>179</v>
      </c>
      <c r="K23" s="8" t="s">
        <v>172</v>
      </c>
      <c r="L23" s="4" t="str">
        <f>IF(K23="","",VLOOKUP(K23,営業担当一覧表!$A$2:$B$6,2))</f>
        <v>大越　竜之介</v>
      </c>
      <c r="M23" s="6" t="s">
        <v>147</v>
      </c>
      <c r="N23" s="9">
        <f>IF(M23="","",VLOOKUP(M23,取引ランク!$A$2:$B$5,2))</f>
        <v>0.1</v>
      </c>
    </row>
    <row r="24" spans="1:14" ht="13.5" x14ac:dyDescent="0.15">
      <c r="A24" s="15">
        <v>2001</v>
      </c>
      <c r="B24" s="6" t="s">
        <v>180</v>
      </c>
      <c r="C24" s="6" t="s">
        <v>181</v>
      </c>
      <c r="D24" s="6" t="s">
        <v>182</v>
      </c>
      <c r="E24" s="6" t="s">
        <v>183</v>
      </c>
      <c r="F24" s="6"/>
      <c r="G24" s="6" t="s">
        <v>184</v>
      </c>
      <c r="H24" s="6" t="s">
        <v>184</v>
      </c>
      <c r="I24" s="6" t="s">
        <v>185</v>
      </c>
      <c r="J24" s="11" t="s">
        <v>186</v>
      </c>
      <c r="K24" s="8" t="s">
        <v>22</v>
      </c>
      <c r="L24" s="4" t="str">
        <f>IF(K24="","",VLOOKUP(K24,営業担当一覧表!$A$2:$B$6,2))</f>
        <v>草野　幸治</v>
      </c>
      <c r="M24" s="6" t="s">
        <v>147</v>
      </c>
      <c r="N24" s="9">
        <f>IF(M24="","",VLOOKUP(M24,取引ランク!$A$2:$B$5,2))</f>
        <v>0.1</v>
      </c>
    </row>
    <row r="25" spans="1:14" ht="13.5" x14ac:dyDescent="0.15">
      <c r="A25" s="15">
        <v>2002</v>
      </c>
      <c r="B25" s="6" t="s">
        <v>187</v>
      </c>
      <c r="C25" s="6" t="s">
        <v>188</v>
      </c>
      <c r="D25" s="6" t="s">
        <v>189</v>
      </c>
      <c r="E25" s="6" t="s">
        <v>190</v>
      </c>
      <c r="F25" s="6"/>
      <c r="G25" s="6" t="s">
        <v>191</v>
      </c>
      <c r="H25" s="6" t="s">
        <v>191</v>
      </c>
      <c r="I25" s="6" t="s">
        <v>192</v>
      </c>
      <c r="J25" s="11" t="s">
        <v>193</v>
      </c>
      <c r="K25" s="12" t="s">
        <v>156</v>
      </c>
      <c r="L25" s="4" t="str">
        <f>IF(K25="","",VLOOKUP(K25,営業担当一覧表!$A$2:$B$6,2))</f>
        <v>西本　早紀</v>
      </c>
      <c r="M25" s="6" t="s">
        <v>147</v>
      </c>
      <c r="N25" s="9">
        <f>IF(M25="","",VLOOKUP(M25,取引ランク!$A$2:$B$5,2))</f>
        <v>0.1</v>
      </c>
    </row>
    <row r="26" spans="1:14" ht="13.5" x14ac:dyDescent="0.15">
      <c r="A26" s="15">
        <v>2003</v>
      </c>
      <c r="B26" s="6" t="s">
        <v>194</v>
      </c>
      <c r="C26" s="6" t="s">
        <v>195</v>
      </c>
      <c r="D26" s="6" t="s">
        <v>254</v>
      </c>
      <c r="E26" s="6" t="s">
        <v>255</v>
      </c>
      <c r="F26" s="6" t="s">
        <v>256</v>
      </c>
      <c r="G26" s="6" t="s">
        <v>196</v>
      </c>
      <c r="H26" s="6" t="s">
        <v>196</v>
      </c>
      <c r="I26" s="6" t="s">
        <v>197</v>
      </c>
      <c r="J26" s="11" t="s">
        <v>198</v>
      </c>
      <c r="K26" s="12" t="s">
        <v>156</v>
      </c>
      <c r="L26" s="4" t="str">
        <f>IF(K26="","",VLOOKUP(K26,営業担当一覧表!$A$2:$B$6,2))</f>
        <v>西本　早紀</v>
      </c>
      <c r="M26" s="6" t="s">
        <v>199</v>
      </c>
      <c r="N26" s="9">
        <f>IF(M26="","",VLOOKUP(M26,取引ランク!$A$2:$B$5,2))</f>
        <v>0.05</v>
      </c>
    </row>
    <row r="27" spans="1:14" ht="13.5" x14ac:dyDescent="0.15">
      <c r="A27" s="15">
        <v>2004</v>
      </c>
      <c r="B27" s="6" t="s">
        <v>200</v>
      </c>
      <c r="C27" s="6" t="s">
        <v>201</v>
      </c>
      <c r="D27" s="6" t="s">
        <v>259</v>
      </c>
      <c r="E27" s="6" t="s">
        <v>257</v>
      </c>
      <c r="F27" s="6" t="s">
        <v>258</v>
      </c>
      <c r="G27" s="6" t="s">
        <v>202</v>
      </c>
      <c r="H27" s="6" t="s">
        <v>202</v>
      </c>
      <c r="I27" s="6" t="s">
        <v>203</v>
      </c>
      <c r="J27" s="11" t="s">
        <v>204</v>
      </c>
      <c r="K27" s="12" t="s">
        <v>205</v>
      </c>
      <c r="L27" s="4" t="str">
        <f>IF(K27="","",VLOOKUP(K27,営業担当一覧表!$A$2:$B$6,2))</f>
        <v>森　さおり</v>
      </c>
      <c r="M27" s="6" t="s">
        <v>199</v>
      </c>
      <c r="N27" s="9">
        <f>IF(M27="","",VLOOKUP(M27,取引ランク!$A$2:$B$5,2))</f>
        <v>0.05</v>
      </c>
    </row>
    <row r="28" spans="1:14" ht="13.5" x14ac:dyDescent="0.15">
      <c r="A28" s="15">
        <v>3001</v>
      </c>
      <c r="B28" s="6" t="s">
        <v>206</v>
      </c>
      <c r="C28" s="6" t="s">
        <v>207</v>
      </c>
      <c r="D28" s="6" t="s">
        <v>208</v>
      </c>
      <c r="E28" s="6" t="s">
        <v>209</v>
      </c>
      <c r="F28" s="6"/>
      <c r="G28" s="6" t="s">
        <v>210</v>
      </c>
      <c r="H28" s="6" t="s">
        <v>210</v>
      </c>
      <c r="I28" s="6" t="s">
        <v>211</v>
      </c>
      <c r="J28" s="11" t="s">
        <v>212</v>
      </c>
      <c r="K28" s="12" t="s">
        <v>205</v>
      </c>
      <c r="L28" s="4" t="str">
        <f>IF(K28="","",VLOOKUP(K28,営業担当一覧表!$A$2:$B$6,2))</f>
        <v>森　さおり</v>
      </c>
      <c r="M28" s="6" t="s">
        <v>147</v>
      </c>
      <c r="N28" s="9">
        <f>IF(M28="","",VLOOKUP(M28,取引ランク!$A$2:$B$5,2))</f>
        <v>0.1</v>
      </c>
    </row>
    <row r="29" spans="1:14" ht="13.5" x14ac:dyDescent="0.15">
      <c r="A29" s="15">
        <v>3002</v>
      </c>
      <c r="B29" s="6" t="s">
        <v>213</v>
      </c>
      <c r="C29" s="6" t="s">
        <v>214</v>
      </c>
      <c r="D29" s="6" t="s">
        <v>215</v>
      </c>
      <c r="E29" s="6" t="s">
        <v>216</v>
      </c>
      <c r="F29" s="6"/>
      <c r="G29" s="6" t="s">
        <v>217</v>
      </c>
      <c r="H29" s="6" t="s">
        <v>217</v>
      </c>
      <c r="I29" s="6" t="s">
        <v>218</v>
      </c>
      <c r="J29" s="11" t="s">
        <v>219</v>
      </c>
      <c r="K29" s="12" t="s">
        <v>172</v>
      </c>
      <c r="L29" s="4" t="str">
        <f>IF(K29="","",VLOOKUP(K29,営業担当一覧表!$A$2:$B$6,2))</f>
        <v>大越　竜之介</v>
      </c>
      <c r="M29" s="6" t="s">
        <v>199</v>
      </c>
      <c r="N29" s="9">
        <f>IF(M29="","",VLOOKUP(M29,取引ランク!$A$2:$B$5,2))</f>
        <v>0.05</v>
      </c>
    </row>
    <row r="30" spans="1:14" ht="13.5" x14ac:dyDescent="0.15">
      <c r="A30" s="15">
        <v>4001</v>
      </c>
      <c r="B30" s="6" t="s">
        <v>220</v>
      </c>
      <c r="C30" s="6" t="s">
        <v>221</v>
      </c>
      <c r="D30" s="6" t="s">
        <v>222</v>
      </c>
      <c r="E30" s="6" t="s">
        <v>251</v>
      </c>
      <c r="F30" s="6"/>
      <c r="G30" s="6" t="s">
        <v>252</v>
      </c>
      <c r="H30" s="6" t="s">
        <v>253</v>
      </c>
      <c r="I30" s="6" t="s">
        <v>223</v>
      </c>
      <c r="J30" s="11" t="s">
        <v>224</v>
      </c>
      <c r="K30" s="12" t="s">
        <v>172</v>
      </c>
      <c r="L30" s="4" t="str">
        <f>IF(K30="","",VLOOKUP(K30,営業担当一覧表!$A$2:$B$6,2))</f>
        <v>大越　竜之介</v>
      </c>
      <c r="M30" s="6" t="s">
        <v>147</v>
      </c>
      <c r="N30" s="9">
        <f>IF(M30="","",VLOOKUP(M30,取引ランク!$A$2:$B$5,2))</f>
        <v>0.1</v>
      </c>
    </row>
  </sheetData>
  <phoneticPr fontId="1"/>
  <hyperlinks>
    <hyperlink ref="J3" r:id="rId1" display="yoshino@marunouchi"/>
    <hyperlink ref="J4" r:id="rId2" display="fujita@fujinoi"/>
    <hyperlink ref="J5" r:id="rId3" display="momoi@sakura"/>
    <hyperlink ref="J6" r:id="rId4" display="adachi@adachi"/>
    <hyperlink ref="J7" r:id="rId5" display="murai@mermaid"/>
    <hyperlink ref="J8" r:id="rId6" display="yokoyama@yamanote"/>
    <hyperlink ref="J9" r:id="rId7" display="ohtsuki@umiyama"/>
    <hyperlink ref="J11" r:id="rId8" display="tsuji@saitoh"/>
    <hyperlink ref="J10" r:id="rId9" display="yamamoto@cestlavie"/>
    <hyperlink ref="J13" r:id="rId10" display="nomura@english"/>
    <hyperlink ref="J14" r:id="rId11" display="kanoh@midori"/>
    <hyperlink ref="J12" r:id="rId12" display="hatada@neo"/>
    <hyperlink ref="J15" r:id="rId13" display="wada@fukufuku"/>
    <hyperlink ref="J16" r:id="rId14" display="nonaka@iroha"/>
    <hyperlink ref="J17" r:id="rId15" display="yamashiro@meguro"/>
    <hyperlink ref="J18" r:id="rId16" display="sakamoto@daichi"/>
    <hyperlink ref="J19" r:id="rId17" display="fuse@fuji"/>
    <hyperlink ref="J20" r:id="rId18" display="ido@elegance"/>
    <hyperlink ref="J21" r:id="rId19" display="hoshi@torii"/>
    <hyperlink ref="J22" r:id="rId20" display="shishido@em"/>
    <hyperlink ref="J23" r:id="rId21" display="amano@akamaru"/>
    <hyperlink ref="J24" r:id="rId22" display="shirakawa@yoshida"/>
    <hyperlink ref="J25" r:id="rId23" display="ohki@tsuruta"/>
    <hyperlink ref="J26" r:id="rId24" display="makita@rose"/>
    <hyperlink ref="J27" r:id="rId25" display="sumiyoshi@hamaya"/>
    <hyperlink ref="J28" r:id="rId26" display="satoh@tomita"/>
    <hyperlink ref="J29" r:id="rId27" display="yamaguchi@yamaguchi"/>
    <hyperlink ref="J30" r:id="rId28" display="tanaka@koala"/>
  </hyperlinks>
  <pageMargins left="0.7" right="0.7" top="0.75" bottom="0.75" header="0.3" footer="0.3"/>
  <pageSetup paperSize="9" orientation="portrait" horizontalDpi="300" verticalDpi="300" r:id="rId29"/>
  <ignoredErrors>
    <ignoredError sqref="K3:K30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/>
  </sheetViews>
  <sheetFormatPr defaultRowHeight="13.5" x14ac:dyDescent="0.15"/>
  <cols>
    <col min="1" max="1" width="12.375" bestFit="1" customWidth="1"/>
    <col min="2" max="2" width="10" bestFit="1" customWidth="1"/>
  </cols>
  <sheetData>
    <row r="1" spans="1:2" x14ac:dyDescent="0.15">
      <c r="A1" s="16" t="s">
        <v>11</v>
      </c>
      <c r="B1" s="16" t="s">
        <v>12</v>
      </c>
    </row>
    <row r="2" spans="1:2" x14ac:dyDescent="0.15">
      <c r="A2" s="17" t="s">
        <v>22</v>
      </c>
      <c r="B2" s="17" t="s">
        <v>225</v>
      </c>
    </row>
    <row r="3" spans="1:2" x14ac:dyDescent="0.15">
      <c r="A3" s="17" t="s">
        <v>226</v>
      </c>
      <c r="B3" s="17" t="s">
        <v>227</v>
      </c>
    </row>
    <row r="4" spans="1:2" x14ac:dyDescent="0.15">
      <c r="A4" s="17" t="s">
        <v>156</v>
      </c>
      <c r="B4" s="17" t="s">
        <v>228</v>
      </c>
    </row>
    <row r="5" spans="1:2" x14ac:dyDescent="0.15">
      <c r="A5" s="17" t="s">
        <v>205</v>
      </c>
      <c r="B5" s="17" t="s">
        <v>229</v>
      </c>
    </row>
    <row r="6" spans="1:2" x14ac:dyDescent="0.15">
      <c r="A6" s="17" t="s">
        <v>172</v>
      </c>
      <c r="B6" s="17" t="s">
        <v>230</v>
      </c>
    </row>
  </sheetData>
  <phoneticPr fontId="1"/>
  <pageMargins left="0.7" right="0.7" top="0.75" bottom="0.75" header="0.3" footer="0.3"/>
  <ignoredErrors>
    <ignoredError sqref="A2:A6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/>
  </sheetViews>
  <sheetFormatPr defaultRowHeight="13.5" x14ac:dyDescent="0.15"/>
  <cols>
    <col min="1" max="1" width="8.875" bestFit="1" customWidth="1"/>
    <col min="2" max="2" width="6.375" bestFit="1" customWidth="1"/>
  </cols>
  <sheetData>
    <row r="1" spans="1:2" x14ac:dyDescent="0.15">
      <c r="A1" s="18" t="s">
        <v>13</v>
      </c>
      <c r="B1" s="18" t="s">
        <v>14</v>
      </c>
    </row>
    <row r="2" spans="1:2" x14ac:dyDescent="0.15">
      <c r="A2" s="19" t="s">
        <v>231</v>
      </c>
      <c r="B2" s="20">
        <v>0.15</v>
      </c>
    </row>
    <row r="3" spans="1:2" x14ac:dyDescent="0.15">
      <c r="A3" s="19" t="s">
        <v>232</v>
      </c>
      <c r="B3" s="20">
        <v>0.1</v>
      </c>
    </row>
    <row r="4" spans="1:2" x14ac:dyDescent="0.15">
      <c r="A4" s="19" t="s">
        <v>233</v>
      </c>
      <c r="B4" s="20">
        <v>0.05</v>
      </c>
    </row>
    <row r="5" spans="1:2" x14ac:dyDescent="0.15">
      <c r="A5" s="19" t="s">
        <v>234</v>
      </c>
      <c r="B5" s="20">
        <v>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顧客一覧表</vt:lpstr>
      <vt:lpstr>営業担当一覧表</vt:lpstr>
      <vt:lpstr>取引ランク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2012-03-19T15:00:35Z</dcterms:created>
  <dcterms:modified xsi:type="dcterms:W3CDTF">2015-03-12T02:27:50Z</dcterms:modified>
</cp:coreProperties>
</file>