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初校\Documents\4章\"/>
    </mc:Choice>
  </mc:AlternateContent>
  <bookViews>
    <workbookView xWindow="0" yWindow="0" windowWidth="15360" windowHeight="7770"/>
  </bookViews>
  <sheets>
    <sheet name="第1四半期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1" i="1" l="1"/>
  <c r="N7" i="1"/>
  <c r="N8" i="1"/>
  <c r="N9" i="1"/>
  <c r="N10" i="1"/>
  <c r="N6" i="1"/>
  <c r="N13" i="1"/>
  <c r="N14" i="1"/>
  <c r="N15" i="1"/>
  <c r="N16" i="1"/>
  <c r="N17" i="1"/>
  <c r="N12" i="1"/>
  <c r="F18" i="1" l="1"/>
  <c r="G18" i="1"/>
  <c r="H18" i="1"/>
  <c r="I18" i="1"/>
  <c r="J18" i="1"/>
  <c r="K18" i="1"/>
  <c r="L18" i="1"/>
  <c r="M18" i="1"/>
  <c r="D18" i="1"/>
  <c r="E18" i="1"/>
  <c r="C18" i="1"/>
  <c r="O12" i="1" l="1"/>
  <c r="O13" i="1"/>
  <c r="O14" i="1"/>
  <c r="O15" i="1"/>
  <c r="O16" i="1"/>
  <c r="O17" i="1"/>
  <c r="O7" i="1"/>
  <c r="O8" i="1"/>
  <c r="O9" i="1"/>
  <c r="O10" i="1"/>
  <c r="O6" i="1"/>
  <c r="L17" i="1"/>
  <c r="M17" i="1"/>
  <c r="K17" i="1"/>
  <c r="L11" i="1"/>
  <c r="M11" i="1"/>
  <c r="N18" i="1"/>
  <c r="K11" i="1"/>
  <c r="J17" i="1"/>
  <c r="H17" i="1"/>
  <c r="I17" i="1"/>
  <c r="G17" i="1"/>
  <c r="H11" i="1"/>
  <c r="I11" i="1"/>
  <c r="G11" i="1"/>
  <c r="J7" i="1"/>
  <c r="J8" i="1"/>
  <c r="J9" i="1"/>
  <c r="J10" i="1"/>
  <c r="J11" i="1"/>
  <c r="J12" i="1"/>
  <c r="J13" i="1"/>
  <c r="J14" i="1"/>
  <c r="J15" i="1"/>
  <c r="J16" i="1"/>
  <c r="J6" i="1"/>
  <c r="F16" i="1"/>
  <c r="F17" i="1"/>
  <c r="D17" i="1"/>
  <c r="E17" i="1"/>
  <c r="C17" i="1"/>
  <c r="D11" i="1"/>
  <c r="E11" i="1"/>
  <c r="C11" i="1"/>
  <c r="F7" i="1"/>
  <c r="F8" i="1"/>
  <c r="F9" i="1"/>
  <c r="F10" i="1"/>
  <c r="F11" i="1"/>
  <c r="F12" i="1"/>
  <c r="F13" i="1"/>
  <c r="F14" i="1"/>
  <c r="F15" i="1"/>
  <c r="F6" i="1"/>
  <c r="O11" i="1" l="1"/>
  <c r="O18" i="1" s="1"/>
</calcChain>
</file>

<file path=xl/sharedStrings.xml><?xml version="1.0" encoding="utf-8"?>
<sst xmlns="http://schemas.openxmlformats.org/spreadsheetml/2006/main" count="35" uniqueCount="28">
  <si>
    <t>5月</t>
  </si>
  <si>
    <t>6月</t>
  </si>
  <si>
    <t>アッサムティー</t>
  </si>
  <si>
    <t>ダージリンティー</t>
  </si>
  <si>
    <t>アップルティー</t>
  </si>
  <si>
    <t>オレンジペコ</t>
  </si>
  <si>
    <t>アールグレイ</t>
  </si>
  <si>
    <t>紅茶</t>
    <rPh sb="0" eb="2">
      <t>コウチャ</t>
    </rPh>
    <phoneticPr fontId="3"/>
  </si>
  <si>
    <t>コーヒー</t>
    <phoneticPr fontId="2"/>
  </si>
  <si>
    <t>モカコーヒー</t>
  </si>
  <si>
    <t>ブレンドコーヒー</t>
  </si>
  <si>
    <t>ブルーマウンテン</t>
  </si>
  <si>
    <t>キリマンジャロ</t>
  </si>
  <si>
    <t>横浜支店</t>
    <rPh sb="0" eb="2">
      <t>ヨコハマ</t>
    </rPh>
    <rPh sb="2" eb="4">
      <t>シテン</t>
    </rPh>
    <phoneticPr fontId="3"/>
  </si>
  <si>
    <t>千葉支店</t>
    <rPh sb="0" eb="2">
      <t>チバ</t>
    </rPh>
    <rPh sb="2" eb="4">
      <t>シテン</t>
    </rPh>
    <phoneticPr fontId="3"/>
  </si>
  <si>
    <t>小計</t>
    <rPh sb="0" eb="2">
      <t>ショウケイ</t>
    </rPh>
    <phoneticPr fontId="5"/>
  </si>
  <si>
    <t>4月</t>
    <rPh sb="1" eb="2">
      <t>ガツ</t>
    </rPh>
    <phoneticPr fontId="5"/>
  </si>
  <si>
    <t>炭焼コーヒー</t>
    <rPh sb="0" eb="2">
      <t>スミヤキ</t>
    </rPh>
    <phoneticPr fontId="7"/>
  </si>
  <si>
    <t>コーヒー　計</t>
    <rPh sb="5" eb="6">
      <t>ケイ</t>
    </rPh>
    <phoneticPr fontId="6"/>
  </si>
  <si>
    <t>紅茶　計</t>
    <rPh sb="0" eb="2">
      <t>コウチャ</t>
    </rPh>
    <rPh sb="3" eb="4">
      <t>ケイ</t>
    </rPh>
    <phoneticPr fontId="6"/>
  </si>
  <si>
    <t>総計</t>
    <rPh sb="0" eb="2">
      <t>ソウケイ</t>
    </rPh>
    <phoneticPr fontId="6"/>
  </si>
  <si>
    <t>種類</t>
    <rPh sb="0" eb="2">
      <t>シュルイ</t>
    </rPh>
    <phoneticPr fontId="6"/>
  </si>
  <si>
    <t>商品名</t>
    <rPh sb="0" eb="2">
      <t>ショウヒン</t>
    </rPh>
    <rPh sb="2" eb="3">
      <t>メイ</t>
    </rPh>
    <phoneticPr fontId="6"/>
  </si>
  <si>
    <t>4月</t>
    <rPh sb="1" eb="2">
      <t>ガツ</t>
    </rPh>
    <phoneticPr fontId="6"/>
  </si>
  <si>
    <t>小計</t>
    <rPh sb="0" eb="2">
      <t>ショウケイ</t>
    </rPh>
    <phoneticPr fontId="6"/>
  </si>
  <si>
    <t>東京支店</t>
    <rPh sb="0" eb="2">
      <t>トウキョウ</t>
    </rPh>
    <rPh sb="2" eb="4">
      <t>シテン</t>
    </rPh>
    <phoneticPr fontId="6"/>
  </si>
  <si>
    <t>単位：千円</t>
    <rPh sb="0" eb="2">
      <t>タンイ</t>
    </rPh>
    <rPh sb="3" eb="4">
      <t>セン</t>
    </rPh>
    <rPh sb="4" eb="5">
      <t>エン</t>
    </rPh>
    <phoneticPr fontId="6"/>
  </si>
  <si>
    <t>第1四半期売上集計</t>
    <rPh sb="0" eb="1">
      <t>ダイ</t>
    </rPh>
    <rPh sb="2" eb="5">
      <t>シハンキ</t>
    </rPh>
    <rPh sb="5" eb="7">
      <t>ウリアゲ</t>
    </rPh>
    <rPh sb="7" eb="9">
      <t>シュウケイ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</si>
</sst>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ajor"/>
    </font>
    <font>
      <b/>
      <sz val="1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4" fillId="0" borderId="0" xfId="0" applyFont="1">
      <alignment vertical="center"/>
    </xf>
    <xf numFmtId="38" fontId="9" fillId="0" borderId="1" xfId="1" applyFont="1" applyBorder="1">
      <alignment vertical="center"/>
    </xf>
    <xf numFmtId="38" fontId="9" fillId="2" borderId="1" xfId="1" applyFont="1" applyFill="1" applyBorder="1">
      <alignment vertical="center"/>
    </xf>
    <xf numFmtId="38" fontId="9" fillId="0" borderId="7" xfId="1" applyFont="1" applyBorder="1">
      <alignment vertical="center"/>
    </xf>
    <xf numFmtId="38" fontId="9" fillId="2" borderId="8" xfId="1" applyFont="1" applyFill="1" applyBorder="1">
      <alignment vertical="center"/>
    </xf>
    <xf numFmtId="38" fontId="9" fillId="2" borderId="7" xfId="1" applyFont="1" applyFill="1" applyBorder="1">
      <alignment vertical="center"/>
    </xf>
    <xf numFmtId="0" fontId="9" fillId="0" borderId="8" xfId="0" applyFont="1" applyBorder="1">
      <alignment vertical="center"/>
    </xf>
    <xf numFmtId="0" fontId="9" fillId="0" borderId="13" xfId="0" applyFont="1" applyBorder="1">
      <alignment vertical="center"/>
    </xf>
    <xf numFmtId="38" fontId="9" fillId="0" borderId="12" xfId="1" applyFont="1" applyBorder="1">
      <alignment vertical="center"/>
    </xf>
    <xf numFmtId="38" fontId="9" fillId="0" borderId="3" xfId="1" applyFont="1" applyBorder="1">
      <alignment vertical="center"/>
    </xf>
    <xf numFmtId="38" fontId="9" fillId="2" borderId="13" xfId="1" applyFont="1" applyFill="1" applyBorder="1">
      <alignment vertical="center"/>
    </xf>
    <xf numFmtId="38" fontId="9" fillId="0" borderId="7" xfId="1" applyFont="1" applyFill="1" applyBorder="1">
      <alignment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38" fontId="9" fillId="3" borderId="7" xfId="1" applyFont="1" applyFill="1" applyBorder="1">
      <alignment vertical="center"/>
    </xf>
    <xf numFmtId="38" fontId="9" fillId="3" borderId="1" xfId="1" applyFont="1" applyFill="1" applyBorder="1">
      <alignment vertical="center"/>
    </xf>
    <xf numFmtId="38" fontId="9" fillId="3" borderId="8" xfId="1" applyFont="1" applyFill="1" applyBorder="1">
      <alignment vertical="center"/>
    </xf>
    <xf numFmtId="38" fontId="9" fillId="0" borderId="12" xfId="1" applyFont="1" applyFill="1" applyBorder="1">
      <alignment vertical="center"/>
    </xf>
    <xf numFmtId="0" fontId="8" fillId="3" borderId="18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/>
    </xf>
    <xf numFmtId="0" fontId="8" fillId="3" borderId="19" xfId="0" applyFont="1" applyFill="1" applyBorder="1" applyAlignment="1">
      <alignment horizontal="center" vertical="center"/>
    </xf>
    <xf numFmtId="0" fontId="8" fillId="3" borderId="15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8" fillId="3" borderId="14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9" fillId="2" borderId="16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8" fillId="3" borderId="22" xfId="0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 vertical="center"/>
    </xf>
    <xf numFmtId="0" fontId="8" fillId="3" borderId="2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"/>
  <sheetViews>
    <sheetView tabSelected="1" zoomScaleNormal="100" workbookViewId="0"/>
  </sheetViews>
  <sheetFormatPr defaultRowHeight="13.5" x14ac:dyDescent="0.15"/>
  <cols>
    <col min="2" max="2" width="15.5" bestFit="1" customWidth="1"/>
    <col min="3" max="3" width="5.875" bestFit="1" customWidth="1"/>
    <col min="4" max="4" width="5.875" customWidth="1"/>
    <col min="5" max="5" width="5.875" bestFit="1" customWidth="1"/>
    <col min="6" max="6" width="7.625" customWidth="1"/>
    <col min="7" max="9" width="5.875" bestFit="1" customWidth="1"/>
    <col min="10" max="10" width="7.625" customWidth="1"/>
    <col min="11" max="13" width="5.875" bestFit="1" customWidth="1"/>
    <col min="14" max="14" width="7.625" customWidth="1"/>
    <col min="15" max="15" width="10" bestFit="1" customWidth="1"/>
  </cols>
  <sheetData>
    <row r="1" spans="1:15" ht="17.25" x14ac:dyDescent="0.15">
      <c r="A1" s="1" t="s">
        <v>27</v>
      </c>
    </row>
    <row r="2" spans="1:15" x14ac:dyDescent="0.15">
      <c r="O2" t="s">
        <v>26</v>
      </c>
    </row>
    <row r="4" spans="1:15" x14ac:dyDescent="0.15">
      <c r="A4" s="33" t="s">
        <v>21</v>
      </c>
      <c r="B4" s="35" t="s">
        <v>22</v>
      </c>
      <c r="C4" s="20" t="s">
        <v>25</v>
      </c>
      <c r="D4" s="21"/>
      <c r="E4" s="21"/>
      <c r="F4" s="22"/>
      <c r="G4" s="20" t="s">
        <v>13</v>
      </c>
      <c r="H4" s="21"/>
      <c r="I4" s="21"/>
      <c r="J4" s="22"/>
      <c r="K4" s="23" t="s">
        <v>14</v>
      </c>
      <c r="L4" s="24"/>
      <c r="M4" s="24"/>
      <c r="N4" s="22"/>
      <c r="O4" s="27" t="s">
        <v>20</v>
      </c>
    </row>
    <row r="5" spans="1:15" ht="14.25" thickBot="1" x14ac:dyDescent="0.2">
      <c r="A5" s="34"/>
      <c r="B5" s="36"/>
      <c r="C5" s="13" t="s">
        <v>23</v>
      </c>
      <c r="D5" s="14" t="s">
        <v>0</v>
      </c>
      <c r="E5" s="14" t="s">
        <v>1</v>
      </c>
      <c r="F5" s="15" t="s">
        <v>24</v>
      </c>
      <c r="G5" s="13" t="s">
        <v>23</v>
      </c>
      <c r="H5" s="14" t="s">
        <v>0</v>
      </c>
      <c r="I5" s="14" t="s">
        <v>1</v>
      </c>
      <c r="J5" s="15" t="s">
        <v>15</v>
      </c>
      <c r="K5" s="13" t="s">
        <v>16</v>
      </c>
      <c r="L5" s="14" t="s">
        <v>0</v>
      </c>
      <c r="M5" s="14" t="s">
        <v>1</v>
      </c>
      <c r="N5" s="15" t="s">
        <v>24</v>
      </c>
      <c r="O5" s="28"/>
    </row>
    <row r="6" spans="1:15" x14ac:dyDescent="0.15">
      <c r="A6" s="25" t="s">
        <v>8</v>
      </c>
      <c r="B6" s="8" t="s">
        <v>9</v>
      </c>
      <c r="C6" s="9">
        <v>320</v>
      </c>
      <c r="D6" s="10">
        <v>260</v>
      </c>
      <c r="E6" s="10">
        <v>356</v>
      </c>
      <c r="F6" s="11">
        <f>SUM(C6:E6)</f>
        <v>936</v>
      </c>
      <c r="G6" s="9">
        <v>410</v>
      </c>
      <c r="H6" s="10">
        <v>300</v>
      </c>
      <c r="I6" s="10">
        <v>350</v>
      </c>
      <c r="J6" s="11">
        <f>SUM(G6:I6)</f>
        <v>1060</v>
      </c>
      <c r="K6" s="9">
        <v>580</v>
      </c>
      <c r="L6" s="10">
        <v>365</v>
      </c>
      <c r="M6" s="10">
        <v>350</v>
      </c>
      <c r="N6" s="11">
        <f>SUM(K6:M6)</f>
        <v>1295</v>
      </c>
      <c r="O6" s="19">
        <f>SUM(F6,J6,N6)</f>
        <v>3291</v>
      </c>
    </row>
    <row r="7" spans="1:15" x14ac:dyDescent="0.15">
      <c r="A7" s="26"/>
      <c r="B7" s="7" t="s">
        <v>10</v>
      </c>
      <c r="C7" s="4">
        <v>210</v>
      </c>
      <c r="D7" s="2">
        <v>150</v>
      </c>
      <c r="E7" s="2">
        <v>230</v>
      </c>
      <c r="F7" s="5">
        <f t="shared" ref="F7:F15" si="0">SUM(C7:E7)</f>
        <v>590</v>
      </c>
      <c r="G7" s="4">
        <v>220</v>
      </c>
      <c r="H7" s="2">
        <v>250</v>
      </c>
      <c r="I7" s="2">
        <v>220</v>
      </c>
      <c r="J7" s="5">
        <f t="shared" ref="J7:J16" si="1">SUM(G7:I7)</f>
        <v>690</v>
      </c>
      <c r="K7" s="4">
        <v>360</v>
      </c>
      <c r="L7" s="2">
        <v>321</v>
      </c>
      <c r="M7" s="2">
        <v>211</v>
      </c>
      <c r="N7" s="11">
        <f t="shared" ref="N7:N11" si="2">SUM(K7:M7)</f>
        <v>892</v>
      </c>
      <c r="O7" s="12">
        <f t="shared" ref="O7:O17" si="3">SUM(F7,J7,N7)</f>
        <v>2172</v>
      </c>
    </row>
    <row r="8" spans="1:15" x14ac:dyDescent="0.15">
      <c r="A8" s="26"/>
      <c r="B8" s="7" t="s">
        <v>17</v>
      </c>
      <c r="C8" s="4">
        <v>110</v>
      </c>
      <c r="D8" s="2">
        <v>120</v>
      </c>
      <c r="E8" s="2">
        <v>251</v>
      </c>
      <c r="F8" s="5">
        <f t="shared" si="0"/>
        <v>481</v>
      </c>
      <c r="G8" s="4">
        <v>120</v>
      </c>
      <c r="H8" s="2">
        <v>150</v>
      </c>
      <c r="I8" s="2">
        <v>260</v>
      </c>
      <c r="J8" s="5">
        <f t="shared" si="1"/>
        <v>530</v>
      </c>
      <c r="K8" s="4">
        <v>220</v>
      </c>
      <c r="L8" s="2">
        <v>180</v>
      </c>
      <c r="M8" s="2">
        <v>210</v>
      </c>
      <c r="N8" s="11">
        <f t="shared" si="2"/>
        <v>610</v>
      </c>
      <c r="O8" s="12">
        <f t="shared" si="3"/>
        <v>1621</v>
      </c>
    </row>
    <row r="9" spans="1:15" x14ac:dyDescent="0.15">
      <c r="A9" s="26"/>
      <c r="B9" s="7" t="s">
        <v>11</v>
      </c>
      <c r="C9" s="4">
        <v>98</v>
      </c>
      <c r="D9" s="2">
        <v>50</v>
      </c>
      <c r="E9" s="2">
        <v>45</v>
      </c>
      <c r="F9" s="5">
        <f t="shared" si="0"/>
        <v>193</v>
      </c>
      <c r="G9" s="4">
        <v>105</v>
      </c>
      <c r="H9" s="2">
        <v>105</v>
      </c>
      <c r="I9" s="2">
        <v>49</v>
      </c>
      <c r="J9" s="5">
        <f t="shared" si="1"/>
        <v>259</v>
      </c>
      <c r="K9" s="4">
        <v>150</v>
      </c>
      <c r="L9" s="2">
        <v>105</v>
      </c>
      <c r="M9" s="2">
        <v>40</v>
      </c>
      <c r="N9" s="11">
        <f t="shared" si="2"/>
        <v>295</v>
      </c>
      <c r="O9" s="12">
        <f t="shared" si="3"/>
        <v>747</v>
      </c>
    </row>
    <row r="10" spans="1:15" x14ac:dyDescent="0.15">
      <c r="A10" s="26"/>
      <c r="B10" s="7" t="s">
        <v>12</v>
      </c>
      <c r="C10" s="4">
        <v>23</v>
      </c>
      <c r="D10" s="2">
        <v>60</v>
      </c>
      <c r="E10" s="2">
        <v>62</v>
      </c>
      <c r="F10" s="5">
        <f t="shared" si="0"/>
        <v>145</v>
      </c>
      <c r="G10" s="4">
        <v>35</v>
      </c>
      <c r="H10" s="2">
        <v>60</v>
      </c>
      <c r="I10" s="2">
        <v>60</v>
      </c>
      <c r="J10" s="5">
        <f t="shared" si="1"/>
        <v>155</v>
      </c>
      <c r="K10" s="4">
        <v>65</v>
      </c>
      <c r="L10" s="2">
        <v>65</v>
      </c>
      <c r="M10" s="2">
        <v>55</v>
      </c>
      <c r="N10" s="11">
        <f t="shared" si="2"/>
        <v>185</v>
      </c>
      <c r="O10" s="12">
        <f t="shared" si="3"/>
        <v>485</v>
      </c>
    </row>
    <row r="11" spans="1:15" x14ac:dyDescent="0.15">
      <c r="A11" s="29" t="s">
        <v>18</v>
      </c>
      <c r="B11" s="30"/>
      <c r="C11" s="6">
        <f>SUM(C6:C10)</f>
        <v>761</v>
      </c>
      <c r="D11" s="3">
        <f t="shared" ref="D11:E11" si="4">SUM(D6:D10)</f>
        <v>640</v>
      </c>
      <c r="E11" s="3">
        <f t="shared" si="4"/>
        <v>944</v>
      </c>
      <c r="F11" s="5">
        <f t="shared" si="0"/>
        <v>2345</v>
      </c>
      <c r="G11" s="6">
        <f>SUM(G6:G10)</f>
        <v>890</v>
      </c>
      <c r="H11" s="3">
        <f t="shared" ref="H11:I11" si="5">SUM(H6:H10)</f>
        <v>865</v>
      </c>
      <c r="I11" s="3">
        <f t="shared" si="5"/>
        <v>939</v>
      </c>
      <c r="J11" s="5">
        <f t="shared" si="1"/>
        <v>2694</v>
      </c>
      <c r="K11" s="6">
        <f>SUM(K6:K10)</f>
        <v>1375</v>
      </c>
      <c r="L11" s="3">
        <f t="shared" ref="L11:M11" si="6">SUM(L6:L10)</f>
        <v>1036</v>
      </c>
      <c r="M11" s="3">
        <f t="shared" si="6"/>
        <v>866</v>
      </c>
      <c r="N11" s="11">
        <f t="shared" si="2"/>
        <v>3277</v>
      </c>
      <c r="O11" s="6">
        <f t="shared" si="3"/>
        <v>8316</v>
      </c>
    </row>
    <row r="12" spans="1:15" x14ac:dyDescent="0.15">
      <c r="A12" s="26" t="s">
        <v>7</v>
      </c>
      <c r="B12" s="7" t="s">
        <v>2</v>
      </c>
      <c r="C12" s="4">
        <v>150</v>
      </c>
      <c r="D12" s="2">
        <v>120</v>
      </c>
      <c r="E12" s="2">
        <v>105</v>
      </c>
      <c r="F12" s="5">
        <f t="shared" si="0"/>
        <v>375</v>
      </c>
      <c r="G12" s="4">
        <v>125</v>
      </c>
      <c r="H12" s="2">
        <v>134</v>
      </c>
      <c r="I12" s="2">
        <v>169</v>
      </c>
      <c r="J12" s="5">
        <f t="shared" si="1"/>
        <v>428</v>
      </c>
      <c r="K12" s="4">
        <v>178</v>
      </c>
      <c r="L12" s="2">
        <v>210</v>
      </c>
      <c r="M12" s="2">
        <v>190</v>
      </c>
      <c r="N12" s="5">
        <f>SUM(K12:M12)</f>
        <v>578</v>
      </c>
      <c r="O12" s="12">
        <f t="shared" si="3"/>
        <v>1381</v>
      </c>
    </row>
    <row r="13" spans="1:15" x14ac:dyDescent="0.15">
      <c r="A13" s="26"/>
      <c r="B13" s="7" t="s">
        <v>3</v>
      </c>
      <c r="C13" s="4">
        <v>26</v>
      </c>
      <c r="D13" s="2">
        <v>36</v>
      </c>
      <c r="E13" s="2">
        <v>23</v>
      </c>
      <c r="F13" s="5">
        <f t="shared" si="0"/>
        <v>85</v>
      </c>
      <c r="G13" s="4">
        <v>36</v>
      </c>
      <c r="H13" s="2">
        <v>31</v>
      </c>
      <c r="I13" s="2">
        <v>65</v>
      </c>
      <c r="J13" s="5">
        <f t="shared" si="1"/>
        <v>132</v>
      </c>
      <c r="K13" s="4">
        <v>64</v>
      </c>
      <c r="L13" s="2">
        <v>158</v>
      </c>
      <c r="M13" s="2">
        <v>120</v>
      </c>
      <c r="N13" s="5">
        <f t="shared" ref="N13:N17" si="7">SUM(K13:M13)</f>
        <v>342</v>
      </c>
      <c r="O13" s="12">
        <f t="shared" si="3"/>
        <v>559</v>
      </c>
    </row>
    <row r="14" spans="1:15" x14ac:dyDescent="0.15">
      <c r="A14" s="26"/>
      <c r="B14" s="7" t="s">
        <v>4</v>
      </c>
      <c r="C14" s="4">
        <v>34</v>
      </c>
      <c r="D14" s="2">
        <v>24</v>
      </c>
      <c r="E14" s="2">
        <v>31</v>
      </c>
      <c r="F14" s="5">
        <f t="shared" si="0"/>
        <v>89</v>
      </c>
      <c r="G14" s="4">
        <v>59</v>
      </c>
      <c r="H14" s="2">
        <v>24</v>
      </c>
      <c r="I14" s="2">
        <v>34</v>
      </c>
      <c r="J14" s="5">
        <f t="shared" si="1"/>
        <v>117</v>
      </c>
      <c r="K14" s="4">
        <v>51</v>
      </c>
      <c r="L14" s="2">
        <v>54</v>
      </c>
      <c r="M14" s="2">
        <v>87</v>
      </c>
      <c r="N14" s="5">
        <f t="shared" si="7"/>
        <v>192</v>
      </c>
      <c r="O14" s="12">
        <f t="shared" si="3"/>
        <v>398</v>
      </c>
    </row>
    <row r="15" spans="1:15" x14ac:dyDescent="0.15">
      <c r="A15" s="26"/>
      <c r="B15" s="7" t="s">
        <v>5</v>
      </c>
      <c r="C15" s="4">
        <v>26</v>
      </c>
      <c r="D15" s="2">
        <v>21</v>
      </c>
      <c r="E15" s="2">
        <v>25</v>
      </c>
      <c r="F15" s="5">
        <f t="shared" si="0"/>
        <v>72</v>
      </c>
      <c r="G15" s="4">
        <v>15</v>
      </c>
      <c r="H15" s="2">
        <v>10</v>
      </c>
      <c r="I15" s="2">
        <v>26</v>
      </c>
      <c r="J15" s="5">
        <f t="shared" si="1"/>
        <v>51</v>
      </c>
      <c r="K15" s="4">
        <v>23</v>
      </c>
      <c r="L15" s="2">
        <v>68</v>
      </c>
      <c r="M15" s="2">
        <v>84</v>
      </c>
      <c r="N15" s="5">
        <f t="shared" si="7"/>
        <v>175</v>
      </c>
      <c r="O15" s="12">
        <f t="shared" si="3"/>
        <v>298</v>
      </c>
    </row>
    <row r="16" spans="1:15" x14ac:dyDescent="0.15">
      <c r="A16" s="26"/>
      <c r="B16" s="7" t="s">
        <v>6</v>
      </c>
      <c r="C16" s="4">
        <v>15</v>
      </c>
      <c r="D16" s="2">
        <v>30</v>
      </c>
      <c r="E16" s="2">
        <v>19</v>
      </c>
      <c r="F16" s="5">
        <f>SUM(C16:E16)</f>
        <v>64</v>
      </c>
      <c r="G16" s="4">
        <v>26</v>
      </c>
      <c r="H16" s="2">
        <v>25</v>
      </c>
      <c r="I16" s="2">
        <v>59</v>
      </c>
      <c r="J16" s="5">
        <f t="shared" si="1"/>
        <v>110</v>
      </c>
      <c r="K16" s="4">
        <v>21</v>
      </c>
      <c r="L16" s="2">
        <v>48</v>
      </c>
      <c r="M16" s="2">
        <v>46</v>
      </c>
      <c r="N16" s="5">
        <f t="shared" si="7"/>
        <v>115</v>
      </c>
      <c r="O16" s="12">
        <f t="shared" si="3"/>
        <v>289</v>
      </c>
    </row>
    <row r="17" spans="1:15" x14ac:dyDescent="0.15">
      <c r="A17" s="29" t="s">
        <v>19</v>
      </c>
      <c r="B17" s="30"/>
      <c r="C17" s="6">
        <f>SUM(C12:C16)</f>
        <v>251</v>
      </c>
      <c r="D17" s="3">
        <f t="shared" ref="D17:E17" si="8">SUM(D12:D16)</f>
        <v>231</v>
      </c>
      <c r="E17" s="3">
        <f t="shared" si="8"/>
        <v>203</v>
      </c>
      <c r="F17" s="5">
        <f>SUM(C17:E17)</f>
        <v>685</v>
      </c>
      <c r="G17" s="6">
        <f>SUM(G12:G16)</f>
        <v>261</v>
      </c>
      <c r="H17" s="3">
        <f t="shared" ref="H17:I17" si="9">SUM(H12:H16)</f>
        <v>224</v>
      </c>
      <c r="I17" s="3">
        <f t="shared" si="9"/>
        <v>353</v>
      </c>
      <c r="J17" s="5">
        <f>SUM(G17:I17)</f>
        <v>838</v>
      </c>
      <c r="K17" s="6">
        <f>SUM(K12:K16)</f>
        <v>337</v>
      </c>
      <c r="L17" s="3">
        <f t="shared" ref="L17:M17" si="10">SUM(L12:L16)</f>
        <v>538</v>
      </c>
      <c r="M17" s="3">
        <f t="shared" si="10"/>
        <v>527</v>
      </c>
      <c r="N17" s="5">
        <f t="shared" si="7"/>
        <v>1402</v>
      </c>
      <c r="O17" s="6">
        <f t="shared" si="3"/>
        <v>2925</v>
      </c>
    </row>
    <row r="18" spans="1:15" x14ac:dyDescent="0.15">
      <c r="A18" s="31" t="s">
        <v>20</v>
      </c>
      <c r="B18" s="32"/>
      <c r="C18" s="16">
        <f>SUM(C17,C11)</f>
        <v>1012</v>
      </c>
      <c r="D18" s="17">
        <f t="shared" ref="D18:F18" si="11">SUM(D17,D11)</f>
        <v>871</v>
      </c>
      <c r="E18" s="17">
        <f t="shared" si="11"/>
        <v>1147</v>
      </c>
      <c r="F18" s="18">
        <f t="shared" si="11"/>
        <v>3030</v>
      </c>
      <c r="G18" s="16">
        <f t="shared" ref="G18" si="12">SUM(G17,G11)</f>
        <v>1151</v>
      </c>
      <c r="H18" s="17">
        <f t="shared" ref="H18:I18" si="13">SUM(H17,H11)</f>
        <v>1089</v>
      </c>
      <c r="I18" s="17">
        <f t="shared" si="13"/>
        <v>1292</v>
      </c>
      <c r="J18" s="18">
        <f t="shared" ref="J18" si="14">SUM(J17,J11)</f>
        <v>3532</v>
      </c>
      <c r="K18" s="16">
        <f t="shared" ref="K18:L18" si="15">SUM(K17,K11)</f>
        <v>1712</v>
      </c>
      <c r="L18" s="17">
        <f t="shared" si="15"/>
        <v>1574</v>
      </c>
      <c r="M18" s="17">
        <f t="shared" ref="M18" si="16">SUM(M17,M11)</f>
        <v>1393</v>
      </c>
      <c r="N18" s="18">
        <f t="shared" ref="N18:O18" si="17">SUM(N17,N11)</f>
        <v>4679</v>
      </c>
      <c r="O18" s="16">
        <f t="shared" si="17"/>
        <v>11241</v>
      </c>
    </row>
  </sheetData>
  <mergeCells count="11">
    <mergeCell ref="A17:B17"/>
    <mergeCell ref="A18:B18"/>
    <mergeCell ref="A4:A5"/>
    <mergeCell ref="B4:B5"/>
    <mergeCell ref="C4:F4"/>
    <mergeCell ref="G4:J4"/>
    <mergeCell ref="K4:N4"/>
    <mergeCell ref="A6:A10"/>
    <mergeCell ref="A12:A16"/>
    <mergeCell ref="O4:O5"/>
    <mergeCell ref="A11:B11"/>
  </mergeCells>
  <phoneticPr fontId="6"/>
  <pageMargins left="0.7" right="0.7" top="0.75" bottom="0.75" header="0.3" footer="0.3"/>
  <pageSetup paperSize="9" orientation="portrait" r:id="rId1"/>
  <ignoredErrors>
    <ignoredError sqref="F11 F17 J11 J1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第1四半期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2014-11-07T05:13:58Z</dcterms:created>
  <dcterms:modified xsi:type="dcterms:W3CDTF">2015-03-20T04:30:32Z</dcterms:modified>
  <cp:contentStatus/>
</cp:coreProperties>
</file>