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実績表" sheetId="1" r:id="rId1"/>
  </sheets>
  <definedNames>
    <definedName name="_xlnm._FilterDatabase" localSheetId="0" hidden="1">上期売上実績表!$A$4:$J$37</definedName>
    <definedName name="営業1課目標">上期売上実績表!$B$5:$B$11</definedName>
    <definedName name="営業2課目標">上期売上実績表!$B$15:$B$19</definedName>
    <definedName name="営業3課目標">上期売上実績表!$B$24:$B$28</definedName>
    <definedName name="営業4課目標">上期売上実績表!$B$33:$B$37</definedName>
  </definedNames>
  <calcPr calcId="152511"/>
</workbook>
</file>

<file path=xl/calcChain.xml><?xml version="1.0" encoding="utf-8"?>
<calcChain xmlns="http://schemas.openxmlformats.org/spreadsheetml/2006/main">
  <c r="I24" i="1" l="1"/>
  <c r="I5" i="1"/>
  <c r="D11" i="1" l="1"/>
  <c r="C11" i="1" l="1"/>
  <c r="E11" i="1"/>
  <c r="F11" i="1"/>
  <c r="G11" i="1"/>
  <c r="H11" i="1"/>
  <c r="B11" i="1"/>
  <c r="B38" i="1" l="1"/>
  <c r="C38" i="1"/>
  <c r="D38" i="1"/>
  <c r="E38" i="1"/>
  <c r="F38" i="1"/>
  <c r="G38" i="1"/>
  <c r="H38" i="1"/>
  <c r="B29" i="1"/>
  <c r="C29" i="1"/>
  <c r="D29" i="1"/>
  <c r="E29" i="1"/>
  <c r="F29" i="1"/>
  <c r="G29" i="1"/>
  <c r="H29" i="1"/>
  <c r="B20" i="1"/>
  <c r="C20" i="1"/>
  <c r="M5" i="1" s="1"/>
  <c r="D20" i="1"/>
  <c r="E20" i="1"/>
  <c r="M7" i="1" s="1"/>
  <c r="F20" i="1"/>
  <c r="G20" i="1"/>
  <c r="H20" i="1"/>
  <c r="M10" i="1" l="1"/>
  <c r="M8" i="1"/>
  <c r="M6" i="1"/>
  <c r="M9" i="1"/>
  <c r="I10" i="1"/>
  <c r="J10" i="1" s="1"/>
  <c r="I28" i="1"/>
  <c r="J28" i="1" s="1"/>
  <c r="I37" i="1"/>
  <c r="J37" i="1" s="1"/>
  <c r="I36" i="1"/>
  <c r="J36" i="1" s="1"/>
  <c r="I9" i="1"/>
  <c r="J9" i="1" s="1"/>
  <c r="I35" i="1"/>
  <c r="J35" i="1" s="1"/>
  <c r="I27" i="1"/>
  <c r="J27" i="1" s="1"/>
  <c r="I26" i="1"/>
  <c r="J26" i="1" s="1"/>
  <c r="I19" i="1"/>
  <c r="J19" i="1" s="1"/>
  <c r="I8" i="1"/>
  <c r="J8" i="1" s="1"/>
  <c r="I34" i="1"/>
  <c r="J34" i="1" s="1"/>
  <c r="I7" i="1"/>
  <c r="J7" i="1" s="1"/>
  <c r="I18" i="1"/>
  <c r="J18" i="1" s="1"/>
  <c r="I6" i="1"/>
  <c r="J6" i="1" s="1"/>
  <c r="I25" i="1"/>
  <c r="J25" i="1" s="1"/>
  <c r="I33" i="1"/>
  <c r="I17" i="1"/>
  <c r="J17" i="1" s="1"/>
  <c r="I16" i="1"/>
  <c r="J16" i="1" s="1"/>
  <c r="I15" i="1"/>
  <c r="I29" i="1" l="1"/>
  <c r="J29" i="1" s="1"/>
  <c r="J24" i="1"/>
  <c r="J5" i="1"/>
  <c r="I11" i="1"/>
  <c r="J11" i="1" s="1"/>
  <c r="I38" i="1"/>
  <c r="J38" i="1" s="1"/>
  <c r="J33" i="1"/>
  <c r="I20" i="1"/>
  <c r="J20" i="1" s="1"/>
  <c r="J15" i="1"/>
</calcChain>
</file>

<file path=xl/sharedStrings.xml><?xml version="1.0" encoding="utf-8"?>
<sst xmlns="http://schemas.openxmlformats.org/spreadsheetml/2006/main" count="81" uniqueCount="44">
  <si>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</si>
  <si>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</si>
  <si>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</si>
  <si>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営業2課</t>
    <rPh sb="0" eb="2">
      <t>エイギョウ</t>
    </rPh>
    <rPh sb="3" eb="4">
      <t>カ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</si>
  <si>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</si>
  <si>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</si>
  <si>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営業3課</t>
    <rPh sb="0" eb="2">
      <t>エイギョウ</t>
    </rPh>
    <rPh sb="3" eb="4">
      <t>カ</t>
    </rPh>
    <phoneticPr fontId="2"/>
  </si>
  <si>
    <t>岩瀬　夏喜</t>
    <rPh sb="0" eb="2">
      <t>イワセ</t>
    </rPh>
    <rPh sb="3" eb="5">
      <t>ナツキ</t>
    </rPh>
    <phoneticPr fontId="2"/>
  </si>
  <si>
    <t>営業1課</t>
    <rPh sb="0" eb="2">
      <t>エイギョウ</t>
    </rPh>
    <rPh sb="3" eb="4">
      <t>カ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</si>
  <si>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</si>
  <si>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</si>
  <si>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営業4課</t>
    <rPh sb="0" eb="2">
      <t>エイギョウ</t>
    </rPh>
    <rPh sb="3" eb="4">
      <t>カ</t>
    </rPh>
    <phoneticPr fontId="2"/>
  </si>
  <si>
    <t>奥村　彰</t>
    <rPh sb="0" eb="2">
      <t>オクムラ</t>
    </rPh>
    <rPh sb="3" eb="4">
      <t>アキラ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</si>
  <si>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</si>
  <si>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</si>
  <si>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</si>
  <si>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</si>
  <si>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小西　祐輝</t>
    <rPh sb="0" eb="2">
      <t>コニシ</t>
    </rPh>
    <rPh sb="3" eb="5">
      <t>ユウキ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</si>
  <si>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</si>
  <si>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</si>
  <si>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</si>
  <si>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</si>
  <si>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中村　晶子</t>
    <rPh sb="0" eb="2">
      <t>ナカムラ</t>
    </rPh>
    <rPh sb="3" eb="5">
      <t>アキコ</t>
    </rPh>
    <phoneticPr fontId="2"/>
  </si>
  <si>
    <t>野口　尚行</t>
    <rPh sb="0" eb="2">
      <t>ノグチ</t>
    </rPh>
    <rPh sb="3" eb="5">
      <t>ナオユキ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</si>
  <si>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</si>
  <si>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</si>
  <si>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</si>
  <si>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</si>
  <si>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</si>
  <si>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</si>
  <si>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営業1課合計</t>
    <rPh sb="0" eb="2">
      <t>エイギョウ</t>
    </rPh>
    <rPh sb="3" eb="4">
      <t>カ</t>
    </rPh>
    <rPh sb="4" eb="6">
      <t>ゴウケイ</t>
    </rPh>
    <phoneticPr fontId="2"/>
  </si>
  <si>
    <t>営業2課合計</t>
    <rPh sb="0" eb="2">
      <t>エイギョウ</t>
    </rPh>
    <rPh sb="3" eb="4">
      <t>カ</t>
    </rPh>
    <rPh sb="4" eb="6">
      <t>ゴウケイ</t>
    </rPh>
    <phoneticPr fontId="2"/>
  </si>
  <si>
    <t>営業3課合計</t>
    <rPh sb="0" eb="2">
      <t>エイギョウ</t>
    </rPh>
    <rPh sb="3" eb="4">
      <t>カ</t>
    </rPh>
    <rPh sb="4" eb="6">
      <t>ゴウケイ</t>
    </rPh>
    <phoneticPr fontId="2"/>
  </si>
  <si>
    <t>営業4課合計</t>
    <rPh sb="0" eb="2">
      <t>エイギョウ</t>
    </rPh>
    <rPh sb="3" eb="4">
      <t>カ</t>
    </rPh>
    <rPh sb="4" eb="6">
      <t>ゴウケイ</t>
    </rPh>
    <phoneticPr fontId="2"/>
  </si>
  <si>
    <t>月</t>
    <rPh sb="0" eb="1">
      <t>ツキ</t>
    </rPh>
    <phoneticPr fontId="2"/>
  </si>
  <si>
    <t>5月</t>
  </si>
  <si>
    <t>6月</t>
  </si>
  <si>
    <t>7月</t>
  </si>
  <si>
    <t>8月</t>
  </si>
  <si>
    <t>9月</t>
  </si>
  <si>
    <t>総実績</t>
    <rPh sb="0" eb="1">
      <t>ソウ</t>
    </rPh>
    <rPh sb="1" eb="3">
      <t>ジッセキ</t>
    </rPh>
    <phoneticPr fontId="2"/>
  </si>
  <si>
    <t>達成率</t>
    <rPh sb="0" eb="3">
      <t>タッセイリツ</t>
    </rPh>
    <phoneticPr fontId="2"/>
  </si>
  <si>
    <t>全体合計</t>
    <rPh sb="0" eb="2">
      <t>ゼンタイ</t>
    </rPh>
    <rPh sb="2" eb="4">
      <t>ゴウケイ</t>
    </rPh>
    <phoneticPr fontId="2"/>
  </si>
  <si>
    <t>上期合計</t>
    <rPh sb="0" eb="2">
      <t>カミキ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</si>
</sst>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6" fillId="0" borderId="0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38" fontId="0" fillId="3" borderId="1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/>
  </sheetViews>
  <sheetFormatPr defaultRowHeight="13.5" x14ac:dyDescent="0.15"/>
  <cols>
    <col min="1" max="1" width="14.625" customWidth="1"/>
    <col min="2" max="2" width="12.625" customWidth="1"/>
    <col min="3" max="8" width="9.625" customWidth="1"/>
    <col min="9" max="9" width="12.625" customWidth="1"/>
    <col min="10" max="10" width="9.75" customWidth="1"/>
    <col min="13" max="13" width="13" customWidth="1"/>
  </cols>
  <sheetData>
    <row r="1" spans="1:13" ht="25.5" x14ac:dyDescent="0.15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L1" s="10" t="s">
        <v>42</v>
      </c>
    </row>
    <row r="3" spans="1:13" ht="23.25" customHeight="1" x14ac:dyDescent="0.15">
      <c r="A3" s="9" t="s">
        <v>8</v>
      </c>
      <c r="J3" s="1" t="s">
        <v>29</v>
      </c>
      <c r="M3" s="1" t="s">
        <v>29</v>
      </c>
    </row>
    <row r="4" spans="1:13" x14ac:dyDescent="0.15">
      <c r="A4" s="2" t="s">
        <v>0</v>
      </c>
      <c r="B4" s="11" t="s">
        <v>1</v>
      </c>
      <c r="C4" s="2" t="s">
        <v>2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39</v>
      </c>
      <c r="I4" s="2" t="s">
        <v>43</v>
      </c>
      <c r="J4" s="2" t="s">
        <v>41</v>
      </c>
      <c r="L4" s="2" t="s">
        <v>34</v>
      </c>
      <c r="M4" s="2" t="s">
        <v>40</v>
      </c>
    </row>
    <row r="5" spans="1:13" x14ac:dyDescent="0.15">
      <c r="A5" s="3" t="s">
        <v>9</v>
      </c>
      <c r="B5" s="12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>SUM(C5:H5)</f>
        <v>1998</v>
      </c>
      <c r="J5" s="6">
        <f t="shared" ref="J5:J11" si="0">I5/B5</f>
        <v>0.97463414634146339</v>
      </c>
      <c r="L5" s="16" t="s">
        <v>2</v>
      </c>
      <c r="M5" s="17">
        <f>SUM(C11,C20,C29,C38)</f>
        <v>6146</v>
      </c>
    </row>
    <row r="6" spans="1:13" x14ac:dyDescent="0.15">
      <c r="A6" s="3" t="s">
        <v>14</v>
      </c>
      <c r="B6" s="12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ref="I6:I10" si="1">SUM(C6:H6)</f>
        <v>2536</v>
      </c>
      <c r="J6" s="6">
        <f t="shared" si="0"/>
        <v>0.79249999999999998</v>
      </c>
      <c r="L6" s="18" t="s">
        <v>35</v>
      </c>
      <c r="M6" s="19">
        <f>SUM(D11,D20,D29,D38)</f>
        <v>6591</v>
      </c>
    </row>
    <row r="7" spans="1:13" x14ac:dyDescent="0.15">
      <c r="A7" s="3" t="s">
        <v>16</v>
      </c>
      <c r="B7" s="12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1"/>
        <v>1814</v>
      </c>
      <c r="J7" s="6">
        <f t="shared" si="0"/>
        <v>1.0077777777777779</v>
      </c>
      <c r="L7" s="16" t="s">
        <v>36</v>
      </c>
      <c r="M7" s="17">
        <f>SUM(E11,E20,E29,E38)</f>
        <v>6985</v>
      </c>
    </row>
    <row r="8" spans="1:13" x14ac:dyDescent="0.15">
      <c r="A8" s="3" t="s">
        <v>18</v>
      </c>
      <c r="B8" s="12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1"/>
        <v>2188</v>
      </c>
      <c r="J8" s="6">
        <f t="shared" si="0"/>
        <v>0.95130434782608697</v>
      </c>
      <c r="L8" s="18" t="s">
        <v>37</v>
      </c>
      <c r="M8" s="19">
        <f>SUM(F11,F20,F29,F38)</f>
        <v>7145</v>
      </c>
    </row>
    <row r="9" spans="1:13" x14ac:dyDescent="0.15">
      <c r="A9" s="3" t="s">
        <v>23</v>
      </c>
      <c r="B9" s="12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1"/>
        <v>1460</v>
      </c>
      <c r="J9" s="6">
        <f t="shared" si="0"/>
        <v>0.73737373737373735</v>
      </c>
      <c r="L9" s="16" t="s">
        <v>38</v>
      </c>
      <c r="M9" s="17">
        <f>SUM(G11,G20,G29,G38)</f>
        <v>7057</v>
      </c>
    </row>
    <row r="10" spans="1:13" x14ac:dyDescent="0.15">
      <c r="A10" s="3" t="s">
        <v>27</v>
      </c>
      <c r="B10" s="12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1"/>
        <v>1749</v>
      </c>
      <c r="J10" s="6">
        <f t="shared" si="0"/>
        <v>1.0664634146341463</v>
      </c>
      <c r="L10" s="18" t="s">
        <v>39</v>
      </c>
      <c r="M10" s="19">
        <f>SUM(H11,H20,H29,H38)</f>
        <v>8072</v>
      </c>
    </row>
    <row r="11" spans="1:13" ht="23.25" customHeight="1" x14ac:dyDescent="0.15">
      <c r="A11" s="15" t="s">
        <v>30</v>
      </c>
      <c r="B11" s="12">
        <f>SUM(B5:B10)</f>
        <v>12970</v>
      </c>
      <c r="C11" s="4">
        <f t="shared" ref="C11:I11" si="2">SUM(C5:C10)</f>
        <v>1951</v>
      </c>
      <c r="D11" s="4">
        <f t="shared" si="2"/>
        <v>1844</v>
      </c>
      <c r="E11" s="4">
        <f t="shared" si="2"/>
        <v>1973</v>
      </c>
      <c r="F11" s="4">
        <f t="shared" si="2"/>
        <v>2317</v>
      </c>
      <c r="G11" s="4">
        <f t="shared" si="2"/>
        <v>1928</v>
      </c>
      <c r="H11" s="4">
        <f t="shared" si="2"/>
        <v>1732</v>
      </c>
      <c r="I11" s="4">
        <f t="shared" si="2"/>
        <v>11745</v>
      </c>
      <c r="J11" s="6">
        <f t="shared" si="0"/>
        <v>0.90555127216653819</v>
      </c>
    </row>
    <row r="12" spans="1:13" ht="13.5" customHeight="1" x14ac:dyDescent="0.15">
      <c r="A12" s="7"/>
      <c r="B12" s="8"/>
      <c r="C12" s="8"/>
      <c r="D12" s="8"/>
      <c r="E12" s="8"/>
      <c r="F12" s="8"/>
      <c r="G12" s="8"/>
      <c r="H12" s="8"/>
      <c r="I12" s="8"/>
      <c r="J12" s="8"/>
    </row>
    <row r="13" spans="1:13" ht="23.25" customHeight="1" x14ac:dyDescent="0.15">
      <c r="A13" s="9" t="s">
        <v>3</v>
      </c>
      <c r="B13" s="7"/>
      <c r="C13" s="8"/>
      <c r="D13" s="8"/>
      <c r="E13" s="8"/>
      <c r="F13" s="8"/>
      <c r="G13" s="8"/>
      <c r="H13" s="8"/>
      <c r="I13" s="8"/>
      <c r="J13" s="8"/>
    </row>
    <row r="14" spans="1:13" x14ac:dyDescent="0.15">
      <c r="A14" s="2" t="s">
        <v>0</v>
      </c>
      <c r="B14" s="11" t="s">
        <v>1</v>
      </c>
      <c r="C14" s="2" t="s">
        <v>2</v>
      </c>
      <c r="D14" s="2" t="s">
        <v>35</v>
      </c>
      <c r="E14" s="2" t="s">
        <v>36</v>
      </c>
      <c r="F14" s="2" t="s">
        <v>37</v>
      </c>
      <c r="G14" s="2" t="s">
        <v>38</v>
      </c>
      <c r="H14" s="2" t="s">
        <v>39</v>
      </c>
      <c r="I14" s="2" t="s">
        <v>43</v>
      </c>
      <c r="J14" s="2" t="s">
        <v>41</v>
      </c>
    </row>
    <row r="15" spans="1:13" x14ac:dyDescent="0.15">
      <c r="A15" s="3" t="s">
        <v>4</v>
      </c>
      <c r="B15" s="12">
        <v>2700</v>
      </c>
      <c r="C15" s="4">
        <v>459</v>
      </c>
      <c r="D15" s="4">
        <v>346</v>
      </c>
      <c r="E15" s="4">
        <v>434</v>
      </c>
      <c r="F15" s="4">
        <v>225</v>
      </c>
      <c r="G15" s="4">
        <v>321</v>
      </c>
      <c r="H15" s="4">
        <v>326</v>
      </c>
      <c r="I15" s="4">
        <f t="shared" ref="I15:I19" si="3">SUM(C15:H15)</f>
        <v>2111</v>
      </c>
      <c r="J15" s="6">
        <f t="shared" ref="J15:J20" si="4">I15/B15</f>
        <v>0.7818518518518518</v>
      </c>
    </row>
    <row r="16" spans="1:13" x14ac:dyDescent="0.15">
      <c r="A16" s="3" t="s">
        <v>5</v>
      </c>
      <c r="B16" s="12">
        <v>2500</v>
      </c>
      <c r="C16" s="4">
        <v>546</v>
      </c>
      <c r="D16" s="4">
        <v>387</v>
      </c>
      <c r="E16" s="4">
        <v>674</v>
      </c>
      <c r="F16" s="4">
        <v>697</v>
      </c>
      <c r="G16" s="4">
        <v>589</v>
      </c>
      <c r="H16" s="4">
        <v>695</v>
      </c>
      <c r="I16" s="4">
        <f t="shared" si="3"/>
        <v>3588</v>
      </c>
      <c r="J16" s="6">
        <f t="shared" si="4"/>
        <v>1.4352</v>
      </c>
    </row>
    <row r="17" spans="1:10" x14ac:dyDescent="0.15">
      <c r="A17" s="3" t="s">
        <v>10</v>
      </c>
      <c r="B17" s="12">
        <v>2450</v>
      </c>
      <c r="C17" s="4">
        <v>276</v>
      </c>
      <c r="D17" s="4">
        <v>356</v>
      </c>
      <c r="E17" s="4">
        <v>275</v>
      </c>
      <c r="F17" s="4">
        <v>187</v>
      </c>
      <c r="G17" s="4">
        <v>378</v>
      </c>
      <c r="H17" s="4">
        <v>798</v>
      </c>
      <c r="I17" s="4">
        <f t="shared" si="3"/>
        <v>2270</v>
      </c>
      <c r="J17" s="6">
        <f t="shared" si="4"/>
        <v>0.92653061224489797</v>
      </c>
    </row>
    <row r="18" spans="1:10" x14ac:dyDescent="0.15">
      <c r="A18" s="3" t="s">
        <v>15</v>
      </c>
      <c r="B18" s="12">
        <v>2100</v>
      </c>
      <c r="C18" s="4">
        <v>279</v>
      </c>
      <c r="D18" s="4">
        <v>368</v>
      </c>
      <c r="E18" s="4">
        <v>226</v>
      </c>
      <c r="F18" s="4">
        <v>389</v>
      </c>
      <c r="G18" s="4">
        <v>345</v>
      </c>
      <c r="H18" s="4">
        <v>398</v>
      </c>
      <c r="I18" s="4">
        <f t="shared" si="3"/>
        <v>2005</v>
      </c>
      <c r="J18" s="6">
        <f t="shared" si="4"/>
        <v>0.95476190476190481</v>
      </c>
    </row>
    <row r="19" spans="1:10" x14ac:dyDescent="0.15">
      <c r="A19" s="3" t="s">
        <v>19</v>
      </c>
      <c r="B19" s="12">
        <v>2100</v>
      </c>
      <c r="C19" s="4">
        <v>245</v>
      </c>
      <c r="D19" s="4">
        <v>241</v>
      </c>
      <c r="E19" s="4">
        <v>265</v>
      </c>
      <c r="F19" s="4">
        <v>356</v>
      </c>
      <c r="G19" s="4">
        <v>365</v>
      </c>
      <c r="H19" s="4">
        <v>298</v>
      </c>
      <c r="I19" s="4">
        <f t="shared" si="3"/>
        <v>1770</v>
      </c>
      <c r="J19" s="6">
        <f t="shared" si="4"/>
        <v>0.84285714285714286</v>
      </c>
    </row>
    <row r="20" spans="1:10" ht="23.25" customHeight="1" x14ac:dyDescent="0.15">
      <c r="A20" s="15" t="s">
        <v>31</v>
      </c>
      <c r="B20" s="12">
        <f t="shared" ref="B20:I20" si="5">SUM(B15:B19)</f>
        <v>11850</v>
      </c>
      <c r="C20" s="4">
        <f t="shared" si="5"/>
        <v>1805</v>
      </c>
      <c r="D20" s="4">
        <f t="shared" si="5"/>
        <v>1698</v>
      </c>
      <c r="E20" s="4">
        <f t="shared" si="5"/>
        <v>1874</v>
      </c>
      <c r="F20" s="4">
        <f t="shared" si="5"/>
        <v>1854</v>
      </c>
      <c r="G20" s="4">
        <f t="shared" si="5"/>
        <v>1998</v>
      </c>
      <c r="H20" s="4">
        <f t="shared" si="5"/>
        <v>2515</v>
      </c>
      <c r="I20" s="4">
        <f t="shared" si="5"/>
        <v>11744</v>
      </c>
      <c r="J20" s="6">
        <f t="shared" si="4"/>
        <v>0.99105485232067514</v>
      </c>
    </row>
    <row r="21" spans="1:10" ht="13.5" customHeight="1" x14ac:dyDescent="0.15">
      <c r="A21" s="7"/>
      <c r="B21" s="8"/>
      <c r="C21" s="8"/>
      <c r="D21" s="8"/>
      <c r="E21" s="8"/>
      <c r="F21" s="8"/>
      <c r="G21" s="8"/>
      <c r="H21" s="8"/>
      <c r="I21" s="8"/>
      <c r="J21" s="8"/>
    </row>
    <row r="22" spans="1:10" ht="23.25" customHeight="1" x14ac:dyDescent="0.15">
      <c r="A22" s="9" t="s">
        <v>6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15">
      <c r="A23" s="2" t="s">
        <v>0</v>
      </c>
      <c r="B23" s="11" t="s">
        <v>1</v>
      </c>
      <c r="C23" s="2" t="s">
        <v>2</v>
      </c>
      <c r="D23" s="2" t="s">
        <v>35</v>
      </c>
      <c r="E23" s="2" t="s">
        <v>36</v>
      </c>
      <c r="F23" s="2" t="s">
        <v>37</v>
      </c>
      <c r="G23" s="2" t="s">
        <v>38</v>
      </c>
      <c r="H23" s="2" t="s">
        <v>39</v>
      </c>
      <c r="I23" s="2" t="s">
        <v>43</v>
      </c>
      <c r="J23" s="2" t="s">
        <v>41</v>
      </c>
    </row>
    <row r="24" spans="1:10" x14ac:dyDescent="0.15">
      <c r="A24" s="3" t="s">
        <v>7</v>
      </c>
      <c r="B24" s="12">
        <v>1900</v>
      </c>
      <c r="C24" s="4">
        <v>201</v>
      </c>
      <c r="D24" s="4">
        <v>356</v>
      </c>
      <c r="E24" s="4">
        <v>356</v>
      </c>
      <c r="F24" s="4">
        <v>425</v>
      </c>
      <c r="G24" s="4">
        <v>523</v>
      </c>
      <c r="H24" s="4">
        <v>135</v>
      </c>
      <c r="I24" s="4">
        <f>SUM(C24:H24)</f>
        <v>1996</v>
      </c>
      <c r="J24" s="6">
        <f t="shared" ref="J24:J29" si="6">I24/B24</f>
        <v>1.0505263157894738</v>
      </c>
    </row>
    <row r="25" spans="1:10" x14ac:dyDescent="0.15">
      <c r="A25" s="3" t="s">
        <v>13</v>
      </c>
      <c r="B25" s="12">
        <v>1680</v>
      </c>
      <c r="C25" s="4">
        <v>245</v>
      </c>
      <c r="D25" s="4">
        <v>312</v>
      </c>
      <c r="E25" s="4">
        <v>289</v>
      </c>
      <c r="F25" s="4">
        <v>198</v>
      </c>
      <c r="G25" s="4">
        <v>187</v>
      </c>
      <c r="H25" s="4">
        <v>389</v>
      </c>
      <c r="I25" s="4">
        <f>SUM(C25:H25)</f>
        <v>1620</v>
      </c>
      <c r="J25" s="6">
        <f t="shared" si="6"/>
        <v>0.9642857142857143</v>
      </c>
    </row>
    <row r="26" spans="1:10" x14ac:dyDescent="0.15">
      <c r="A26" s="3" t="s">
        <v>20</v>
      </c>
      <c r="B26" s="12">
        <v>1750</v>
      </c>
      <c r="C26" s="4">
        <v>189</v>
      </c>
      <c r="D26" s="4">
        <v>234</v>
      </c>
      <c r="E26" s="4">
        <v>308</v>
      </c>
      <c r="F26" s="4">
        <v>186</v>
      </c>
      <c r="G26" s="4">
        <v>365</v>
      </c>
      <c r="H26" s="4">
        <v>278</v>
      </c>
      <c r="I26" s="4">
        <f>SUM(C26:H26)</f>
        <v>1560</v>
      </c>
      <c r="J26" s="6">
        <f t="shared" si="6"/>
        <v>0.89142857142857146</v>
      </c>
    </row>
    <row r="27" spans="1:10" x14ac:dyDescent="0.15">
      <c r="A27" s="3" t="s">
        <v>21</v>
      </c>
      <c r="B27" s="12">
        <v>1780</v>
      </c>
      <c r="C27" s="4">
        <v>245</v>
      </c>
      <c r="D27" s="4">
        <v>206</v>
      </c>
      <c r="E27" s="4">
        <v>226</v>
      </c>
      <c r="F27" s="4">
        <v>192</v>
      </c>
      <c r="G27" s="4">
        <v>189</v>
      </c>
      <c r="H27" s="4">
        <v>265</v>
      </c>
      <c r="I27" s="4">
        <f>SUM(C27:H27)</f>
        <v>1323</v>
      </c>
      <c r="J27" s="6">
        <f t="shared" si="6"/>
        <v>0.74325842696629218</v>
      </c>
    </row>
    <row r="28" spans="1:10" x14ac:dyDescent="0.15">
      <c r="A28" s="3" t="s">
        <v>26</v>
      </c>
      <c r="B28" s="12">
        <v>2500</v>
      </c>
      <c r="C28" s="4">
        <v>184</v>
      </c>
      <c r="D28" s="4">
        <v>268</v>
      </c>
      <c r="E28" s="4">
        <v>278</v>
      </c>
      <c r="F28" s="4">
        <v>268</v>
      </c>
      <c r="G28" s="4">
        <v>432</v>
      </c>
      <c r="H28" s="4">
        <v>985</v>
      </c>
      <c r="I28" s="4">
        <f>SUM(C28:H28)</f>
        <v>2415</v>
      </c>
      <c r="J28" s="6">
        <f t="shared" si="6"/>
        <v>0.96599999999999997</v>
      </c>
    </row>
    <row r="29" spans="1:10" ht="23.25" customHeight="1" x14ac:dyDescent="0.15">
      <c r="A29" s="15" t="s">
        <v>32</v>
      </c>
      <c r="B29" s="12">
        <f t="shared" ref="B29:I29" si="7">SUM(B24:B28)</f>
        <v>9610</v>
      </c>
      <c r="C29" s="4">
        <f t="shared" si="7"/>
        <v>1064</v>
      </c>
      <c r="D29" s="4">
        <f t="shared" si="7"/>
        <v>1376</v>
      </c>
      <c r="E29" s="4">
        <f t="shared" si="7"/>
        <v>1457</v>
      </c>
      <c r="F29" s="4">
        <f t="shared" si="7"/>
        <v>1269</v>
      </c>
      <c r="G29" s="4">
        <f t="shared" si="7"/>
        <v>1696</v>
      </c>
      <c r="H29" s="4">
        <f t="shared" si="7"/>
        <v>2052</v>
      </c>
      <c r="I29" s="4">
        <f t="shared" si="7"/>
        <v>8914</v>
      </c>
      <c r="J29" s="6">
        <f t="shared" si="6"/>
        <v>0.92757544224765864</v>
      </c>
    </row>
    <row r="30" spans="1:10" ht="13.5" customHeight="1" x14ac:dyDescent="0.15">
      <c r="A30" s="7"/>
      <c r="B30" s="8"/>
      <c r="C30" s="8"/>
      <c r="D30" s="8"/>
      <c r="E30" s="8"/>
      <c r="F30" s="8"/>
      <c r="G30" s="8"/>
      <c r="H30" s="8"/>
      <c r="I30" s="8"/>
      <c r="J30" s="8"/>
    </row>
    <row r="31" spans="1:10" ht="23.25" customHeight="1" x14ac:dyDescent="0.15">
      <c r="A31" s="9" t="s">
        <v>11</v>
      </c>
      <c r="B31" s="7"/>
      <c r="C31" s="8"/>
      <c r="D31" s="8"/>
      <c r="E31" s="8"/>
      <c r="F31" s="8"/>
      <c r="G31" s="8"/>
      <c r="H31" s="8"/>
      <c r="I31" s="8"/>
      <c r="J31" s="8"/>
    </row>
    <row r="32" spans="1:10" x14ac:dyDescent="0.15">
      <c r="A32" s="2" t="s">
        <v>0</v>
      </c>
      <c r="B32" s="11" t="s">
        <v>1</v>
      </c>
      <c r="C32" s="2" t="s">
        <v>2</v>
      </c>
      <c r="D32" s="2" t="s">
        <v>35</v>
      </c>
      <c r="E32" s="2" t="s">
        <v>36</v>
      </c>
      <c r="F32" s="2" t="s">
        <v>37</v>
      </c>
      <c r="G32" s="2" t="s">
        <v>38</v>
      </c>
      <c r="H32" s="2" t="s">
        <v>39</v>
      </c>
      <c r="I32" s="2" t="s">
        <v>43</v>
      </c>
      <c r="J32" s="2" t="s">
        <v>41</v>
      </c>
    </row>
    <row r="33" spans="1:10" x14ac:dyDescent="0.15">
      <c r="A33" s="3" t="s">
        <v>12</v>
      </c>
      <c r="B33" s="12">
        <v>2850</v>
      </c>
      <c r="C33" s="4">
        <v>175</v>
      </c>
      <c r="D33" s="4">
        <v>278</v>
      </c>
      <c r="E33" s="4">
        <v>564</v>
      </c>
      <c r="F33" s="4">
        <v>645</v>
      </c>
      <c r="G33" s="4">
        <v>487</v>
      </c>
      <c r="H33" s="4">
        <v>378</v>
      </c>
      <c r="I33" s="4">
        <f>SUM(C33:H33)</f>
        <v>2527</v>
      </c>
      <c r="J33" s="6">
        <f t="shared" ref="J33:J38" si="8">I33/B33</f>
        <v>0.88666666666666671</v>
      </c>
    </row>
    <row r="34" spans="1:10" x14ac:dyDescent="0.15">
      <c r="A34" s="3" t="s">
        <v>17</v>
      </c>
      <c r="B34" s="12">
        <v>2500</v>
      </c>
      <c r="C34" s="4">
        <v>354</v>
      </c>
      <c r="D34" s="4">
        <v>465</v>
      </c>
      <c r="E34" s="4">
        <v>287</v>
      </c>
      <c r="F34" s="4">
        <v>284</v>
      </c>
      <c r="G34" s="4">
        <v>303</v>
      </c>
      <c r="H34" s="4">
        <v>245</v>
      </c>
      <c r="I34" s="4">
        <f>SUM(C34:H34)</f>
        <v>1938</v>
      </c>
      <c r="J34" s="6">
        <f t="shared" si="8"/>
        <v>0.7752</v>
      </c>
    </row>
    <row r="35" spans="1:10" x14ac:dyDescent="0.15">
      <c r="A35" s="3" t="s">
        <v>22</v>
      </c>
      <c r="B35" s="12">
        <v>1200</v>
      </c>
      <c r="C35" s="4">
        <v>187</v>
      </c>
      <c r="D35" s="4">
        <v>187</v>
      </c>
      <c r="E35" s="4">
        <v>287</v>
      </c>
      <c r="F35" s="4">
        <v>187</v>
      </c>
      <c r="G35" s="4">
        <v>203</v>
      </c>
      <c r="H35" s="4">
        <v>326</v>
      </c>
      <c r="I35" s="4">
        <f>SUM(C35:H35)</f>
        <v>1377</v>
      </c>
      <c r="J35" s="6">
        <f t="shared" si="8"/>
        <v>1.1475</v>
      </c>
    </row>
    <row r="36" spans="1:10" x14ac:dyDescent="0.15">
      <c r="A36" s="3" t="s">
        <v>24</v>
      </c>
      <c r="B36" s="12">
        <v>1980</v>
      </c>
      <c r="C36" s="4">
        <v>323</v>
      </c>
      <c r="D36" s="4">
        <v>378</v>
      </c>
      <c r="E36" s="4">
        <v>365</v>
      </c>
      <c r="F36" s="4">
        <v>284</v>
      </c>
      <c r="G36" s="4">
        <v>236</v>
      </c>
      <c r="H36" s="4">
        <v>278</v>
      </c>
      <c r="I36" s="4">
        <f>SUM(C36:H36)</f>
        <v>1864</v>
      </c>
      <c r="J36" s="6">
        <f t="shared" si="8"/>
        <v>0.94141414141414137</v>
      </c>
    </row>
    <row r="37" spans="1:10" x14ac:dyDescent="0.15">
      <c r="A37" s="3" t="s">
        <v>25</v>
      </c>
      <c r="B37" s="12">
        <v>2540</v>
      </c>
      <c r="C37" s="4">
        <v>287</v>
      </c>
      <c r="D37" s="4">
        <v>365</v>
      </c>
      <c r="E37" s="4">
        <v>178</v>
      </c>
      <c r="F37" s="4">
        <v>305</v>
      </c>
      <c r="G37" s="4">
        <v>206</v>
      </c>
      <c r="H37" s="4">
        <v>546</v>
      </c>
      <c r="I37" s="4">
        <f>SUM(C37:H37)</f>
        <v>1887</v>
      </c>
      <c r="J37" s="6">
        <f t="shared" si="8"/>
        <v>0.74291338582677169</v>
      </c>
    </row>
    <row r="38" spans="1:10" ht="23.25" customHeight="1" x14ac:dyDescent="0.15">
      <c r="A38" s="15" t="s">
        <v>33</v>
      </c>
      <c r="B38" s="13">
        <f t="shared" ref="B38:I38" si="9">SUM(B33:B37)</f>
        <v>11070</v>
      </c>
      <c r="C38" s="5">
        <f t="shared" si="9"/>
        <v>1326</v>
      </c>
      <c r="D38" s="5">
        <f t="shared" si="9"/>
        <v>1673</v>
      </c>
      <c r="E38" s="5">
        <f t="shared" si="9"/>
        <v>1681</v>
      </c>
      <c r="F38" s="5">
        <f t="shared" si="9"/>
        <v>1705</v>
      </c>
      <c r="G38" s="5">
        <f t="shared" si="9"/>
        <v>1435</v>
      </c>
      <c r="H38" s="5">
        <f t="shared" si="9"/>
        <v>1773</v>
      </c>
      <c r="I38" s="5">
        <f t="shared" si="9"/>
        <v>9593</v>
      </c>
      <c r="J38" s="6">
        <f t="shared" si="8"/>
        <v>0.86657633242999099</v>
      </c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5:I19 I24:I28 I33:I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上期売上実績表</vt:lpstr>
      <vt:lpstr>営業1課目標</vt:lpstr>
      <vt:lpstr>営業2課目標</vt:lpstr>
      <vt:lpstr>営業3課目標</vt:lpstr>
      <vt:lpstr>営業4課目標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2014-08-11T06:02:30Z</dcterms:modified>
</cp:coreProperties>
</file>