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売上表!$B$6:$I$60</definedName>
  </definedNames>
  <calcPr calcId="145621"/>
</workbook>
</file>

<file path=xl/calcChain.xml><?xml version="1.0" encoding="utf-8"?>
<calcChain xmlns="http://schemas.openxmlformats.org/spreadsheetml/2006/main">
  <c r="F6" i="5" l="1"/>
  <c r="F7" i="5"/>
  <c r="F8" i="5"/>
  <c r="F9" i="5"/>
  <c r="F5" i="5"/>
  <c r="E6" i="5"/>
  <c r="E7" i="5"/>
  <c r="E8" i="5"/>
  <c r="E9" i="5"/>
  <c r="E5" i="5"/>
  <c r="D6" i="5"/>
  <c r="D7" i="5"/>
  <c r="D8" i="5"/>
  <c r="D9" i="5"/>
  <c r="D5" i="5"/>
  <c r="H60" i="1" l="1"/>
  <c r="I60" i="1" s="1"/>
  <c r="H59" i="1"/>
  <c r="I59" i="1" s="1"/>
  <c r="H55" i="1"/>
  <c r="I55" i="1" s="1"/>
  <c r="H56" i="1"/>
  <c r="I56" i="1" s="1"/>
  <c r="H57" i="1"/>
  <c r="I57" i="1" s="1"/>
  <c r="H58" i="1"/>
  <c r="I58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19" i="1"/>
  <c r="I19" i="1" s="1"/>
  <c r="H17" i="1"/>
  <c r="I17" i="1" s="1"/>
  <c r="H16" i="1"/>
  <c r="I16" i="1" s="1"/>
  <c r="H15" i="1"/>
  <c r="I15" i="1" s="1"/>
  <c r="H14" i="1"/>
  <c r="I14" i="1" s="1"/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8" i="1"/>
  <c r="I18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7" i="1"/>
  <c r="I7" i="1" s="1"/>
</calcChain>
</file>

<file path=xl/sharedStrings.xml><?xml version="1.0" encoding="utf-8"?>
<sst xmlns="http://schemas.openxmlformats.org/spreadsheetml/2006/main" count="190" uniqueCount="80">
  <si>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</si>
  <si>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</si>
  <si>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</si>
  <si>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</si>
  <si>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</si>
  <si>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</si>
  <si>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</si>
  <si>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</si>
  <si>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</si>
  <si>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</si>
  <si>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</si>
  <si>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</si>
  <si>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</si>
  <si>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</si>
  <si>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t>SE14002</t>
  </si>
  <si>
    <t>SE14003</t>
  </si>
  <si>
    <t>SE14004</t>
  </si>
  <si>
    <t>SE14005</t>
  </si>
  <si>
    <t>SE14006</t>
  </si>
  <si>
    <t>SE14007</t>
  </si>
  <si>
    <t>SE14008</t>
  </si>
  <si>
    <t>SE14009</t>
  </si>
  <si>
    <t>SE14010</t>
  </si>
  <si>
    <t>SE14011</t>
  </si>
  <si>
    <t>SE14012</t>
  </si>
  <si>
    <t>SE14013</t>
  </si>
  <si>
    <t>SE14014</t>
  </si>
  <si>
    <t>SE14015</t>
  </si>
  <si>
    <t>SE14016</t>
  </si>
  <si>
    <t>SE14017</t>
  </si>
  <si>
    <t>SE14018</t>
  </si>
  <si>
    <t>SE14019</t>
  </si>
  <si>
    <t>SE14020</t>
  </si>
  <si>
    <t>SE14021</t>
  </si>
  <si>
    <t>SE14022</t>
  </si>
  <si>
    <t>SE14023</t>
  </si>
  <si>
    <t>SE14024</t>
  </si>
  <si>
    <t>SE14025</t>
  </si>
  <si>
    <t>SE14026</t>
  </si>
  <si>
    <t>SE14027</t>
  </si>
  <si>
    <t>SE14028</t>
  </si>
  <si>
    <t>SE14029</t>
  </si>
  <si>
    <t>SE14030</t>
  </si>
  <si>
    <t>SE14031</t>
  </si>
  <si>
    <t>SE14032</t>
  </si>
  <si>
    <t>SE14033</t>
  </si>
  <si>
    <t>SE14034</t>
  </si>
  <si>
    <t>SE14035</t>
  </si>
  <si>
    <t>SE14036</t>
  </si>
  <si>
    <t>SE14037</t>
  </si>
  <si>
    <t>SE14038</t>
  </si>
  <si>
    <t>SE14039</t>
  </si>
  <si>
    <t>SE14040</t>
  </si>
  <si>
    <t>SE14041</t>
  </si>
  <si>
    <t>SE14042</t>
  </si>
  <si>
    <t>SE14043</t>
  </si>
  <si>
    <t>SE14044</t>
  </si>
  <si>
    <t>SE14045</t>
  </si>
  <si>
    <t>SE14046</t>
  </si>
  <si>
    <t>SE14047</t>
  </si>
  <si>
    <t>SE14048</t>
  </si>
  <si>
    <t>SE14049</t>
  </si>
  <si>
    <t>SE14050</t>
  </si>
  <si>
    <t>SE14051</t>
  </si>
  <si>
    <t>SE14052</t>
  </si>
  <si>
    <t>SE14053</t>
  </si>
  <si>
    <t>SE14054</t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</si>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</sst>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4" fontId="1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abSelected="1" workbookViewId="0"/>
  </sheetViews>
  <sheetFormatPr defaultRowHeight="13.5"/>
  <cols>
    <col min="1" max="1" width="3.625" customWidth="1"/>
    <col min="2" max="2" width="10.625" customWidth="1"/>
    <col min="3" max="3" width="15.625" bestFit="1" customWidth="1"/>
    <col min="4" max="4" width="14.75" bestFit="1" customWidth="1"/>
    <col min="5" max="5" width="29" bestFit="1" customWidth="1"/>
    <col min="7" max="7" width="5.25" bestFit="1" customWidth="1"/>
    <col min="8" max="8" width="11.875" bestFit="1" customWidth="1"/>
    <col min="9" max="9" width="11" bestFit="1" customWidth="1"/>
  </cols>
  <sheetData>
    <row r="1" spans="2:9" ht="46.5" customHeight="1">
      <c r="B1" s="16" t="s">
        <v>12</v>
      </c>
      <c r="C1" s="16"/>
      <c r="D1" s="16"/>
      <c r="E1" s="16"/>
      <c r="F1" s="16"/>
      <c r="G1" s="16"/>
      <c r="H1" s="16"/>
      <c r="I1" s="16"/>
    </row>
    <row r="2" spans="2:9" ht="31.5" customHeight="1">
      <c r="B2" s="15" t="s">
        <v>68</v>
      </c>
      <c r="C2" s="15"/>
      <c r="D2" s="15"/>
      <c r="E2" s="15"/>
      <c r="F2" s="15"/>
      <c r="G2" s="15"/>
      <c r="H2" s="15"/>
      <c r="I2" s="15"/>
    </row>
    <row r="3" spans="2:9" ht="13.5" customHeight="1">
      <c r="B3" s="1"/>
    </row>
    <row r="4" spans="2:9" ht="18" customHeight="1">
      <c r="B4" s="1"/>
      <c r="H4" s="3" t="s">
        <v>6</v>
      </c>
      <c r="I4" s="5">
        <v>0.12</v>
      </c>
    </row>
    <row r="5" spans="2:9" ht="13.5" customHeight="1">
      <c r="B5" s="1"/>
      <c r="H5" s="7"/>
      <c r="I5" s="6"/>
    </row>
    <row r="6" spans="2:9">
      <c r="B6" s="3" t="s">
        <v>4</v>
      </c>
      <c r="C6" s="3" t="s">
        <v>0</v>
      </c>
      <c r="D6" s="3" t="s">
        <v>74</v>
      </c>
      <c r="E6" s="3" t="s">
        <v>7</v>
      </c>
      <c r="F6" s="3" t="s">
        <v>1</v>
      </c>
      <c r="G6" s="3" t="s">
        <v>2</v>
      </c>
      <c r="H6" s="3" t="s">
        <v>5</v>
      </c>
      <c r="I6" s="3" t="s">
        <v>3</v>
      </c>
    </row>
    <row r="7" spans="2:9">
      <c r="B7" s="10" t="s">
        <v>13</v>
      </c>
      <c r="C7" s="13">
        <v>41913</v>
      </c>
      <c r="D7" s="2" t="s">
        <v>69</v>
      </c>
      <c r="E7" s="12" t="s">
        <v>79</v>
      </c>
      <c r="F7" s="4">
        <v>30000</v>
      </c>
      <c r="G7" s="2">
        <v>5</v>
      </c>
      <c r="H7" s="4">
        <f t="shared" ref="H7:H38" si="0">F7*G7*$I$4</f>
        <v>18000</v>
      </c>
      <c r="I7" s="4">
        <f t="shared" ref="I7:I38" si="1">F7*G7-H7</f>
        <v>132000</v>
      </c>
    </row>
    <row r="8" spans="2:9">
      <c r="B8" s="10" t="s">
        <v>14</v>
      </c>
      <c r="C8" s="14">
        <v>41913</v>
      </c>
      <c r="D8" s="2" t="s">
        <v>70</v>
      </c>
      <c r="E8" s="12" t="s">
        <v>78</v>
      </c>
      <c r="F8" s="4">
        <v>45000</v>
      </c>
      <c r="G8" s="2">
        <v>8</v>
      </c>
      <c r="H8" s="4">
        <f t="shared" si="0"/>
        <v>43200</v>
      </c>
      <c r="I8" s="4">
        <f t="shared" si="1"/>
        <v>316800</v>
      </c>
    </row>
    <row r="9" spans="2:9">
      <c r="B9" s="10" t="s">
        <v>15</v>
      </c>
      <c r="C9" s="14">
        <v>41919</v>
      </c>
      <c r="D9" s="2" t="s">
        <v>73</v>
      </c>
      <c r="E9" s="12" t="s">
        <v>75</v>
      </c>
      <c r="F9" s="4">
        <v>80000</v>
      </c>
      <c r="G9" s="2">
        <v>3</v>
      </c>
      <c r="H9" s="4">
        <f t="shared" si="0"/>
        <v>28800</v>
      </c>
      <c r="I9" s="4">
        <f t="shared" si="1"/>
        <v>211200</v>
      </c>
    </row>
    <row r="10" spans="2:9">
      <c r="B10" s="10" t="s">
        <v>16</v>
      </c>
      <c r="C10" s="14">
        <v>41920</v>
      </c>
      <c r="D10" s="2" t="s">
        <v>70</v>
      </c>
      <c r="E10" s="12" t="s">
        <v>78</v>
      </c>
      <c r="F10" s="4">
        <v>45000</v>
      </c>
      <c r="G10" s="2">
        <v>5</v>
      </c>
      <c r="H10" s="4">
        <f t="shared" si="0"/>
        <v>27000</v>
      </c>
      <c r="I10" s="4">
        <f t="shared" si="1"/>
        <v>198000</v>
      </c>
    </row>
    <row r="11" spans="2:9">
      <c r="B11" s="10" t="s">
        <v>17</v>
      </c>
      <c r="C11" s="14">
        <v>41922</v>
      </c>
      <c r="D11" s="2" t="s">
        <v>71</v>
      </c>
      <c r="E11" s="12" t="s">
        <v>76</v>
      </c>
      <c r="F11" s="4">
        <v>55000</v>
      </c>
      <c r="G11" s="2">
        <v>2</v>
      </c>
      <c r="H11" s="4">
        <f t="shared" si="0"/>
        <v>13200</v>
      </c>
      <c r="I11" s="4">
        <f t="shared" si="1"/>
        <v>96800</v>
      </c>
    </row>
    <row r="12" spans="2:9">
      <c r="B12" s="10" t="s">
        <v>18</v>
      </c>
      <c r="C12" s="14">
        <v>41922</v>
      </c>
      <c r="D12" s="2" t="s">
        <v>72</v>
      </c>
      <c r="E12" s="12" t="s">
        <v>77</v>
      </c>
      <c r="F12" s="4">
        <v>70000</v>
      </c>
      <c r="G12" s="2">
        <v>8</v>
      </c>
      <c r="H12" s="4">
        <f t="shared" si="0"/>
        <v>67200</v>
      </c>
      <c r="I12" s="4">
        <f t="shared" si="1"/>
        <v>492800</v>
      </c>
    </row>
    <row r="13" spans="2:9">
      <c r="B13" s="10" t="s">
        <v>19</v>
      </c>
      <c r="C13" s="14">
        <v>41926</v>
      </c>
      <c r="D13" s="2" t="s">
        <v>73</v>
      </c>
      <c r="E13" s="12" t="s">
        <v>75</v>
      </c>
      <c r="F13" s="4">
        <v>80000</v>
      </c>
      <c r="G13" s="2">
        <v>4</v>
      </c>
      <c r="H13" s="4">
        <f t="shared" si="0"/>
        <v>38400</v>
      </c>
      <c r="I13" s="4">
        <f t="shared" si="1"/>
        <v>281600</v>
      </c>
    </row>
    <row r="14" spans="2:9">
      <c r="B14" s="10" t="s">
        <v>20</v>
      </c>
      <c r="C14" s="14">
        <v>41926</v>
      </c>
      <c r="D14" s="2" t="s">
        <v>69</v>
      </c>
      <c r="E14" s="12" t="s">
        <v>79</v>
      </c>
      <c r="F14" s="4">
        <v>30000</v>
      </c>
      <c r="G14" s="2">
        <v>5</v>
      </c>
      <c r="H14" s="4">
        <f t="shared" si="0"/>
        <v>18000</v>
      </c>
      <c r="I14" s="4">
        <f t="shared" si="1"/>
        <v>132000</v>
      </c>
    </row>
    <row r="15" spans="2:9">
      <c r="B15" s="10" t="s">
        <v>21</v>
      </c>
      <c r="C15" s="14">
        <v>41927</v>
      </c>
      <c r="D15" s="2" t="s">
        <v>72</v>
      </c>
      <c r="E15" s="12" t="s">
        <v>77</v>
      </c>
      <c r="F15" s="4">
        <v>70000</v>
      </c>
      <c r="G15" s="2">
        <v>6</v>
      </c>
      <c r="H15" s="4">
        <f t="shared" si="0"/>
        <v>50400</v>
      </c>
      <c r="I15" s="4">
        <f t="shared" si="1"/>
        <v>369600</v>
      </c>
    </row>
    <row r="16" spans="2:9">
      <c r="B16" s="10" t="s">
        <v>22</v>
      </c>
      <c r="C16" s="14">
        <v>41929</v>
      </c>
      <c r="D16" s="2" t="s">
        <v>71</v>
      </c>
      <c r="E16" s="12" t="s">
        <v>76</v>
      </c>
      <c r="F16" s="4">
        <v>55000</v>
      </c>
      <c r="G16" s="2">
        <v>5</v>
      </c>
      <c r="H16" s="4">
        <f t="shared" si="0"/>
        <v>33000</v>
      </c>
      <c r="I16" s="4">
        <f t="shared" si="1"/>
        <v>242000</v>
      </c>
    </row>
    <row r="17" spans="2:9">
      <c r="B17" s="10" t="s">
        <v>23</v>
      </c>
      <c r="C17" s="14">
        <v>41929</v>
      </c>
      <c r="D17" s="2" t="s">
        <v>70</v>
      </c>
      <c r="E17" s="12" t="s">
        <v>78</v>
      </c>
      <c r="F17" s="4">
        <v>45000</v>
      </c>
      <c r="G17" s="2">
        <v>10</v>
      </c>
      <c r="H17" s="4">
        <f t="shared" si="0"/>
        <v>54000</v>
      </c>
      <c r="I17" s="4">
        <f t="shared" si="1"/>
        <v>396000</v>
      </c>
    </row>
    <row r="18" spans="2:9">
      <c r="B18" s="10" t="s">
        <v>24</v>
      </c>
      <c r="C18" s="14">
        <v>41933</v>
      </c>
      <c r="D18" s="2" t="s">
        <v>71</v>
      </c>
      <c r="E18" s="12" t="s">
        <v>76</v>
      </c>
      <c r="F18" s="4">
        <v>55000</v>
      </c>
      <c r="G18" s="2">
        <v>12</v>
      </c>
      <c r="H18" s="4">
        <f t="shared" si="0"/>
        <v>79200</v>
      </c>
      <c r="I18" s="4">
        <f t="shared" si="1"/>
        <v>580800</v>
      </c>
    </row>
    <row r="19" spans="2:9">
      <c r="B19" s="10" t="s">
        <v>25</v>
      </c>
      <c r="C19" s="14">
        <v>41935</v>
      </c>
      <c r="D19" s="2" t="s">
        <v>72</v>
      </c>
      <c r="E19" s="12" t="s">
        <v>77</v>
      </c>
      <c r="F19" s="4">
        <v>70000</v>
      </c>
      <c r="G19" s="2">
        <v>8</v>
      </c>
      <c r="H19" s="4">
        <f t="shared" si="0"/>
        <v>67200</v>
      </c>
      <c r="I19" s="4">
        <f t="shared" si="1"/>
        <v>492800</v>
      </c>
    </row>
    <row r="20" spans="2:9">
      <c r="B20" s="10" t="s">
        <v>26</v>
      </c>
      <c r="C20" s="14">
        <v>41935</v>
      </c>
      <c r="D20" s="2" t="s">
        <v>69</v>
      </c>
      <c r="E20" s="12" t="s">
        <v>79</v>
      </c>
      <c r="F20" s="4">
        <v>30000</v>
      </c>
      <c r="G20" s="2">
        <v>4</v>
      </c>
      <c r="H20" s="4">
        <f t="shared" si="0"/>
        <v>14400</v>
      </c>
      <c r="I20" s="4">
        <f t="shared" si="1"/>
        <v>105600</v>
      </c>
    </row>
    <row r="21" spans="2:9">
      <c r="B21" s="10" t="s">
        <v>27</v>
      </c>
      <c r="C21" s="14">
        <v>41939</v>
      </c>
      <c r="D21" s="2" t="s">
        <v>73</v>
      </c>
      <c r="E21" s="12" t="s">
        <v>75</v>
      </c>
      <c r="F21" s="4">
        <v>80000</v>
      </c>
      <c r="G21" s="2">
        <v>5</v>
      </c>
      <c r="H21" s="4">
        <f t="shared" si="0"/>
        <v>48000</v>
      </c>
      <c r="I21" s="4">
        <f t="shared" si="1"/>
        <v>352000</v>
      </c>
    </row>
    <row r="22" spans="2:9">
      <c r="B22" s="10" t="s">
        <v>28</v>
      </c>
      <c r="C22" s="14">
        <v>41940</v>
      </c>
      <c r="D22" s="2" t="s">
        <v>70</v>
      </c>
      <c r="E22" s="12" t="s">
        <v>78</v>
      </c>
      <c r="F22" s="4">
        <v>45000</v>
      </c>
      <c r="G22" s="2">
        <v>7</v>
      </c>
      <c r="H22" s="4">
        <f t="shared" si="0"/>
        <v>37800</v>
      </c>
      <c r="I22" s="4">
        <f t="shared" si="1"/>
        <v>277200</v>
      </c>
    </row>
    <row r="23" spans="2:9">
      <c r="B23" s="10" t="s">
        <v>29</v>
      </c>
      <c r="C23" s="14">
        <v>41940</v>
      </c>
      <c r="D23" s="2" t="s">
        <v>71</v>
      </c>
      <c r="E23" s="12" t="s">
        <v>76</v>
      </c>
      <c r="F23" s="4">
        <v>55000</v>
      </c>
      <c r="G23" s="2">
        <v>5</v>
      </c>
      <c r="H23" s="4">
        <f t="shared" si="0"/>
        <v>33000</v>
      </c>
      <c r="I23" s="4">
        <f t="shared" si="1"/>
        <v>242000</v>
      </c>
    </row>
    <row r="24" spans="2:9">
      <c r="B24" s="10" t="s">
        <v>30</v>
      </c>
      <c r="C24" s="14">
        <v>41941</v>
      </c>
      <c r="D24" s="2" t="s">
        <v>70</v>
      </c>
      <c r="E24" s="12" t="s">
        <v>78</v>
      </c>
      <c r="F24" s="4">
        <v>45000</v>
      </c>
      <c r="G24" s="2">
        <v>2</v>
      </c>
      <c r="H24" s="4">
        <f t="shared" si="0"/>
        <v>10800</v>
      </c>
      <c r="I24" s="4">
        <f t="shared" si="1"/>
        <v>79200</v>
      </c>
    </row>
    <row r="25" spans="2:9">
      <c r="B25" s="10" t="s">
        <v>31</v>
      </c>
      <c r="C25" s="14">
        <v>41942</v>
      </c>
      <c r="D25" s="2" t="s">
        <v>69</v>
      </c>
      <c r="E25" s="12" t="s">
        <v>79</v>
      </c>
      <c r="F25" s="4">
        <v>30000</v>
      </c>
      <c r="G25" s="2">
        <v>6</v>
      </c>
      <c r="H25" s="4">
        <f t="shared" si="0"/>
        <v>21600</v>
      </c>
      <c r="I25" s="4">
        <f t="shared" si="1"/>
        <v>158400</v>
      </c>
    </row>
    <row r="26" spans="2:9">
      <c r="B26" s="10" t="s">
        <v>32</v>
      </c>
      <c r="C26" s="14">
        <v>41942</v>
      </c>
      <c r="D26" s="2" t="s">
        <v>72</v>
      </c>
      <c r="E26" s="12" t="s">
        <v>77</v>
      </c>
      <c r="F26" s="4">
        <v>70000</v>
      </c>
      <c r="G26" s="2">
        <v>5</v>
      </c>
      <c r="H26" s="4">
        <f t="shared" si="0"/>
        <v>42000</v>
      </c>
      <c r="I26" s="4">
        <f t="shared" si="1"/>
        <v>308000</v>
      </c>
    </row>
    <row r="27" spans="2:9">
      <c r="B27" s="10" t="s">
        <v>33</v>
      </c>
      <c r="C27" s="14">
        <v>41943</v>
      </c>
      <c r="D27" s="2" t="s">
        <v>73</v>
      </c>
      <c r="E27" s="12" t="s">
        <v>75</v>
      </c>
      <c r="F27" s="4">
        <v>80000</v>
      </c>
      <c r="G27" s="2">
        <v>4</v>
      </c>
      <c r="H27" s="4">
        <f t="shared" si="0"/>
        <v>38400</v>
      </c>
      <c r="I27" s="4">
        <f t="shared" si="1"/>
        <v>281600</v>
      </c>
    </row>
    <row r="28" spans="2:9">
      <c r="B28" s="10" t="s">
        <v>34</v>
      </c>
      <c r="C28" s="14">
        <v>41943</v>
      </c>
      <c r="D28" s="2" t="s">
        <v>70</v>
      </c>
      <c r="E28" s="12" t="s">
        <v>78</v>
      </c>
      <c r="F28" s="4">
        <v>45000</v>
      </c>
      <c r="G28" s="2">
        <v>4</v>
      </c>
      <c r="H28" s="4">
        <f t="shared" si="0"/>
        <v>21600</v>
      </c>
      <c r="I28" s="4">
        <f t="shared" si="1"/>
        <v>158400</v>
      </c>
    </row>
    <row r="29" spans="2:9">
      <c r="B29" s="10" t="s">
        <v>35</v>
      </c>
      <c r="C29" s="14">
        <v>41947</v>
      </c>
      <c r="D29" s="2" t="s">
        <v>72</v>
      </c>
      <c r="E29" s="12" t="s">
        <v>77</v>
      </c>
      <c r="F29" s="4">
        <v>70000</v>
      </c>
      <c r="G29" s="2">
        <v>8</v>
      </c>
      <c r="H29" s="4">
        <f t="shared" si="0"/>
        <v>67200</v>
      </c>
      <c r="I29" s="4">
        <f t="shared" si="1"/>
        <v>492800</v>
      </c>
    </row>
    <row r="30" spans="2:9">
      <c r="B30" s="10" t="s">
        <v>36</v>
      </c>
      <c r="C30" s="14">
        <v>41947</v>
      </c>
      <c r="D30" s="2" t="s">
        <v>69</v>
      </c>
      <c r="E30" s="12" t="s">
        <v>79</v>
      </c>
      <c r="F30" s="4">
        <v>30000</v>
      </c>
      <c r="G30" s="2">
        <v>4</v>
      </c>
      <c r="H30" s="4">
        <f t="shared" si="0"/>
        <v>14400</v>
      </c>
      <c r="I30" s="4">
        <f t="shared" si="1"/>
        <v>105600</v>
      </c>
    </row>
    <row r="31" spans="2:9">
      <c r="B31" s="10" t="s">
        <v>37</v>
      </c>
      <c r="C31" s="14">
        <v>41948</v>
      </c>
      <c r="D31" s="2" t="s">
        <v>71</v>
      </c>
      <c r="E31" s="12" t="s">
        <v>76</v>
      </c>
      <c r="F31" s="4">
        <v>55000</v>
      </c>
      <c r="G31" s="2">
        <v>7</v>
      </c>
      <c r="H31" s="4">
        <f t="shared" si="0"/>
        <v>46200</v>
      </c>
      <c r="I31" s="4">
        <f t="shared" si="1"/>
        <v>338800</v>
      </c>
    </row>
    <row r="32" spans="2:9">
      <c r="B32" s="10" t="s">
        <v>38</v>
      </c>
      <c r="C32" s="14">
        <v>41953</v>
      </c>
      <c r="D32" s="2" t="s">
        <v>69</v>
      </c>
      <c r="E32" s="12" t="s">
        <v>79</v>
      </c>
      <c r="F32" s="4">
        <v>30000</v>
      </c>
      <c r="G32" s="2">
        <v>8</v>
      </c>
      <c r="H32" s="4">
        <f t="shared" si="0"/>
        <v>28800</v>
      </c>
      <c r="I32" s="4">
        <f t="shared" si="1"/>
        <v>211200</v>
      </c>
    </row>
    <row r="33" spans="2:9">
      <c r="B33" s="10" t="s">
        <v>39</v>
      </c>
      <c r="C33" s="14">
        <v>41953</v>
      </c>
      <c r="D33" s="2" t="s">
        <v>73</v>
      </c>
      <c r="E33" s="12" t="s">
        <v>75</v>
      </c>
      <c r="F33" s="4">
        <v>80000</v>
      </c>
      <c r="G33" s="2">
        <v>5</v>
      </c>
      <c r="H33" s="4">
        <f t="shared" si="0"/>
        <v>48000</v>
      </c>
      <c r="I33" s="4">
        <f t="shared" si="1"/>
        <v>352000</v>
      </c>
    </row>
    <row r="34" spans="2:9">
      <c r="B34" s="10" t="s">
        <v>40</v>
      </c>
      <c r="C34" s="14">
        <v>41954</v>
      </c>
      <c r="D34" s="2" t="s">
        <v>70</v>
      </c>
      <c r="E34" s="12" t="s">
        <v>78</v>
      </c>
      <c r="F34" s="4">
        <v>45000</v>
      </c>
      <c r="G34" s="2">
        <v>10</v>
      </c>
      <c r="H34" s="4">
        <f t="shared" si="0"/>
        <v>54000</v>
      </c>
      <c r="I34" s="4">
        <f t="shared" si="1"/>
        <v>396000</v>
      </c>
    </row>
    <row r="35" spans="2:9">
      <c r="B35" s="10" t="s">
        <v>41</v>
      </c>
      <c r="C35" s="14">
        <v>41957</v>
      </c>
      <c r="D35" s="2" t="s">
        <v>71</v>
      </c>
      <c r="E35" s="12" t="s">
        <v>76</v>
      </c>
      <c r="F35" s="4">
        <v>55000</v>
      </c>
      <c r="G35" s="2">
        <v>12</v>
      </c>
      <c r="H35" s="4">
        <f t="shared" si="0"/>
        <v>79200</v>
      </c>
      <c r="I35" s="4">
        <f t="shared" si="1"/>
        <v>580800</v>
      </c>
    </row>
    <row r="36" spans="2:9">
      <c r="B36" s="10" t="s">
        <v>42</v>
      </c>
      <c r="C36" s="14">
        <v>41957</v>
      </c>
      <c r="D36" s="2" t="s">
        <v>72</v>
      </c>
      <c r="E36" s="12" t="s">
        <v>77</v>
      </c>
      <c r="F36" s="4">
        <v>70000</v>
      </c>
      <c r="G36" s="2">
        <v>6</v>
      </c>
      <c r="H36" s="4">
        <f t="shared" si="0"/>
        <v>50400</v>
      </c>
      <c r="I36" s="4">
        <f t="shared" si="1"/>
        <v>369600</v>
      </c>
    </row>
    <row r="37" spans="2:9">
      <c r="B37" s="10" t="s">
        <v>43</v>
      </c>
      <c r="C37" s="14">
        <v>41960</v>
      </c>
      <c r="D37" s="2" t="s">
        <v>70</v>
      </c>
      <c r="E37" s="12" t="s">
        <v>78</v>
      </c>
      <c r="F37" s="4">
        <v>45000</v>
      </c>
      <c r="G37" s="2">
        <v>8</v>
      </c>
      <c r="H37" s="4">
        <f t="shared" si="0"/>
        <v>43200</v>
      </c>
      <c r="I37" s="4">
        <f t="shared" si="1"/>
        <v>316800</v>
      </c>
    </row>
    <row r="38" spans="2:9">
      <c r="B38" s="10" t="s">
        <v>44</v>
      </c>
      <c r="C38" s="14">
        <v>41961</v>
      </c>
      <c r="D38" s="2" t="s">
        <v>71</v>
      </c>
      <c r="E38" s="12" t="s">
        <v>76</v>
      </c>
      <c r="F38" s="4">
        <v>55000</v>
      </c>
      <c r="G38" s="2">
        <v>10</v>
      </c>
      <c r="H38" s="4">
        <f t="shared" si="0"/>
        <v>66000</v>
      </c>
      <c r="I38" s="4">
        <f t="shared" si="1"/>
        <v>484000</v>
      </c>
    </row>
    <row r="39" spans="2:9">
      <c r="B39" s="10" t="s">
        <v>45</v>
      </c>
      <c r="C39" s="14">
        <v>41961</v>
      </c>
      <c r="D39" s="2" t="s">
        <v>69</v>
      </c>
      <c r="E39" s="12" t="s">
        <v>79</v>
      </c>
      <c r="F39" s="4">
        <v>30000</v>
      </c>
      <c r="G39" s="2">
        <v>5</v>
      </c>
      <c r="H39" s="4">
        <f t="shared" ref="H39:H60" si="2">F39*G39*$I$4</f>
        <v>18000</v>
      </c>
      <c r="I39" s="4">
        <f t="shared" ref="I39:I60" si="3">F39*G39-H39</f>
        <v>132000</v>
      </c>
    </row>
    <row r="40" spans="2:9">
      <c r="B40" s="10" t="s">
        <v>46</v>
      </c>
      <c r="C40" s="14">
        <v>41963</v>
      </c>
      <c r="D40" s="2" t="s">
        <v>72</v>
      </c>
      <c r="E40" s="12" t="s">
        <v>77</v>
      </c>
      <c r="F40" s="4">
        <v>70000</v>
      </c>
      <c r="G40" s="2">
        <v>10</v>
      </c>
      <c r="H40" s="4">
        <f t="shared" si="2"/>
        <v>84000</v>
      </c>
      <c r="I40" s="4">
        <f t="shared" si="3"/>
        <v>616000</v>
      </c>
    </row>
    <row r="41" spans="2:9">
      <c r="B41" s="10" t="s">
        <v>47</v>
      </c>
      <c r="C41" s="14">
        <v>41964</v>
      </c>
      <c r="D41" s="2" t="s">
        <v>70</v>
      </c>
      <c r="E41" s="12" t="s">
        <v>78</v>
      </c>
      <c r="F41" s="4">
        <v>45000</v>
      </c>
      <c r="G41" s="2">
        <v>3</v>
      </c>
      <c r="H41" s="4">
        <f t="shared" si="2"/>
        <v>16200</v>
      </c>
      <c r="I41" s="4">
        <f t="shared" si="3"/>
        <v>118800</v>
      </c>
    </row>
    <row r="42" spans="2:9">
      <c r="B42" s="10" t="s">
        <v>48</v>
      </c>
      <c r="C42" s="14">
        <v>41964</v>
      </c>
      <c r="D42" s="2" t="s">
        <v>69</v>
      </c>
      <c r="E42" s="12" t="s">
        <v>79</v>
      </c>
      <c r="F42" s="4">
        <v>30000</v>
      </c>
      <c r="G42" s="2">
        <v>2</v>
      </c>
      <c r="H42" s="4">
        <f t="shared" si="2"/>
        <v>7200</v>
      </c>
      <c r="I42" s="4">
        <f t="shared" si="3"/>
        <v>52800</v>
      </c>
    </row>
    <row r="43" spans="2:9">
      <c r="B43" s="10" t="s">
        <v>49</v>
      </c>
      <c r="C43" s="14">
        <v>41969</v>
      </c>
      <c r="D43" s="2" t="s">
        <v>72</v>
      </c>
      <c r="E43" s="12" t="s">
        <v>77</v>
      </c>
      <c r="F43" s="4">
        <v>70000</v>
      </c>
      <c r="G43" s="2">
        <v>4</v>
      </c>
      <c r="H43" s="4">
        <f t="shared" si="2"/>
        <v>33600</v>
      </c>
      <c r="I43" s="4">
        <f t="shared" si="3"/>
        <v>246400</v>
      </c>
    </row>
    <row r="44" spans="2:9">
      <c r="B44" s="10" t="s">
        <v>50</v>
      </c>
      <c r="C44" s="14">
        <v>41970</v>
      </c>
      <c r="D44" s="2" t="s">
        <v>71</v>
      </c>
      <c r="E44" s="12" t="s">
        <v>76</v>
      </c>
      <c r="F44" s="4">
        <v>55000</v>
      </c>
      <c r="G44" s="2">
        <v>5</v>
      </c>
      <c r="H44" s="4">
        <f t="shared" si="2"/>
        <v>33000</v>
      </c>
      <c r="I44" s="4">
        <f t="shared" si="3"/>
        <v>242000</v>
      </c>
    </row>
    <row r="45" spans="2:9">
      <c r="B45" s="10" t="s">
        <v>51</v>
      </c>
      <c r="C45" s="14">
        <v>41974</v>
      </c>
      <c r="D45" s="2" t="s">
        <v>70</v>
      </c>
      <c r="E45" s="12" t="s">
        <v>78</v>
      </c>
      <c r="F45" s="4">
        <v>45000</v>
      </c>
      <c r="G45" s="2">
        <v>15</v>
      </c>
      <c r="H45" s="4">
        <f t="shared" si="2"/>
        <v>81000</v>
      </c>
      <c r="I45" s="4">
        <f t="shared" si="3"/>
        <v>594000</v>
      </c>
    </row>
    <row r="46" spans="2:9">
      <c r="B46" s="10" t="s">
        <v>52</v>
      </c>
      <c r="C46" s="14">
        <v>41974</v>
      </c>
      <c r="D46" s="2" t="s">
        <v>72</v>
      </c>
      <c r="E46" s="12" t="s">
        <v>77</v>
      </c>
      <c r="F46" s="4">
        <v>70000</v>
      </c>
      <c r="G46" s="2">
        <v>12</v>
      </c>
      <c r="H46" s="4">
        <f t="shared" si="2"/>
        <v>100800</v>
      </c>
      <c r="I46" s="4">
        <f t="shared" si="3"/>
        <v>739200</v>
      </c>
    </row>
    <row r="47" spans="2:9">
      <c r="B47" s="10" t="s">
        <v>53</v>
      </c>
      <c r="C47" s="14">
        <v>41976</v>
      </c>
      <c r="D47" s="2" t="s">
        <v>72</v>
      </c>
      <c r="E47" s="12" t="s">
        <v>77</v>
      </c>
      <c r="F47" s="4">
        <v>70000</v>
      </c>
      <c r="G47" s="2">
        <v>10</v>
      </c>
      <c r="H47" s="4">
        <f t="shared" si="2"/>
        <v>84000</v>
      </c>
      <c r="I47" s="4">
        <f t="shared" si="3"/>
        <v>616000</v>
      </c>
    </row>
    <row r="48" spans="2:9">
      <c r="B48" s="10" t="s">
        <v>54</v>
      </c>
      <c r="C48" s="14">
        <v>41977</v>
      </c>
      <c r="D48" s="2" t="s">
        <v>73</v>
      </c>
      <c r="E48" s="12" t="s">
        <v>75</v>
      </c>
      <c r="F48" s="4">
        <v>80000</v>
      </c>
      <c r="G48" s="2">
        <v>9</v>
      </c>
      <c r="H48" s="4">
        <f t="shared" si="2"/>
        <v>86400</v>
      </c>
      <c r="I48" s="4">
        <f t="shared" si="3"/>
        <v>633600</v>
      </c>
    </row>
    <row r="49" spans="2:9">
      <c r="B49" s="10" t="s">
        <v>55</v>
      </c>
      <c r="C49" s="14">
        <v>41978</v>
      </c>
      <c r="D49" s="2" t="s">
        <v>69</v>
      </c>
      <c r="E49" s="12" t="s">
        <v>79</v>
      </c>
      <c r="F49" s="4">
        <v>30000</v>
      </c>
      <c r="G49" s="2">
        <v>8</v>
      </c>
      <c r="H49" s="4">
        <f t="shared" si="2"/>
        <v>28800</v>
      </c>
      <c r="I49" s="4">
        <f t="shared" si="3"/>
        <v>211200</v>
      </c>
    </row>
    <row r="50" spans="2:9">
      <c r="B50" s="10" t="s">
        <v>56</v>
      </c>
      <c r="C50" s="14">
        <v>41981</v>
      </c>
      <c r="D50" s="2" t="s">
        <v>73</v>
      </c>
      <c r="E50" s="12" t="s">
        <v>75</v>
      </c>
      <c r="F50" s="4">
        <v>80000</v>
      </c>
      <c r="G50" s="2">
        <v>14</v>
      </c>
      <c r="H50" s="4">
        <f t="shared" si="2"/>
        <v>134400</v>
      </c>
      <c r="I50" s="4">
        <f t="shared" si="3"/>
        <v>985600</v>
      </c>
    </row>
    <row r="51" spans="2:9">
      <c r="B51" s="10" t="s">
        <v>57</v>
      </c>
      <c r="C51" s="14">
        <v>41981</v>
      </c>
      <c r="D51" s="2" t="s">
        <v>70</v>
      </c>
      <c r="E51" s="12" t="s">
        <v>78</v>
      </c>
      <c r="F51" s="4">
        <v>45000</v>
      </c>
      <c r="G51" s="2">
        <v>12</v>
      </c>
      <c r="H51" s="4">
        <f t="shared" si="2"/>
        <v>64800</v>
      </c>
      <c r="I51" s="4">
        <f t="shared" si="3"/>
        <v>475200</v>
      </c>
    </row>
    <row r="52" spans="2:9">
      <c r="B52" s="10" t="s">
        <v>58</v>
      </c>
      <c r="C52" s="14">
        <v>41982</v>
      </c>
      <c r="D52" s="2" t="s">
        <v>72</v>
      </c>
      <c r="E52" s="12" t="s">
        <v>77</v>
      </c>
      <c r="F52" s="4">
        <v>70000</v>
      </c>
      <c r="G52" s="2">
        <v>15</v>
      </c>
      <c r="H52" s="4">
        <f t="shared" si="2"/>
        <v>126000</v>
      </c>
      <c r="I52" s="4">
        <f t="shared" si="3"/>
        <v>924000</v>
      </c>
    </row>
    <row r="53" spans="2:9">
      <c r="B53" s="10" t="s">
        <v>59</v>
      </c>
      <c r="C53" s="14">
        <v>41985</v>
      </c>
      <c r="D53" s="2" t="s">
        <v>71</v>
      </c>
      <c r="E53" s="12" t="s">
        <v>76</v>
      </c>
      <c r="F53" s="4">
        <v>55000</v>
      </c>
      <c r="G53" s="2">
        <v>10</v>
      </c>
      <c r="H53" s="4">
        <f t="shared" si="2"/>
        <v>66000</v>
      </c>
      <c r="I53" s="4">
        <f t="shared" si="3"/>
        <v>484000</v>
      </c>
    </row>
    <row r="54" spans="2:9">
      <c r="B54" s="10" t="s">
        <v>60</v>
      </c>
      <c r="C54" s="14">
        <v>41985</v>
      </c>
      <c r="D54" s="2" t="s">
        <v>73</v>
      </c>
      <c r="E54" s="12" t="s">
        <v>75</v>
      </c>
      <c r="F54" s="4">
        <v>80000</v>
      </c>
      <c r="G54" s="2">
        <v>7</v>
      </c>
      <c r="H54" s="4">
        <f t="shared" si="2"/>
        <v>67200</v>
      </c>
      <c r="I54" s="4">
        <f t="shared" si="3"/>
        <v>492800</v>
      </c>
    </row>
    <row r="55" spans="2:9">
      <c r="B55" s="10" t="s">
        <v>61</v>
      </c>
      <c r="C55" s="14">
        <v>41989</v>
      </c>
      <c r="D55" s="2" t="s">
        <v>69</v>
      </c>
      <c r="E55" s="12" t="s">
        <v>79</v>
      </c>
      <c r="F55" s="4">
        <v>30000</v>
      </c>
      <c r="G55" s="2">
        <v>6</v>
      </c>
      <c r="H55" s="4">
        <f t="shared" si="2"/>
        <v>21600</v>
      </c>
      <c r="I55" s="4">
        <f t="shared" si="3"/>
        <v>158400</v>
      </c>
    </row>
    <row r="56" spans="2:9">
      <c r="B56" s="10" t="s">
        <v>62</v>
      </c>
      <c r="C56" s="14">
        <v>41990</v>
      </c>
      <c r="D56" s="2" t="s">
        <v>70</v>
      </c>
      <c r="E56" s="12" t="s">
        <v>78</v>
      </c>
      <c r="F56" s="4">
        <v>45000</v>
      </c>
      <c r="G56" s="2">
        <v>8</v>
      </c>
      <c r="H56" s="4">
        <f t="shared" si="2"/>
        <v>43200</v>
      </c>
      <c r="I56" s="4">
        <f t="shared" si="3"/>
        <v>316800</v>
      </c>
    </row>
    <row r="57" spans="2:9">
      <c r="B57" s="10" t="s">
        <v>63</v>
      </c>
      <c r="C57" s="14">
        <v>41992</v>
      </c>
      <c r="D57" s="2" t="s">
        <v>69</v>
      </c>
      <c r="E57" s="12" t="s">
        <v>79</v>
      </c>
      <c r="F57" s="4">
        <v>30000</v>
      </c>
      <c r="G57" s="2">
        <v>5</v>
      </c>
      <c r="H57" s="4">
        <f t="shared" si="2"/>
        <v>18000</v>
      </c>
      <c r="I57" s="4">
        <f t="shared" si="3"/>
        <v>132000</v>
      </c>
    </row>
    <row r="58" spans="2:9">
      <c r="B58" s="10" t="s">
        <v>64</v>
      </c>
      <c r="C58" s="14">
        <v>41992</v>
      </c>
      <c r="D58" s="2" t="s">
        <v>70</v>
      </c>
      <c r="E58" s="12" t="s">
        <v>78</v>
      </c>
      <c r="F58" s="4">
        <v>45000</v>
      </c>
      <c r="G58" s="2">
        <v>5</v>
      </c>
      <c r="H58" s="4">
        <f t="shared" si="2"/>
        <v>27000</v>
      </c>
      <c r="I58" s="4">
        <f t="shared" si="3"/>
        <v>198000</v>
      </c>
    </row>
    <row r="59" spans="2:9">
      <c r="B59" s="10" t="s">
        <v>65</v>
      </c>
      <c r="C59" s="14">
        <v>41997</v>
      </c>
      <c r="D59" s="2" t="s">
        <v>71</v>
      </c>
      <c r="E59" s="12" t="s">
        <v>76</v>
      </c>
      <c r="F59" s="4">
        <v>55000</v>
      </c>
      <c r="G59" s="2">
        <v>14</v>
      </c>
      <c r="H59" s="4">
        <f t="shared" si="2"/>
        <v>92400</v>
      </c>
      <c r="I59" s="4">
        <f t="shared" si="3"/>
        <v>677600</v>
      </c>
    </row>
    <row r="60" spans="2:9">
      <c r="B60" s="10" t="s">
        <v>66</v>
      </c>
      <c r="C60" s="14">
        <v>41999</v>
      </c>
      <c r="D60" s="2" t="s">
        <v>69</v>
      </c>
      <c r="E60" s="12" t="s">
        <v>79</v>
      </c>
      <c r="F60" s="4">
        <v>30000</v>
      </c>
      <c r="G60" s="2">
        <v>5</v>
      </c>
      <c r="H60" s="4">
        <f t="shared" si="2"/>
        <v>18000</v>
      </c>
      <c r="I60" s="4">
        <f t="shared" si="3"/>
        <v>132000</v>
      </c>
    </row>
  </sheetData>
  <sortState ref="B8:I61">
    <sortCondition ref="B8"/>
  </sortState>
  <mergeCells count="2">
    <mergeCell ref="B2:I2"/>
    <mergeCell ref="B1:I1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</cols>
  <sheetData>
    <row r="2" spans="2:6" ht="18.75" thickBot="1">
      <c r="B2" s="17" t="s">
        <v>67</v>
      </c>
      <c r="C2" s="17"/>
      <c r="D2" s="17"/>
      <c r="E2" s="17"/>
      <c r="F2" s="17"/>
    </row>
    <row r="3" spans="2:6" ht="14.25" thickTop="1">
      <c r="D3" s="11"/>
      <c r="F3" s="9" t="s">
        <v>8</v>
      </c>
    </row>
    <row r="4" spans="2:6">
      <c r="B4" s="3" t="s">
        <v>74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69</v>
      </c>
      <c r="C5" s="12" t="s">
        <v>79</v>
      </c>
      <c r="D5" s="8">
        <f>SUMIF(売上表!$D$7:$D$28,月次集計!B5,売上表!$I$7:$I$28)</f>
        <v>528000</v>
      </c>
      <c r="E5" s="8">
        <f>SUMIF(売上表!$D$29:$D$44,月次集計!B5,売上表!$I$29:$I$44)</f>
        <v>501600</v>
      </c>
      <c r="F5" s="8">
        <f>SUMIF(売上表!$D$45:$D$60,月次集計!B5,売上表!$I$45:$I$60)</f>
        <v>633600</v>
      </c>
    </row>
    <row r="6" spans="2:6">
      <c r="B6" s="2" t="s">
        <v>70</v>
      </c>
      <c r="C6" s="12" t="s">
        <v>78</v>
      </c>
      <c r="D6" s="8">
        <f>SUMIF(売上表!$D$7:$D$28,月次集計!B6,売上表!$I$7:$I$28)</f>
        <v>1425600</v>
      </c>
      <c r="E6" s="8">
        <f>SUMIF(売上表!$D$29:$D$44,月次集計!B6,売上表!$I$29:$I$44)</f>
        <v>831600</v>
      </c>
      <c r="F6" s="8">
        <f>SUMIF(売上表!$D$45:$D$60,月次集計!B6,売上表!$I$45:$I$60)</f>
        <v>1584000</v>
      </c>
    </row>
    <row r="7" spans="2:6">
      <c r="B7" s="2" t="s">
        <v>71</v>
      </c>
      <c r="C7" s="12" t="s">
        <v>76</v>
      </c>
      <c r="D7" s="8">
        <f>SUMIF(売上表!$D$7:$D$28,月次集計!B7,売上表!$I$7:$I$28)</f>
        <v>1161600</v>
      </c>
      <c r="E7" s="8">
        <f>SUMIF(売上表!$D$29:$D$44,月次集計!B7,売上表!$I$29:$I$44)</f>
        <v>1645600</v>
      </c>
      <c r="F7" s="8">
        <f>SUMIF(売上表!$D$45:$D$60,月次集計!B7,売上表!$I$45:$I$60)</f>
        <v>1161600</v>
      </c>
    </row>
    <row r="8" spans="2:6">
      <c r="B8" s="2" t="s">
        <v>72</v>
      </c>
      <c r="C8" s="12" t="s">
        <v>77</v>
      </c>
      <c r="D8" s="8">
        <f>SUMIF(売上表!$D$7:$D$28,月次集計!B8,売上表!$I$7:$I$28)</f>
        <v>1663200</v>
      </c>
      <c r="E8" s="8">
        <f>SUMIF(売上表!$D$29:$D$44,月次集計!B8,売上表!$I$29:$I$44)</f>
        <v>1724800</v>
      </c>
      <c r="F8" s="8">
        <f>SUMIF(売上表!$D$45:$D$60,月次集計!B8,売上表!$I$45:$I$60)</f>
        <v>2279200</v>
      </c>
    </row>
    <row r="9" spans="2:6">
      <c r="B9" s="2" t="s">
        <v>73</v>
      </c>
      <c r="C9" s="12" t="s">
        <v>75</v>
      </c>
      <c r="D9" s="8">
        <f>SUMIF(売上表!$D$7:$D$28,月次集計!B9,売上表!$I$7:$I$28)</f>
        <v>1126400</v>
      </c>
      <c r="E9" s="8">
        <f>SUMIF(売上表!$D$29:$D$44,月次集計!B9,売上表!$I$29:$I$44)</f>
        <v>352000</v>
      </c>
      <c r="F9" s="8">
        <f>SUMIF(売上表!$D$45:$D$60,月次集計!B9,売上表!$I$45:$I$60)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2014-08-11T06:09:57Z</dcterms:modified>
</cp:coreProperties>
</file>