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landisk\kaihatsu\●開発中テキスト\Excel2013ドリル\04_題材\Excel2013ドリル\実習データ\"/>
    </mc:Choice>
  </mc:AlternateContent>
  <bookViews>
    <workbookView xWindow="0" yWindow="0" windowWidth="15360" windowHeight="7770"/>
  </bookViews>
  <sheets>
    <sheet name="御見積書" sheetId="1" r:id="rId1"/>
    <sheet name="コード表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8" i="1" l="1"/>
  <c r="B29" i="1"/>
  <c r="B27" i="1"/>
  <c r="B26" i="1"/>
  <c r="B25" i="1"/>
  <c r="B24" i="1"/>
  <c r="B23" i="1"/>
  <c r="B22" i="1"/>
  <c r="B21" i="1"/>
  <c r="G34" i="1" l="1"/>
  <c r="G33" i="1"/>
  <c r="G32" i="1"/>
  <c r="G31" i="1"/>
  <c r="G30" i="1"/>
</calcChain>
</file>

<file path=xl/comments1.xml><?xml version="1.0" encoding="utf-8"?>
<comments xmlns="http://schemas.openxmlformats.org/spreadsheetml/2006/main">
  <authors>
    <author>FOM出版</author>
  </authors>
  <commentList>
    <comment ref="D16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注意：
再度、確認すること。</t>
        </r>
      </text>
    </comment>
  </commentList>
</comments>
</file>

<file path=xl/sharedStrings.xml><?xml version="1.0" encoding="utf-8"?>
<sst xmlns="http://schemas.openxmlformats.org/spreadsheetml/2006/main" count="65" uniqueCount="63">
  <si>
    <t>御見積書</t>
    <rPh sb="0" eb="4">
      <t>オミツモリショ</t>
    </rPh>
    <phoneticPr fontId="3"/>
  </si>
  <si>
    <t>株式会社ヤマモト</t>
    <rPh sb="0" eb="4">
      <t>カブシキガイシャ</t>
    </rPh>
    <phoneticPr fontId="3"/>
  </si>
  <si>
    <t>FOM製菓株式会社</t>
    <rPh sb="3" eb="5">
      <t>セイカ</t>
    </rPh>
    <rPh sb="5" eb="9">
      <t>カブシキガイシャ</t>
    </rPh>
    <phoneticPr fontId="3"/>
  </si>
  <si>
    <t>納品期日：</t>
    <rPh sb="0" eb="2">
      <t>ノウヒン</t>
    </rPh>
    <rPh sb="2" eb="4">
      <t>キジツ</t>
    </rPh>
    <phoneticPr fontId="3"/>
  </si>
  <si>
    <t>ご注文後1週間以内</t>
    <rPh sb="1" eb="3">
      <t>チュウモン</t>
    </rPh>
    <rPh sb="3" eb="4">
      <t>ゴ</t>
    </rPh>
    <rPh sb="5" eb="7">
      <t>シュウカン</t>
    </rPh>
    <rPh sb="7" eb="9">
      <t>イナイ</t>
    </rPh>
    <phoneticPr fontId="3"/>
  </si>
  <si>
    <t>納品場所：</t>
    <rPh sb="0" eb="2">
      <t>ノウヒン</t>
    </rPh>
    <rPh sb="2" eb="4">
      <t>バショ</t>
    </rPh>
    <phoneticPr fontId="3"/>
  </si>
  <si>
    <t>貴社指定のとおり</t>
    <rPh sb="0" eb="2">
      <t>キシャ</t>
    </rPh>
    <rPh sb="2" eb="4">
      <t>シテイ</t>
    </rPh>
    <phoneticPr fontId="3"/>
  </si>
  <si>
    <t>東京都杉並区天沼3-6-XX</t>
    <rPh sb="0" eb="3">
      <t>トウキョウト</t>
    </rPh>
    <rPh sb="3" eb="6">
      <t>スギナミク</t>
    </rPh>
    <rPh sb="6" eb="7">
      <t>テン</t>
    </rPh>
    <rPh sb="7" eb="8">
      <t>ヌマ</t>
    </rPh>
    <phoneticPr fontId="3"/>
  </si>
  <si>
    <t>取引方法：</t>
    <rPh sb="0" eb="2">
      <t>トリヒキ</t>
    </rPh>
    <rPh sb="2" eb="4">
      <t>ホウホウ</t>
    </rPh>
    <phoneticPr fontId="3"/>
  </si>
  <si>
    <t>月末〆翌月末払い</t>
    <rPh sb="0" eb="2">
      <t>ゲツマツ</t>
    </rPh>
    <rPh sb="3" eb="6">
      <t>ヨクゲツマツ</t>
    </rPh>
    <rPh sb="6" eb="7">
      <t>バラ</t>
    </rPh>
    <phoneticPr fontId="3"/>
  </si>
  <si>
    <t>御見積有効期限：</t>
    <rPh sb="0" eb="3">
      <t>オミツモリ</t>
    </rPh>
    <rPh sb="3" eb="5">
      <t>ユウコウ</t>
    </rPh>
    <rPh sb="5" eb="7">
      <t>キゲン</t>
    </rPh>
    <phoneticPr fontId="3"/>
  </si>
  <si>
    <t>発行後2週間</t>
    <rPh sb="0" eb="2">
      <t>ハッコウ</t>
    </rPh>
    <rPh sb="2" eb="3">
      <t>ゴ</t>
    </rPh>
    <rPh sb="4" eb="6">
      <t>シュウカン</t>
    </rPh>
    <phoneticPr fontId="3"/>
  </si>
  <si>
    <t>下記のとおり御見積申し上げます。</t>
    <rPh sb="0" eb="2">
      <t>カキ</t>
    </rPh>
    <rPh sb="6" eb="7">
      <t>オ</t>
    </rPh>
    <rPh sb="7" eb="9">
      <t>ミツモリ</t>
    </rPh>
    <rPh sb="9" eb="10">
      <t>モウ</t>
    </rPh>
    <rPh sb="11" eb="12">
      <t>ア</t>
    </rPh>
    <phoneticPr fontId="3"/>
  </si>
  <si>
    <t>第一営業部長</t>
    <rPh sb="0" eb="2">
      <t>ダイイチ</t>
    </rPh>
    <rPh sb="2" eb="4">
      <t>エイギョウ</t>
    </rPh>
    <rPh sb="4" eb="6">
      <t>ブチョウ</t>
    </rPh>
    <phoneticPr fontId="3"/>
  </si>
  <si>
    <t>佐藤 弘明</t>
    <rPh sb="0" eb="2">
      <t>サトウ</t>
    </rPh>
    <rPh sb="3" eb="5">
      <t>ヒロアキ</t>
    </rPh>
    <phoneticPr fontId="3"/>
  </si>
  <si>
    <t>（消費税含）</t>
    <rPh sb="1" eb="4">
      <t>ショウヒゼイ</t>
    </rPh>
    <rPh sb="4" eb="5">
      <t>フク</t>
    </rPh>
    <phoneticPr fontId="3"/>
  </si>
  <si>
    <t>商品名</t>
    <rPh sb="0" eb="3">
      <t>ショウヒンメイ</t>
    </rPh>
    <phoneticPr fontId="3"/>
  </si>
  <si>
    <t>単価</t>
    <rPh sb="0" eb="2">
      <t>タンカ</t>
    </rPh>
    <phoneticPr fontId="3"/>
  </si>
  <si>
    <t>数量</t>
    <rPh sb="0" eb="2">
      <t>スウリョウ</t>
    </rPh>
    <phoneticPr fontId="3"/>
  </si>
  <si>
    <t>金額</t>
    <rPh sb="0" eb="2">
      <t>キンガク</t>
    </rPh>
    <phoneticPr fontId="3"/>
  </si>
  <si>
    <t>備考</t>
    <rPh sb="0" eb="2">
      <t>ビコウ</t>
    </rPh>
    <phoneticPr fontId="3"/>
  </si>
  <si>
    <t>小計</t>
    <rPh sb="0" eb="2">
      <t>ショウケイ</t>
    </rPh>
    <phoneticPr fontId="2"/>
  </si>
  <si>
    <t>値引き</t>
    <rPh sb="0" eb="2">
      <t>ネビ</t>
    </rPh>
    <phoneticPr fontId="2"/>
  </si>
  <si>
    <t>合計</t>
    <rPh sb="0" eb="2">
      <t>ゴウケイ</t>
    </rPh>
    <phoneticPr fontId="2"/>
  </si>
  <si>
    <t>消費税</t>
    <rPh sb="0" eb="3">
      <t>ショウヒゼイ</t>
    </rPh>
    <phoneticPr fontId="2"/>
  </si>
  <si>
    <t>総計</t>
    <rPh sb="0" eb="2">
      <t>ソウケイ</t>
    </rPh>
    <phoneticPr fontId="2"/>
  </si>
  <si>
    <t>商品コード</t>
    <rPh sb="0" eb="2">
      <t>ショウヒン</t>
    </rPh>
    <phoneticPr fontId="3"/>
  </si>
  <si>
    <t>SAW3325</t>
    <phoneticPr fontId="2"/>
  </si>
  <si>
    <t>ノンシュガーガム</t>
    <phoneticPr fontId="2"/>
  </si>
  <si>
    <t>ミルクキャラメル</t>
    <phoneticPr fontId="2"/>
  </si>
  <si>
    <t>サクサクスナック</t>
    <phoneticPr fontId="2"/>
  </si>
  <si>
    <t>〒167-0032</t>
    <phoneticPr fontId="2"/>
  </si>
  <si>
    <t>キャシービル15F</t>
    <phoneticPr fontId="2"/>
  </si>
  <si>
    <t>TEL 03-5401-XXXX</t>
    <phoneticPr fontId="2"/>
  </si>
  <si>
    <t>FAX 03-5401-XXXX</t>
    <phoneticPr fontId="2"/>
  </si>
  <si>
    <t>6枚</t>
    <rPh sb="1" eb="2">
      <t>マイ</t>
    </rPh>
    <phoneticPr fontId="2"/>
  </si>
  <si>
    <t>10粒</t>
    <rPh sb="2" eb="3">
      <t>ツブ</t>
    </rPh>
    <phoneticPr fontId="2"/>
  </si>
  <si>
    <t>2個装</t>
    <rPh sb="1" eb="2">
      <t>コ</t>
    </rPh>
    <rPh sb="2" eb="3">
      <t>ソウ</t>
    </rPh>
    <phoneticPr fontId="2"/>
  </si>
  <si>
    <t>20枚</t>
    <rPh sb="2" eb="3">
      <t>マイ</t>
    </rPh>
    <phoneticPr fontId="2"/>
  </si>
  <si>
    <t>15個</t>
    <rPh sb="2" eb="3">
      <t>コ</t>
    </rPh>
    <phoneticPr fontId="2"/>
  </si>
  <si>
    <t>2個</t>
    <rPh sb="1" eb="2">
      <t>コ</t>
    </rPh>
    <phoneticPr fontId="2"/>
  </si>
  <si>
    <t>内容量</t>
    <rPh sb="0" eb="3">
      <t>ナイヨウリョウ</t>
    </rPh>
    <phoneticPr fontId="2"/>
  </si>
  <si>
    <t>10袋</t>
    <rPh sb="2" eb="3">
      <t>フクロ</t>
    </rPh>
    <phoneticPr fontId="2"/>
  </si>
  <si>
    <t>No.</t>
    <phoneticPr fontId="2"/>
  </si>
  <si>
    <t>型番</t>
    <rPh sb="0" eb="2">
      <t>カタバン</t>
    </rPh>
    <phoneticPr fontId="3"/>
  </si>
  <si>
    <t>商品名（内容量）</t>
    <rPh sb="0" eb="3">
      <t>ショウヒンメイ</t>
    </rPh>
    <rPh sb="4" eb="7">
      <t>ナイヨウリョウ</t>
    </rPh>
    <phoneticPr fontId="3"/>
  </si>
  <si>
    <t>KUM2002</t>
    <phoneticPr fontId="2"/>
  </si>
  <si>
    <t>KUM3050</t>
    <phoneticPr fontId="2"/>
  </si>
  <si>
    <t>YAM2001</t>
    <phoneticPr fontId="2"/>
  </si>
  <si>
    <t>ビターチョコレート</t>
    <phoneticPr fontId="2"/>
  </si>
  <si>
    <t>55g</t>
    <phoneticPr fontId="2"/>
  </si>
  <si>
    <t>YAM3060</t>
    <phoneticPr fontId="2"/>
  </si>
  <si>
    <t>ガトーショコラ</t>
    <phoneticPr fontId="2"/>
  </si>
  <si>
    <t>SIN2020</t>
    <phoneticPr fontId="2"/>
  </si>
  <si>
    <t>バニラビスケット</t>
    <phoneticPr fontId="2"/>
  </si>
  <si>
    <t>SIN4020</t>
    <phoneticPr fontId="2"/>
  </si>
  <si>
    <t>80g</t>
    <phoneticPr fontId="2"/>
  </si>
  <si>
    <t>SIN6033</t>
    <phoneticPr fontId="2"/>
  </si>
  <si>
    <t>ダイエットスナック</t>
    <phoneticPr fontId="2"/>
  </si>
  <si>
    <t>フルーツゼリー</t>
    <phoneticPr fontId="2"/>
  </si>
  <si>
    <t>SAW3300</t>
    <phoneticPr fontId="2"/>
  </si>
  <si>
    <t>キャラメルプリン</t>
    <phoneticPr fontId="2"/>
  </si>
  <si>
    <t>御見積金額</t>
    <rPh sb="0" eb="3">
      <t>オミツモリ</t>
    </rPh>
    <rPh sb="3" eb="5">
      <t>キンガク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</si>
</sst>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6" formatCode="&quot;¥&quot;#,##0;[Red]&quot;¥&quot;\-#,##0"/>
  </numFmts>
  <fonts count="8" x14ac:knownFonts="1">
    <font>
      <sz val="11"/>
      <color theme="1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ajor"/>
    </font>
    <font>
      <b/>
      <sz val="14"/>
      <color theme="1"/>
      <name val="ＭＳ Ｐゴシック"/>
      <family val="3"/>
      <charset val="128"/>
      <scheme val="minor"/>
    </font>
    <font>
      <b/>
      <sz val="9"/>
      <color indexed="8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6" fontId="6" fillId="0" borderId="0" applyFont="0" applyFill="0" applyBorder="0" applyAlignment="0" applyProtection="0">
      <alignment vertical="center"/>
    </xf>
  </cellStyleXfs>
  <cellXfs count="31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1" xfId="0" applyBorder="1">
      <alignment vertical="center"/>
    </xf>
    <xf numFmtId="0" fontId="4" fillId="0" borderId="2" xfId="0" applyFont="1" applyBorder="1">
      <alignment vertical="center"/>
    </xf>
    <xf numFmtId="0" fontId="0" fillId="0" borderId="0" xfId="0" applyAlignment="1">
      <alignment horizontal="right" vertical="center"/>
    </xf>
    <xf numFmtId="0" fontId="0" fillId="0" borderId="3" xfId="0" applyBorder="1">
      <alignment vertical="center"/>
    </xf>
    <xf numFmtId="0" fontId="0" fillId="0" borderId="4" xfId="0" applyBorder="1">
      <alignment vertical="center"/>
    </xf>
    <xf numFmtId="0" fontId="0" fillId="0" borderId="5" xfId="0" applyBorder="1">
      <alignment vertical="center"/>
    </xf>
    <xf numFmtId="0" fontId="0" fillId="0" borderId="7" xfId="0" applyBorder="1">
      <alignment vertical="center"/>
    </xf>
    <xf numFmtId="0" fontId="0" fillId="0" borderId="8" xfId="0" applyBorder="1">
      <alignment vertical="center"/>
    </xf>
    <xf numFmtId="0" fontId="0" fillId="0" borderId="9" xfId="0" applyBorder="1">
      <alignment vertical="center"/>
    </xf>
    <xf numFmtId="0" fontId="0" fillId="0" borderId="13" xfId="0" applyBorder="1">
      <alignment vertical="center"/>
    </xf>
    <xf numFmtId="0" fontId="0" fillId="0" borderId="14" xfId="0" applyBorder="1">
      <alignment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7" xfId="0" applyBorder="1">
      <alignment vertical="center"/>
    </xf>
    <xf numFmtId="9" fontId="0" fillId="0" borderId="16" xfId="0" applyNumberFormat="1" applyBorder="1" applyAlignment="1">
      <alignment horizontal="left" vertical="center"/>
    </xf>
    <xf numFmtId="0" fontId="0" fillId="0" borderId="16" xfId="0" applyBorder="1">
      <alignment vertical="center"/>
    </xf>
    <xf numFmtId="0" fontId="0" fillId="0" borderId="15" xfId="0" applyBorder="1">
      <alignment vertical="center"/>
    </xf>
    <xf numFmtId="0" fontId="0" fillId="2" borderId="3" xfId="0" applyFill="1" applyBorder="1" applyAlignment="1">
      <alignment horizontal="center" vertical="center"/>
    </xf>
    <xf numFmtId="38" fontId="0" fillId="0" borderId="8" xfId="1" applyFont="1" applyBorder="1">
      <alignment vertical="center"/>
    </xf>
    <xf numFmtId="38" fontId="0" fillId="0" borderId="3" xfId="1" applyFont="1" applyBorder="1">
      <alignment vertical="center"/>
    </xf>
    <xf numFmtId="38" fontId="0" fillId="0" borderId="13" xfId="1" applyFont="1" applyBorder="1">
      <alignment vertical="center"/>
    </xf>
    <xf numFmtId="38" fontId="0" fillId="0" borderId="6" xfId="1" applyFont="1" applyBorder="1">
      <alignment vertical="center"/>
    </xf>
    <xf numFmtId="0" fontId="0" fillId="0" borderId="18" xfId="0" applyBorder="1" applyAlignment="1">
      <alignment horizontal="left" vertical="center" indent="1"/>
    </xf>
    <xf numFmtId="0" fontId="0" fillId="0" borderId="19" xfId="0" applyBorder="1" applyAlignment="1">
      <alignment horizontal="left" vertical="center" indent="1"/>
    </xf>
    <xf numFmtId="0" fontId="0" fillId="0" borderId="20" xfId="0" applyBorder="1" applyAlignment="1">
      <alignment horizontal="left" vertical="center" indent="1"/>
    </xf>
    <xf numFmtId="0" fontId="0" fillId="0" borderId="21" xfId="0" applyBorder="1">
      <alignment vertical="center"/>
    </xf>
    <xf numFmtId="0" fontId="0" fillId="0" borderId="6" xfId="0" applyBorder="1">
      <alignment vertical="center"/>
    </xf>
    <xf numFmtId="6" fontId="7" fillId="0" borderId="2" xfId="2" applyFont="1" applyBorder="1">
      <alignment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H34"/>
  <sheetViews>
    <sheetView tabSelected="1" workbookViewId="0"/>
  </sheetViews>
  <sheetFormatPr defaultRowHeight="13.5" x14ac:dyDescent="0.15"/>
  <cols>
    <col min="1" max="1" width="3.375" customWidth="1"/>
    <col min="2" max="2" width="3.625" customWidth="1"/>
    <col min="3" max="3" width="25.625" customWidth="1"/>
    <col min="4" max="4" width="23.625" customWidth="1"/>
  </cols>
  <sheetData>
    <row r="1" spans="2:8" x14ac:dyDescent="0.15">
      <c r="H1">
        <v>10010</v>
      </c>
    </row>
    <row r="4" spans="2:8" x14ac:dyDescent="0.15">
      <c r="B4" t="s">
        <v>0</v>
      </c>
    </row>
    <row r="6" spans="2:8" x14ac:dyDescent="0.15">
      <c r="C6" t="s">
        <v>1</v>
      </c>
    </row>
    <row r="8" spans="2:8" x14ac:dyDescent="0.15">
      <c r="G8" s="1" t="s">
        <v>2</v>
      </c>
    </row>
    <row r="9" spans="2:8" x14ac:dyDescent="0.15">
      <c r="C9" s="2" t="s">
        <v>3</v>
      </c>
      <c r="D9" s="2" t="s">
        <v>4</v>
      </c>
      <c r="G9" t="s">
        <v>31</v>
      </c>
    </row>
    <row r="10" spans="2:8" x14ac:dyDescent="0.15">
      <c r="C10" s="2" t="s">
        <v>5</v>
      </c>
      <c r="D10" s="2" t="s">
        <v>6</v>
      </c>
      <c r="G10" t="s">
        <v>7</v>
      </c>
    </row>
    <row r="11" spans="2:8" x14ac:dyDescent="0.15">
      <c r="C11" s="2" t="s">
        <v>8</v>
      </c>
      <c r="D11" s="2" t="s">
        <v>9</v>
      </c>
      <c r="G11" t="s">
        <v>32</v>
      </c>
    </row>
    <row r="12" spans="2:8" x14ac:dyDescent="0.15">
      <c r="C12" s="2" t="s">
        <v>10</v>
      </c>
      <c r="D12" s="2" t="s">
        <v>11</v>
      </c>
      <c r="G12" t="s">
        <v>33</v>
      </c>
    </row>
    <row r="13" spans="2:8" x14ac:dyDescent="0.15">
      <c r="G13" t="s">
        <v>34</v>
      </c>
    </row>
    <row r="14" spans="2:8" x14ac:dyDescent="0.15">
      <c r="C14" t="s">
        <v>12</v>
      </c>
      <c r="G14" t="s">
        <v>13</v>
      </c>
    </row>
    <row r="15" spans="2:8" x14ac:dyDescent="0.15">
      <c r="G15" t="s">
        <v>14</v>
      </c>
    </row>
    <row r="16" spans="2:8" ht="18" thickBot="1" x14ac:dyDescent="0.2">
      <c r="C16" s="3" t="s">
        <v>62</v>
      </c>
      <c r="D16" s="30"/>
    </row>
    <row r="17" spans="2:8" ht="14.25" thickTop="1" x14ac:dyDescent="0.15">
      <c r="D17" s="4" t="s">
        <v>15</v>
      </c>
    </row>
    <row r="18" spans="2:8" ht="14.25" thickBot="1" x14ac:dyDescent="0.2"/>
    <row r="19" spans="2:8" ht="14.25" thickBot="1" x14ac:dyDescent="0.2">
      <c r="B19" s="13" t="s">
        <v>43</v>
      </c>
      <c r="C19" s="14" t="s">
        <v>44</v>
      </c>
      <c r="D19" s="14" t="s">
        <v>45</v>
      </c>
      <c r="E19" s="14" t="s">
        <v>17</v>
      </c>
      <c r="F19" s="14" t="s">
        <v>18</v>
      </c>
      <c r="G19" s="14" t="s">
        <v>19</v>
      </c>
      <c r="H19" s="15" t="s">
        <v>20</v>
      </c>
    </row>
    <row r="20" spans="2:8" ht="14.25" thickTop="1" x14ac:dyDescent="0.15">
      <c r="B20" s="6">
        <v>1</v>
      </c>
      <c r="C20" s="9"/>
      <c r="D20" s="9"/>
      <c r="E20" s="9"/>
      <c r="F20" s="21"/>
      <c r="G20" s="21"/>
      <c r="H20" s="10"/>
    </row>
    <row r="21" spans="2:8" x14ac:dyDescent="0.15">
      <c r="B21" s="6" t="str">
        <f t="shared" ref="B21:B29" si="0">IF(C21="","",B20+1)</f>
        <v/>
      </c>
      <c r="C21" s="5"/>
      <c r="D21" s="5"/>
      <c r="E21" s="5"/>
      <c r="F21" s="22"/>
      <c r="G21" s="22"/>
      <c r="H21" s="7"/>
    </row>
    <row r="22" spans="2:8" x14ac:dyDescent="0.15">
      <c r="B22" s="6" t="str">
        <f t="shared" si="0"/>
        <v/>
      </c>
      <c r="C22" s="5"/>
      <c r="D22" s="5"/>
      <c r="E22" s="5"/>
      <c r="F22" s="22"/>
      <c r="G22" s="22"/>
      <c r="H22" s="7"/>
    </row>
    <row r="23" spans="2:8" x14ac:dyDescent="0.15">
      <c r="B23" s="6" t="str">
        <f t="shared" si="0"/>
        <v/>
      </c>
      <c r="C23" s="5"/>
      <c r="D23" s="5"/>
      <c r="E23" s="5"/>
      <c r="F23" s="22"/>
      <c r="G23" s="22"/>
      <c r="H23" s="7"/>
    </row>
    <row r="24" spans="2:8" x14ac:dyDescent="0.15">
      <c r="B24" s="6" t="str">
        <f t="shared" si="0"/>
        <v/>
      </c>
      <c r="C24" s="5"/>
      <c r="D24" s="5"/>
      <c r="E24" s="5"/>
      <c r="F24" s="22"/>
      <c r="G24" s="22"/>
      <c r="H24" s="7"/>
    </row>
    <row r="25" spans="2:8" x14ac:dyDescent="0.15">
      <c r="B25" s="6" t="str">
        <f t="shared" si="0"/>
        <v/>
      </c>
      <c r="C25" s="5"/>
      <c r="D25" s="5"/>
      <c r="E25" s="5"/>
      <c r="F25" s="22"/>
      <c r="G25" s="22"/>
      <c r="H25" s="7"/>
    </row>
    <row r="26" spans="2:8" x14ac:dyDescent="0.15">
      <c r="B26" s="6" t="str">
        <f t="shared" si="0"/>
        <v/>
      </c>
      <c r="C26" s="5"/>
      <c r="D26" s="5"/>
      <c r="E26" s="5"/>
      <c r="F26" s="22"/>
      <c r="G26" s="22"/>
      <c r="H26" s="7"/>
    </row>
    <row r="27" spans="2:8" x14ac:dyDescent="0.15">
      <c r="B27" s="6" t="str">
        <f t="shared" si="0"/>
        <v/>
      </c>
      <c r="C27" s="5"/>
      <c r="D27" s="5"/>
      <c r="E27" s="5"/>
      <c r="F27" s="22"/>
      <c r="G27" s="22"/>
      <c r="H27" s="7"/>
    </row>
    <row r="28" spans="2:8" x14ac:dyDescent="0.15">
      <c r="B28" s="6" t="str">
        <f t="shared" si="0"/>
        <v/>
      </c>
      <c r="C28" s="5"/>
      <c r="D28" s="5"/>
      <c r="E28" s="5"/>
      <c r="F28" s="22"/>
      <c r="G28" s="22"/>
      <c r="H28" s="7"/>
    </row>
    <row r="29" spans="2:8" ht="14.25" thickBot="1" x14ac:dyDescent="0.2">
      <c r="B29" s="28" t="str">
        <f t="shared" si="0"/>
        <v/>
      </c>
      <c r="C29" s="29"/>
      <c r="D29" s="29"/>
      <c r="E29" s="11"/>
      <c r="F29" s="23"/>
      <c r="G29" s="23"/>
      <c r="H29" s="12"/>
    </row>
    <row r="30" spans="2:8" ht="14.25" thickTop="1" x14ac:dyDescent="0.15">
      <c r="E30" s="25" t="s">
        <v>21</v>
      </c>
      <c r="F30" s="16"/>
      <c r="G30" s="21">
        <f>SUM(G20:G29)</f>
        <v>0</v>
      </c>
      <c r="H30" s="10"/>
    </row>
    <row r="31" spans="2:8" x14ac:dyDescent="0.15">
      <c r="E31" s="26" t="s">
        <v>22</v>
      </c>
      <c r="F31" s="17">
        <v>0.1</v>
      </c>
      <c r="G31" s="22">
        <f>G30*F31</f>
        <v>0</v>
      </c>
      <c r="H31" s="7"/>
    </row>
    <row r="32" spans="2:8" x14ac:dyDescent="0.15">
      <c r="E32" s="26" t="s">
        <v>23</v>
      </c>
      <c r="F32" s="18"/>
      <c r="G32" s="22">
        <f>G30-G31</f>
        <v>0</v>
      </c>
      <c r="H32" s="7"/>
    </row>
    <row r="33" spans="5:8" x14ac:dyDescent="0.15">
      <c r="E33" s="26" t="s">
        <v>24</v>
      </c>
      <c r="F33" s="17">
        <v>0.05</v>
      </c>
      <c r="G33" s="22">
        <f>G32*F33</f>
        <v>0</v>
      </c>
      <c r="H33" s="7"/>
    </row>
    <row r="34" spans="5:8" ht="14.25" thickBot="1" x14ac:dyDescent="0.2">
      <c r="E34" s="27" t="s">
        <v>25</v>
      </c>
      <c r="F34" s="19"/>
      <c r="G34" s="24">
        <f>SUM(G32:G33)</f>
        <v>0</v>
      </c>
      <c r="H34" s="8"/>
    </row>
  </sheetData>
  <phoneticPr fontId="2"/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E13"/>
  <sheetViews>
    <sheetView workbookViewId="0"/>
  </sheetViews>
  <sheetFormatPr defaultRowHeight="13.5" x14ac:dyDescent="0.15"/>
  <cols>
    <col min="1" max="1" width="3.375" customWidth="1"/>
    <col min="2" max="2" width="10.75" bestFit="1" customWidth="1"/>
    <col min="3" max="3" width="16" bestFit="1" customWidth="1"/>
    <col min="4" max="4" width="8" bestFit="1" customWidth="1"/>
  </cols>
  <sheetData>
    <row r="2" spans="2:5" x14ac:dyDescent="0.15">
      <c r="B2" s="1" t="s">
        <v>26</v>
      </c>
    </row>
    <row r="4" spans="2:5" x14ac:dyDescent="0.15">
      <c r="B4" s="20" t="s">
        <v>44</v>
      </c>
      <c r="C4" s="20" t="s">
        <v>16</v>
      </c>
      <c r="D4" s="20" t="s">
        <v>41</v>
      </c>
      <c r="E4" s="20" t="s">
        <v>17</v>
      </c>
    </row>
    <row r="5" spans="2:5" x14ac:dyDescent="0.15">
      <c r="B5" s="5" t="s">
        <v>46</v>
      </c>
      <c r="C5" s="5" t="s">
        <v>28</v>
      </c>
      <c r="D5" s="5" t="s">
        <v>35</v>
      </c>
      <c r="E5" s="22">
        <v>150</v>
      </c>
    </row>
    <row r="6" spans="2:5" x14ac:dyDescent="0.15">
      <c r="B6" s="5" t="s">
        <v>47</v>
      </c>
      <c r="C6" s="5" t="s">
        <v>29</v>
      </c>
      <c r="D6" s="5" t="s">
        <v>36</v>
      </c>
      <c r="E6" s="22">
        <v>250</v>
      </c>
    </row>
    <row r="7" spans="2:5" x14ac:dyDescent="0.15">
      <c r="B7" s="5" t="s">
        <v>48</v>
      </c>
      <c r="C7" s="5" t="s">
        <v>49</v>
      </c>
      <c r="D7" s="5" t="s">
        <v>50</v>
      </c>
      <c r="E7" s="22">
        <v>200</v>
      </c>
    </row>
    <row r="8" spans="2:5" x14ac:dyDescent="0.15">
      <c r="B8" s="5" t="s">
        <v>51</v>
      </c>
      <c r="C8" s="5" t="s">
        <v>52</v>
      </c>
      <c r="D8" s="5" t="s">
        <v>37</v>
      </c>
      <c r="E8" s="22">
        <v>400</v>
      </c>
    </row>
    <row r="9" spans="2:5" x14ac:dyDescent="0.15">
      <c r="B9" s="5" t="s">
        <v>53</v>
      </c>
      <c r="C9" s="5" t="s">
        <v>54</v>
      </c>
      <c r="D9" s="5" t="s">
        <v>38</v>
      </c>
      <c r="E9" s="22">
        <v>300</v>
      </c>
    </row>
    <row r="10" spans="2:5" x14ac:dyDescent="0.15">
      <c r="B10" s="5" t="s">
        <v>55</v>
      </c>
      <c r="C10" s="5" t="s">
        <v>30</v>
      </c>
      <c r="D10" s="5" t="s">
        <v>56</v>
      </c>
      <c r="E10" s="22">
        <v>250</v>
      </c>
    </row>
    <row r="11" spans="2:5" x14ac:dyDescent="0.15">
      <c r="B11" s="5" t="s">
        <v>57</v>
      </c>
      <c r="C11" s="5" t="s">
        <v>58</v>
      </c>
      <c r="D11" s="5" t="s">
        <v>42</v>
      </c>
      <c r="E11" s="22">
        <v>450</v>
      </c>
    </row>
    <row r="12" spans="2:5" x14ac:dyDescent="0.15">
      <c r="B12" s="5" t="s">
        <v>27</v>
      </c>
      <c r="C12" s="5" t="s">
        <v>59</v>
      </c>
      <c r="D12" s="5" t="s">
        <v>39</v>
      </c>
      <c r="E12" s="22">
        <v>500</v>
      </c>
    </row>
    <row r="13" spans="2:5" x14ac:dyDescent="0.15">
      <c r="B13" s="5" t="s">
        <v>60</v>
      </c>
      <c r="C13" s="5" t="s">
        <v>61</v>
      </c>
      <c r="D13" s="5" t="s">
        <v>40</v>
      </c>
      <c r="E13" s="22">
        <v>200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御見積書</vt:lpstr>
      <vt:lpstr>コード表</vt:lpstr>
    </vt:vector>
  </TitlesOfParts>
  <Company>富士通エフ・オー・エム株式会社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FOM出版</dc:creator>
  <cp:lastModifiedBy>FOM出版</cp:lastModifiedBy>
  <cp:lastPrinted>2013-06-28T12:12:17Z</cp:lastPrinted>
  <dcterms:created xsi:type="dcterms:W3CDTF">2013-06-27T02:37:27Z</dcterms:created>
  <dcterms:modified xsi:type="dcterms:W3CDTF">2013-08-31T15:00:42Z</dcterms:modified>
</cp:coreProperties>
</file>