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15360" windowHeight="7770"/>
  </bookViews>
  <sheets>
    <sheet name="売上集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G15" i="1" l="1"/>
  <c r="F15" i="1"/>
  <c r="G14" i="1"/>
  <c r="H15" i="1"/>
  <c r="C15" i="1"/>
  <c r="D15" i="1"/>
  <c r="E15" i="1"/>
  <c r="G7" i="1"/>
  <c r="G8" i="1"/>
  <c r="G9" i="1"/>
  <c r="G10" i="1"/>
  <c r="G11" i="1"/>
  <c r="G12" i="1"/>
  <c r="G13" i="1"/>
</calcChain>
</file>

<file path=xl/sharedStrings.xml><?xml version="1.0" encoding="utf-8"?>
<sst xmlns="http://schemas.openxmlformats.org/spreadsheetml/2006/main" count="18" uniqueCount="17">
  <si>
    <t>Fruit Parlor SAKURA</t>
    <phoneticPr fontId="2"/>
  </si>
  <si>
    <t>旬のフルーツ売上集計（平成25年10月～12月）</t>
    <rPh sb="0" eb="1">
      <t>シュン</t>
    </rPh>
    <rPh sb="6" eb="8">
      <t>ウリアゲ</t>
    </rPh>
    <rPh sb="8" eb="10">
      <t>シュウケイ</t>
    </rPh>
    <rPh sb="11" eb="13">
      <t>ヘイセイ</t>
    </rPh>
    <rPh sb="15" eb="16">
      <t>ネン</t>
    </rPh>
    <rPh sb="18" eb="19">
      <t>ガツ</t>
    </rPh>
    <rPh sb="22" eb="23">
      <t>ガツ</t>
    </rPh>
    <phoneticPr fontId="2"/>
  </si>
  <si>
    <t>銀座店</t>
    <rPh sb="0" eb="2">
      <t>ギンザ</t>
    </rPh>
    <rPh sb="2" eb="3">
      <t>テン</t>
    </rPh>
    <phoneticPr fontId="2"/>
  </si>
  <si>
    <t>目黒店</t>
    <rPh sb="0" eb="3">
      <t>メグロテン</t>
    </rPh>
    <phoneticPr fontId="2"/>
  </si>
  <si>
    <t>代官山店</t>
    <rPh sb="0" eb="3">
      <t>ダイカンヤマ</t>
    </rPh>
    <rPh sb="3" eb="4">
      <t>テン</t>
    </rPh>
    <phoneticPr fontId="2"/>
  </si>
  <si>
    <t>渋谷店</t>
    <rPh sb="0" eb="3">
      <t>シブヤテン</t>
    </rPh>
    <phoneticPr fontId="2"/>
  </si>
  <si>
    <t>合計</t>
    <rPh sb="0" eb="2">
      <t>ゴウケイ</t>
    </rPh>
    <phoneticPr fontId="2"/>
  </si>
  <si>
    <t>構成比</t>
    <rPh sb="0" eb="3">
      <t>コウセイヒ</t>
    </rPh>
    <phoneticPr fontId="2"/>
  </si>
  <si>
    <t>単位：円</t>
    <rPh sb="0" eb="2">
      <t>タンイ</t>
    </rPh>
    <rPh sb="3" eb="4">
      <t>エン</t>
    </rPh>
    <phoneticPr fontId="2"/>
  </si>
  <si>
    <t>みかん</t>
    <phoneticPr fontId="2"/>
  </si>
  <si>
    <t>りんご</t>
    <phoneticPr fontId="2"/>
  </si>
  <si>
    <t>梨</t>
    <rPh sb="0" eb="1">
      <t>ナシ</t>
    </rPh>
    <phoneticPr fontId="2"/>
  </si>
  <si>
    <t>ぶどう</t>
    <phoneticPr fontId="2"/>
  </si>
  <si>
    <t>柿</t>
    <rPh sb="0" eb="1">
      <t>カキ</t>
    </rPh>
    <phoneticPr fontId="2"/>
  </si>
  <si>
    <t>洋梨</t>
    <rPh sb="0" eb="2">
      <t>ヨウナシ</t>
    </rPh>
    <phoneticPr fontId="2"/>
  </si>
  <si>
    <t>キウイ</t>
    <phoneticPr fontId="2"/>
  </si>
  <si>
    <t>いちじく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</si>
</sst>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i/>
      <sz val="20"/>
      <color theme="0"/>
      <name val="Century Gothic"/>
      <family val="2"/>
    </font>
    <font>
      <b/>
      <sz val="10"/>
      <color theme="9" tint="-0.249977111117893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3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9" fontId="0" fillId="0" borderId="3" xfId="2" applyFont="1" applyBorder="1">
      <alignment vertical="center"/>
    </xf>
    <xf numFmtId="0" fontId="0" fillId="0" borderId="0" xfId="0" applyAlignment="1">
      <alignment horizontal="right" vertical="center"/>
    </xf>
    <xf numFmtId="10" fontId="5" fillId="0" borderId="3" xfId="0" applyNumberFormat="1" applyFont="1" applyBorder="1">
      <alignment vertical="center"/>
    </xf>
    <xf numFmtId="10" fontId="5" fillId="0" borderId="1" xfId="0" applyNumberFormat="1" applyFont="1" applyBorder="1">
      <alignment vertical="center"/>
    </xf>
    <xf numFmtId="10" fontId="5" fillId="0" borderId="2" xfId="0" applyNumberFormat="1" applyFont="1" applyBorder="1">
      <alignment vertical="center"/>
    </xf>
    <xf numFmtId="0" fontId="3" fillId="2" borderId="0" xfId="0" applyFont="1" applyFill="1" applyAlignment="1">
      <alignment vertical="center"/>
    </xf>
    <xf numFmtId="0" fontId="4" fillId="0" borderId="0" xfId="0" applyFont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フルーツ別売上高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売上集計!$C$6</c:f>
              <c:strCache>
                <c:ptCount val="1"/>
                <c:pt idx="0">
                  <c:v>銀座店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売上集計!$B$7:$B$14</c:f>
              <c:strCache>
                <c:ptCount val="8"/>
                <c:pt idx="0">
                  <c:v>みかん</c:v>
                </c:pt>
                <c:pt idx="1">
                  <c:v>りんご</c:v>
                </c:pt>
                <c:pt idx="2">
                  <c:v>梨</c:v>
                </c:pt>
                <c:pt idx="3">
                  <c:v>ぶどう</c:v>
                </c:pt>
                <c:pt idx="4">
                  <c:v>柿</c:v>
                </c:pt>
                <c:pt idx="5">
                  <c:v>洋梨</c:v>
                </c:pt>
                <c:pt idx="6">
                  <c:v>キウイ</c:v>
                </c:pt>
                <c:pt idx="7">
                  <c:v>いちじく</c:v>
                </c:pt>
              </c:strCache>
            </c:strRef>
          </c:cat>
          <c:val>
            <c:numRef>
              <c:f>売上集計!$C$7:$C$14</c:f>
              <c:numCache>
                <c:formatCode>#,##0_);[Red]\(#,##0\)</c:formatCode>
                <c:ptCount val="8"/>
                <c:pt idx="0">
                  <c:v>319000</c:v>
                </c:pt>
                <c:pt idx="1">
                  <c:v>195500</c:v>
                </c:pt>
                <c:pt idx="2">
                  <c:v>115000</c:v>
                </c:pt>
                <c:pt idx="3">
                  <c:v>87000</c:v>
                </c:pt>
                <c:pt idx="4">
                  <c:v>64000</c:v>
                </c:pt>
                <c:pt idx="5">
                  <c:v>54000</c:v>
                </c:pt>
                <c:pt idx="6">
                  <c:v>32000</c:v>
                </c:pt>
                <c:pt idx="7">
                  <c:v>32500</c:v>
                </c:pt>
              </c:numCache>
            </c:numRef>
          </c:val>
        </c:ser>
        <c:ser>
          <c:idx val="1"/>
          <c:order val="1"/>
          <c:tx>
            <c:strRef>
              <c:f>売上集計!$D$6</c:f>
              <c:strCache>
                <c:ptCount val="1"/>
                <c:pt idx="0">
                  <c:v>目黒店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売上集計!$B$7:$B$14</c:f>
              <c:strCache>
                <c:ptCount val="8"/>
                <c:pt idx="0">
                  <c:v>みかん</c:v>
                </c:pt>
                <c:pt idx="1">
                  <c:v>りんご</c:v>
                </c:pt>
                <c:pt idx="2">
                  <c:v>梨</c:v>
                </c:pt>
                <c:pt idx="3">
                  <c:v>ぶどう</c:v>
                </c:pt>
                <c:pt idx="4">
                  <c:v>柿</c:v>
                </c:pt>
                <c:pt idx="5">
                  <c:v>洋梨</c:v>
                </c:pt>
                <c:pt idx="6">
                  <c:v>キウイ</c:v>
                </c:pt>
                <c:pt idx="7">
                  <c:v>いちじく</c:v>
                </c:pt>
              </c:strCache>
            </c:strRef>
          </c:cat>
          <c:val>
            <c:numRef>
              <c:f>売上集計!$D$7:$D$14</c:f>
              <c:numCache>
                <c:formatCode>#,##0_);[Red]\(#,##0\)</c:formatCode>
                <c:ptCount val="8"/>
                <c:pt idx="0">
                  <c:v>296400</c:v>
                </c:pt>
                <c:pt idx="1">
                  <c:v>212500</c:v>
                </c:pt>
                <c:pt idx="2">
                  <c:v>95400</c:v>
                </c:pt>
                <c:pt idx="3">
                  <c:v>95000</c:v>
                </c:pt>
                <c:pt idx="4">
                  <c:v>59800</c:v>
                </c:pt>
                <c:pt idx="5">
                  <c:v>45000</c:v>
                </c:pt>
                <c:pt idx="6">
                  <c:v>29500</c:v>
                </c:pt>
                <c:pt idx="7">
                  <c:v>29800</c:v>
                </c:pt>
              </c:numCache>
            </c:numRef>
          </c:val>
        </c:ser>
        <c:ser>
          <c:idx val="2"/>
          <c:order val="2"/>
          <c:tx>
            <c:strRef>
              <c:f>売上集計!$E$6</c:f>
              <c:strCache>
                <c:ptCount val="1"/>
                <c:pt idx="0">
                  <c:v>代官山店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売上集計!$B$7:$B$14</c:f>
              <c:strCache>
                <c:ptCount val="8"/>
                <c:pt idx="0">
                  <c:v>みかん</c:v>
                </c:pt>
                <c:pt idx="1">
                  <c:v>りんご</c:v>
                </c:pt>
                <c:pt idx="2">
                  <c:v>梨</c:v>
                </c:pt>
                <c:pt idx="3">
                  <c:v>ぶどう</c:v>
                </c:pt>
                <c:pt idx="4">
                  <c:v>柿</c:v>
                </c:pt>
                <c:pt idx="5">
                  <c:v>洋梨</c:v>
                </c:pt>
                <c:pt idx="6">
                  <c:v>キウイ</c:v>
                </c:pt>
                <c:pt idx="7">
                  <c:v>いちじく</c:v>
                </c:pt>
              </c:strCache>
            </c:strRef>
          </c:cat>
          <c:val>
            <c:numRef>
              <c:f>売上集計!$E$7:$E$14</c:f>
              <c:numCache>
                <c:formatCode>#,##0_);[Red]\(#,##0\)</c:formatCode>
                <c:ptCount val="8"/>
                <c:pt idx="0">
                  <c:v>312400</c:v>
                </c:pt>
                <c:pt idx="1">
                  <c:v>217800</c:v>
                </c:pt>
                <c:pt idx="2">
                  <c:v>86000</c:v>
                </c:pt>
                <c:pt idx="3">
                  <c:v>78900</c:v>
                </c:pt>
                <c:pt idx="4">
                  <c:v>32800</c:v>
                </c:pt>
                <c:pt idx="5">
                  <c:v>42500</c:v>
                </c:pt>
                <c:pt idx="6">
                  <c:v>22800</c:v>
                </c:pt>
                <c:pt idx="7">
                  <c:v>19700</c:v>
                </c:pt>
              </c:numCache>
            </c:numRef>
          </c:val>
        </c:ser>
        <c:ser>
          <c:idx val="3"/>
          <c:order val="3"/>
          <c:tx>
            <c:strRef>
              <c:f>売上集計!$F$6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売上集計!$B$7:$B$14</c:f>
              <c:strCache>
                <c:ptCount val="8"/>
                <c:pt idx="0">
                  <c:v>みかん</c:v>
                </c:pt>
                <c:pt idx="1">
                  <c:v>りんご</c:v>
                </c:pt>
                <c:pt idx="2">
                  <c:v>梨</c:v>
                </c:pt>
                <c:pt idx="3">
                  <c:v>ぶどう</c:v>
                </c:pt>
                <c:pt idx="4">
                  <c:v>柿</c:v>
                </c:pt>
                <c:pt idx="5">
                  <c:v>洋梨</c:v>
                </c:pt>
                <c:pt idx="6">
                  <c:v>キウイ</c:v>
                </c:pt>
                <c:pt idx="7">
                  <c:v>いちじく</c:v>
                </c:pt>
              </c:strCache>
            </c:strRef>
          </c:cat>
          <c:val>
            <c:numRef>
              <c:f>売上集計!$F$7:$F$14</c:f>
              <c:numCache>
                <c:formatCode>#,##0_);[Red]\(#,##0\)</c:formatCode>
                <c:ptCount val="8"/>
                <c:pt idx="0">
                  <c:v>147200</c:v>
                </c:pt>
                <c:pt idx="1">
                  <c:v>75000</c:v>
                </c:pt>
                <c:pt idx="2">
                  <c:v>54900</c:v>
                </c:pt>
                <c:pt idx="3">
                  <c:v>82000</c:v>
                </c:pt>
                <c:pt idx="4">
                  <c:v>43000</c:v>
                </c:pt>
                <c:pt idx="5">
                  <c:v>0</c:v>
                </c:pt>
                <c:pt idx="6">
                  <c:v>35300</c:v>
                </c:pt>
                <c:pt idx="7">
                  <c:v>22000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5799472"/>
        <c:axId val="195229120"/>
      </c:barChart>
      <c:lineChart>
        <c:grouping val="standard"/>
        <c:varyColors val="0"/>
        <c:ser>
          <c:idx val="4"/>
          <c:order val="4"/>
          <c:tx>
            <c:strRef>
              <c:f>売上集計!$G$6</c:f>
              <c:strCache>
                <c:ptCount val="1"/>
                <c:pt idx="0">
                  <c:v>合計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f>売上集計!$B$7:$B$14</c:f>
              <c:strCache>
                <c:ptCount val="8"/>
                <c:pt idx="0">
                  <c:v>みかん</c:v>
                </c:pt>
                <c:pt idx="1">
                  <c:v>りんご</c:v>
                </c:pt>
                <c:pt idx="2">
                  <c:v>梨</c:v>
                </c:pt>
                <c:pt idx="3">
                  <c:v>ぶどう</c:v>
                </c:pt>
                <c:pt idx="4">
                  <c:v>柿</c:v>
                </c:pt>
                <c:pt idx="5">
                  <c:v>洋梨</c:v>
                </c:pt>
                <c:pt idx="6">
                  <c:v>キウイ</c:v>
                </c:pt>
                <c:pt idx="7">
                  <c:v>いちじく</c:v>
                </c:pt>
              </c:strCache>
            </c:strRef>
          </c:cat>
          <c:val>
            <c:numRef>
              <c:f>売上集計!$G$7:$G$14</c:f>
              <c:numCache>
                <c:formatCode>#,##0_);[Red]\(#,##0\)</c:formatCode>
                <c:ptCount val="8"/>
                <c:pt idx="0">
                  <c:v>1075000</c:v>
                </c:pt>
                <c:pt idx="1">
                  <c:v>700800</c:v>
                </c:pt>
                <c:pt idx="2">
                  <c:v>351300</c:v>
                </c:pt>
                <c:pt idx="3">
                  <c:v>342900</c:v>
                </c:pt>
                <c:pt idx="4">
                  <c:v>199600</c:v>
                </c:pt>
                <c:pt idx="5">
                  <c:v>141500</c:v>
                </c:pt>
                <c:pt idx="6">
                  <c:v>119600</c:v>
                </c:pt>
                <c:pt idx="7">
                  <c:v>104000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6162304"/>
        <c:axId val="195229512"/>
      </c:lineChart>
      <c:catAx>
        <c:axId val="195799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229120"/>
        <c:crosses val="autoZero"/>
        <c:auto val="1"/>
        <c:lblAlgn val="ctr"/>
        <c:lblOffset val="100"/>
        <c:noMultiLvlLbl val="0"/>
      </c:catAx>
      <c:valAx>
        <c:axId val="195229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799472"/>
        <c:crosses val="autoZero"/>
        <c:crossBetween val="between"/>
      </c:valAx>
      <c:valAx>
        <c:axId val="195229512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6162304"/>
        <c:crosses val="max"/>
        <c:crossBetween val="between"/>
      </c:valAx>
      <c:catAx>
        <c:axId val="2661623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522951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276224</xdr:colOff>
      <xdr:row>16</xdr:row>
      <xdr:rowOff>0</xdr:rowOff>
    </xdr:from>
    <xdr:to>
      <xdr:col>7</xdr:col>
      <xdr:colOff>733424</xdr:colOff>
      <xdr:row>34</xdr:row>
      <xdr:rowOff>0</xdr:rowOff>
    </xdr:to>
    <xdr:graphicFrame macro="">
      <xdr:nvGraphicFramePr>
        <xdr:cNvPr id="2" name="グラフ 1" title="フルーツ別売上高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赤紫">
      <a:dk1>
        <a:sysClr val="windowText" lastClr="000000"/>
      </a:dk1>
      <a:lt1>
        <a:sysClr val="window" lastClr="FFFFFF"/>
      </a:lt1>
      <a:dk2>
        <a:srgbClr val="454551"/>
      </a:dk2>
      <a:lt2>
        <a:srgbClr val="D8D9DC"/>
      </a:lt2>
      <a:accent1>
        <a:srgbClr val="E32D91"/>
      </a:accent1>
      <a:accent2>
        <a:srgbClr val="C830CC"/>
      </a:accent2>
      <a:accent3>
        <a:srgbClr val="4EA6DC"/>
      </a:accent3>
      <a:accent4>
        <a:srgbClr val="4775E7"/>
      </a:accent4>
      <a:accent5>
        <a:srgbClr val="8971E1"/>
      </a:accent5>
      <a:accent6>
        <a:srgbClr val="D54773"/>
      </a:accent6>
      <a:hlink>
        <a:srgbClr val="6B9F25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5"/>
  <sheetViews>
    <sheetView tabSelected="1" workbookViewId="0"/>
  </sheetViews>
  <sheetFormatPr defaultRowHeight="13.5" x14ac:dyDescent="0.15"/>
  <cols>
    <col min="1" max="1" width="3.625" customWidth="1"/>
    <col min="2" max="8" width="9.625" customWidth="1"/>
  </cols>
  <sheetData>
    <row r="2" spans="2:8" ht="25.5" x14ac:dyDescent="0.15">
      <c r="B2" s="15" t="s">
        <v>0</v>
      </c>
      <c r="C2" s="15"/>
      <c r="D2" s="15"/>
      <c r="E2" s="15"/>
      <c r="F2" s="15"/>
      <c r="G2" s="15"/>
      <c r="H2" s="15"/>
    </row>
    <row r="3" spans="2:8" x14ac:dyDescent="0.15">
      <c r="B3" s="16" t="s">
        <v>1</v>
      </c>
      <c r="C3" s="16"/>
      <c r="D3" s="16"/>
      <c r="E3" s="16"/>
      <c r="F3" s="16"/>
      <c r="G3" s="16"/>
      <c r="H3" s="16"/>
    </row>
    <row r="4" spans="2:8" x14ac:dyDescent="0.15">
      <c r="B4" s="1"/>
      <c r="C4" s="1"/>
      <c r="D4" s="1"/>
      <c r="E4" s="1"/>
      <c r="F4" s="1"/>
      <c r="G4" s="1"/>
      <c r="H4" s="1"/>
    </row>
    <row r="5" spans="2:8" x14ac:dyDescent="0.15">
      <c r="H5" s="11" t="s">
        <v>8</v>
      </c>
    </row>
    <row r="6" spans="2:8" ht="14.25" thickBot="1" x14ac:dyDescent="0.2">
      <c r="B6" s="2"/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7</v>
      </c>
    </row>
    <row r="7" spans="2:8" x14ac:dyDescent="0.15">
      <c r="B7" s="4" t="s">
        <v>9</v>
      </c>
      <c r="C7" s="7">
        <v>319000</v>
      </c>
      <c r="D7" s="7">
        <v>296400</v>
      </c>
      <c r="E7" s="7">
        <v>312400</v>
      </c>
      <c r="F7" s="7">
        <v>147200</v>
      </c>
      <c r="G7" s="7">
        <f t="shared" ref="G7:G14" si="0">SUM(C7:F7)</f>
        <v>1075000</v>
      </c>
      <c r="H7" s="12">
        <f t="shared" ref="H7:H14" si="1">SUM(G7)/SUM($G$7:$G$14)</f>
        <v>0.35423600355883611</v>
      </c>
    </row>
    <row r="8" spans="2:8" x14ac:dyDescent="0.15">
      <c r="B8" s="5" t="s">
        <v>10</v>
      </c>
      <c r="C8" s="8">
        <v>195500</v>
      </c>
      <c r="D8" s="8">
        <v>212500</v>
      </c>
      <c r="E8" s="8">
        <v>217800</v>
      </c>
      <c r="F8" s="8">
        <v>75000</v>
      </c>
      <c r="G8" s="8">
        <f t="shared" si="0"/>
        <v>700800</v>
      </c>
      <c r="H8" s="13">
        <f t="shared" si="1"/>
        <v>0.23092892213398358</v>
      </c>
    </row>
    <row r="9" spans="2:8" x14ac:dyDescent="0.15">
      <c r="B9" s="5" t="s">
        <v>11</v>
      </c>
      <c r="C9" s="8">
        <v>115000</v>
      </c>
      <c r="D9" s="8">
        <v>95400</v>
      </c>
      <c r="E9" s="8">
        <v>86000</v>
      </c>
      <c r="F9" s="8">
        <v>54900</v>
      </c>
      <c r="G9" s="8">
        <f t="shared" si="0"/>
        <v>351300</v>
      </c>
      <c r="H9" s="13">
        <f t="shared" si="1"/>
        <v>0.11576103074438988</v>
      </c>
    </row>
    <row r="10" spans="2:8" x14ac:dyDescent="0.15">
      <c r="B10" s="5" t="s">
        <v>12</v>
      </c>
      <c r="C10" s="8">
        <v>87000</v>
      </c>
      <c r="D10" s="8">
        <v>95000</v>
      </c>
      <c r="E10" s="8">
        <v>78900</v>
      </c>
      <c r="F10" s="8">
        <v>82000</v>
      </c>
      <c r="G10" s="8">
        <f t="shared" si="0"/>
        <v>342900</v>
      </c>
      <c r="H10" s="13">
        <f t="shared" si="1"/>
        <v>0.11299304708867433</v>
      </c>
    </row>
    <row r="11" spans="2:8" x14ac:dyDescent="0.15">
      <c r="B11" s="5" t="s">
        <v>13</v>
      </c>
      <c r="C11" s="8">
        <v>64000</v>
      </c>
      <c r="D11" s="8">
        <v>59800</v>
      </c>
      <c r="E11" s="8">
        <v>32800</v>
      </c>
      <c r="F11" s="8">
        <v>43000</v>
      </c>
      <c r="G11" s="8">
        <f t="shared" si="0"/>
        <v>199600</v>
      </c>
      <c r="H11" s="13">
        <f t="shared" si="1"/>
        <v>6.5772564009622045E-2</v>
      </c>
    </row>
    <row r="12" spans="2:8" x14ac:dyDescent="0.15">
      <c r="B12" s="5" t="s">
        <v>14</v>
      </c>
      <c r="C12" s="8">
        <v>54000</v>
      </c>
      <c r="D12" s="8">
        <v>45000</v>
      </c>
      <c r="E12" s="8">
        <v>42500</v>
      </c>
      <c r="F12" s="8">
        <v>0</v>
      </c>
      <c r="G12" s="8">
        <f t="shared" si="0"/>
        <v>141500</v>
      </c>
      <c r="H12" s="13">
        <f t="shared" si="1"/>
        <v>4.6627343724256101E-2</v>
      </c>
    </row>
    <row r="13" spans="2:8" x14ac:dyDescent="0.15">
      <c r="B13" s="5" t="s">
        <v>15</v>
      </c>
      <c r="C13" s="8">
        <v>32000</v>
      </c>
      <c r="D13" s="8">
        <v>29500</v>
      </c>
      <c r="E13" s="8">
        <v>22800</v>
      </c>
      <c r="F13" s="8">
        <v>35300</v>
      </c>
      <c r="G13" s="8">
        <f t="shared" si="0"/>
        <v>119600</v>
      </c>
      <c r="H13" s="13">
        <f t="shared" si="1"/>
        <v>3.9410814907569119E-2</v>
      </c>
    </row>
    <row r="14" spans="2:8" ht="14.25" thickBot="1" x14ac:dyDescent="0.2">
      <c r="B14" s="6" t="s">
        <v>16</v>
      </c>
      <c r="C14" s="9">
        <v>32500</v>
      </c>
      <c r="D14" s="9">
        <v>29800</v>
      </c>
      <c r="E14" s="9">
        <v>19700</v>
      </c>
      <c r="F14" s="9">
        <v>22000</v>
      </c>
      <c r="G14" s="9">
        <f t="shared" si="0"/>
        <v>104000</v>
      </c>
      <c r="H14" s="14">
        <f t="shared" si="1"/>
        <v>3.4270273832668799E-2</v>
      </c>
    </row>
    <row r="15" spans="2:8" x14ac:dyDescent="0.15">
      <c r="B15" s="3" t="s">
        <v>6</v>
      </c>
      <c r="C15" s="7">
        <f t="shared" ref="C15:H15" si="2">SUM(C7:C14)</f>
        <v>899000</v>
      </c>
      <c r="D15" s="7">
        <f t="shared" si="2"/>
        <v>863400</v>
      </c>
      <c r="E15" s="7">
        <f t="shared" si="2"/>
        <v>812900</v>
      </c>
      <c r="F15" s="7">
        <f t="shared" si="2"/>
        <v>459400</v>
      </c>
      <c r="G15" s="7">
        <f t="shared" si="2"/>
        <v>3034700</v>
      </c>
      <c r="H15" s="10">
        <f t="shared" si="2"/>
        <v>1.0000000000000002</v>
      </c>
    </row>
  </sheetData>
  <phoneticPr fontId="2"/>
  <conditionalFormatting sqref="C7:F14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{BFC07E9D-23EF-4243-9F9E-06B38DB7597A}</x14:id>
        </ext>
      </extLst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FC07E9D-23EF-4243-9F9E-06B38DB7597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C7:F14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売上集計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2013-06-05T06:09:08Z</dcterms:created>
  <dcterms:modified xsi:type="dcterms:W3CDTF">2013-08-31T15:00:35Z</dcterms:modified>
  <cp:contentStatus>最終版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