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第2章\"/>
    </mc:Choice>
  </mc:AlternateContent>
  <bookViews>
    <workbookView xWindow="0" yWindow="0" windowWidth="15360" windowHeight="7770"/>
  </bookViews>
  <sheets>
    <sheet name="人口統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5" i="1"/>
  <c r="J6" i="1"/>
  <c r="K6" i="1" s="1"/>
  <c r="J7" i="1"/>
  <c r="K7" i="1"/>
  <c r="J8" i="1"/>
  <c r="K8" i="1" s="1"/>
  <c r="J9" i="1"/>
  <c r="K9" i="1"/>
  <c r="J10" i="1"/>
  <c r="K10" i="1" s="1"/>
  <c r="J11" i="1"/>
  <c r="K11" i="1"/>
  <c r="J12" i="1"/>
  <c r="K12" i="1" s="1"/>
  <c r="J13" i="1"/>
  <c r="K13" i="1"/>
  <c r="J14" i="1"/>
  <c r="K14" i="1" s="1"/>
  <c r="J15" i="1"/>
  <c r="K15" i="1"/>
  <c r="J16" i="1"/>
  <c r="K16" i="1" s="1"/>
  <c r="J17" i="1"/>
  <c r="K17" i="1"/>
  <c r="J18" i="1"/>
  <c r="K18" i="1" s="1"/>
  <c r="J19" i="1"/>
  <c r="K19" i="1"/>
  <c r="J20" i="1"/>
  <c r="K20" i="1" s="1"/>
  <c r="J21" i="1"/>
  <c r="K21" i="1"/>
  <c r="J22" i="1"/>
  <c r="K22" i="1" s="1"/>
  <c r="J23" i="1"/>
  <c r="K23" i="1"/>
  <c r="J24" i="1"/>
  <c r="K24" i="1" s="1"/>
  <c r="J25" i="1"/>
  <c r="K25" i="1"/>
  <c r="J26" i="1"/>
  <c r="K26" i="1" s="1"/>
  <c r="J27" i="1"/>
  <c r="K27" i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K5" i="1"/>
  <c r="J5" i="1"/>
  <c r="G5" i="1"/>
  <c r="F5" i="1"/>
</calcChain>
</file>

<file path=xl/sharedStrings.xml><?xml version="1.0" encoding="utf-8"?>
<sst xmlns="http://schemas.openxmlformats.org/spreadsheetml/2006/main" count="39" uniqueCount="35">
  <si>
    <t>東京23区人口統計</t>
    <rPh sb="0" eb="2">
      <t>トウキョウ</t>
    </rPh>
    <rPh sb="4" eb="5">
      <t>ク</t>
    </rPh>
    <rPh sb="5" eb="7">
      <t>ジンコウ</t>
    </rPh>
    <rPh sb="7" eb="9">
      <t>トウケイ</t>
    </rPh>
    <phoneticPr fontId="4"/>
  </si>
  <si>
    <t>平成23年</t>
    <rPh sb="0" eb="2">
      <t>ヘイセイ</t>
    </rPh>
    <rPh sb="4" eb="5">
      <t>ネン</t>
    </rPh>
    <phoneticPr fontId="6"/>
  </si>
  <si>
    <t>平成24年</t>
    <rPh sb="0" eb="2">
      <t>ヘイセイ</t>
    </rPh>
    <rPh sb="4" eb="5">
      <t>ネン</t>
    </rPh>
    <phoneticPr fontId="6"/>
  </si>
  <si>
    <t>平成23年→平成24年</t>
    <rPh sb="0" eb="2">
      <t>ヘイセイ</t>
    </rPh>
    <rPh sb="4" eb="5">
      <t>ネン</t>
    </rPh>
    <rPh sb="6" eb="8">
      <t>ヘイセイ</t>
    </rPh>
    <rPh sb="10" eb="11">
      <t>ネン</t>
    </rPh>
    <phoneticPr fontId="6"/>
  </si>
  <si>
    <t>男性</t>
    <rPh sb="0" eb="2">
      <t>ダンセイ</t>
    </rPh>
    <phoneticPr fontId="6"/>
  </si>
  <si>
    <t>総数</t>
    <rPh sb="0" eb="2">
      <t>ソウスウ</t>
    </rPh>
    <phoneticPr fontId="6"/>
  </si>
  <si>
    <t>総数増減</t>
    <rPh sb="0" eb="2">
      <t>ソウスウ</t>
    </rPh>
    <rPh sb="2" eb="4">
      <t>ゾウゲン</t>
    </rPh>
    <phoneticPr fontId="6"/>
  </si>
  <si>
    <t>千代田区</t>
    <rPh sb="0" eb="4">
      <t>チヨダク</t>
    </rPh>
    <phoneticPr fontId="4"/>
  </si>
  <si>
    <t>中央区</t>
    <rPh sb="0" eb="3">
      <t>チュウオウク</t>
    </rPh>
    <phoneticPr fontId="4"/>
  </si>
  <si>
    <t>港区</t>
    <rPh sb="0" eb="2">
      <t>ミナトク</t>
    </rPh>
    <phoneticPr fontId="4"/>
  </si>
  <si>
    <t>新宿区</t>
    <rPh sb="0" eb="3">
      <t>シンジュクク</t>
    </rPh>
    <phoneticPr fontId="4"/>
  </si>
  <si>
    <t>文京区</t>
    <rPh sb="0" eb="3">
      <t>ブンキョウク</t>
    </rPh>
    <phoneticPr fontId="4"/>
  </si>
  <si>
    <t>台東区</t>
    <rPh sb="0" eb="3">
      <t>タイトウク</t>
    </rPh>
    <phoneticPr fontId="4"/>
  </si>
  <si>
    <t>墨田区</t>
    <rPh sb="0" eb="3">
      <t>スミダク</t>
    </rPh>
    <phoneticPr fontId="4"/>
  </si>
  <si>
    <t>江東区</t>
    <rPh sb="0" eb="3">
      <t>コウトウク</t>
    </rPh>
    <phoneticPr fontId="4"/>
  </si>
  <si>
    <t>品川区</t>
    <rPh sb="0" eb="3">
      <t>シナガワク</t>
    </rPh>
    <phoneticPr fontId="4"/>
  </si>
  <si>
    <t>目黒区</t>
    <rPh sb="0" eb="3">
      <t>メグロク</t>
    </rPh>
    <phoneticPr fontId="4"/>
  </si>
  <si>
    <t>大田区</t>
    <rPh sb="0" eb="3">
      <t>オオタク</t>
    </rPh>
    <phoneticPr fontId="4"/>
  </si>
  <si>
    <t>世田谷区</t>
    <rPh sb="0" eb="4">
      <t>セタガヤク</t>
    </rPh>
    <phoneticPr fontId="4"/>
  </si>
  <si>
    <t>渋谷区</t>
    <rPh sb="0" eb="3">
      <t>シブヤク</t>
    </rPh>
    <phoneticPr fontId="4"/>
  </si>
  <si>
    <t>中野区</t>
    <rPh sb="0" eb="3">
      <t>ナカノク</t>
    </rPh>
    <phoneticPr fontId="4"/>
  </si>
  <si>
    <t>杉並区</t>
    <rPh sb="0" eb="3">
      <t>スギナミク</t>
    </rPh>
    <phoneticPr fontId="4"/>
  </si>
  <si>
    <t>豊島区</t>
    <rPh sb="0" eb="3">
      <t>トシマク</t>
    </rPh>
    <phoneticPr fontId="4"/>
  </si>
  <si>
    <t>北区</t>
    <rPh sb="0" eb="2">
      <t>キタク</t>
    </rPh>
    <phoneticPr fontId="4"/>
  </si>
  <si>
    <t>荒川区</t>
    <rPh sb="0" eb="3">
      <t>アラカワク</t>
    </rPh>
    <phoneticPr fontId="4"/>
  </si>
  <si>
    <t>板橋区</t>
    <rPh sb="0" eb="2">
      <t>イタバシ</t>
    </rPh>
    <rPh sb="2" eb="3">
      <t>ク</t>
    </rPh>
    <phoneticPr fontId="4"/>
  </si>
  <si>
    <t>練馬区</t>
    <rPh sb="0" eb="3">
      <t>ネリマク</t>
    </rPh>
    <phoneticPr fontId="4"/>
  </si>
  <si>
    <t>足立区</t>
    <rPh sb="0" eb="3">
      <t>アダチク</t>
    </rPh>
    <phoneticPr fontId="4"/>
  </si>
  <si>
    <t>葛飾区</t>
    <rPh sb="0" eb="3">
      <t>カツシカク</t>
    </rPh>
    <phoneticPr fontId="4"/>
  </si>
  <si>
    <t>江戸川区</t>
    <rPh sb="0" eb="4">
      <t>エドガワク</t>
    </rPh>
    <phoneticPr fontId="4"/>
  </si>
  <si>
    <t>女性</t>
    <rPh sb="0" eb="2">
      <t>ジョセイ</t>
    </rPh>
    <phoneticPr fontId="4"/>
  </si>
  <si>
    <t>区名</t>
    <rPh sb="0" eb="1">
      <t>ク</t>
    </rPh>
    <rPh sb="1" eb="2">
      <t>メイ</t>
    </rPh>
    <phoneticPr fontId="4"/>
  </si>
  <si>
    <t>面積
(k㎡）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</si>
  <si>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</si>
  <si>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人口密度増減</t>
    <rPh sb="0" eb="2">
      <t>ジンコウ</t>
    </rPh>
    <rPh sb="2" eb="4">
      <t>ミツド</t>
    </rPh>
    <rPh sb="4" eb="6">
      <t>ゾウゲン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</si>
</sst>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8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theme="8" tint="-0.499984740745262"/>
      </left>
      <right style="thin">
        <color theme="8" tint="-0.24994659260841701"/>
      </right>
      <top style="medium">
        <color theme="8" tint="-0.499984740745262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499984740745262"/>
      </right>
      <top style="medium">
        <color theme="8" tint="-0.499984740745262"/>
      </top>
      <bottom style="thin">
        <color theme="8" tint="-0.24994659260841701"/>
      </bottom>
      <diagonal/>
    </border>
    <border>
      <left style="medium">
        <color theme="8" tint="-0.499984740745262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499984740745262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499984740745262"/>
      </left>
      <right style="thin">
        <color theme="8" tint="-0.24994659260841701"/>
      </right>
      <top style="thin">
        <color theme="8" tint="-0.24994659260841701"/>
      </top>
      <bottom style="medium">
        <color theme="8" tint="-0.499984740745262"/>
      </bottom>
      <diagonal/>
    </border>
    <border>
      <left style="thin">
        <color theme="8" tint="-0.24994659260841701"/>
      </left>
      <right style="medium">
        <color theme="8" tint="-0.499984740745262"/>
      </right>
      <top style="thin">
        <color theme="8" tint="-0.24994659260841701"/>
      </top>
      <bottom style="medium">
        <color theme="8" tint="-0.499984740745262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8" tint="-0.499984740745262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4659260841701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6" xfId="0" applyNumberFormat="1" applyBorder="1">
      <alignment vertical="center"/>
    </xf>
    <xf numFmtId="0" fontId="0" fillId="3" borderId="8" xfId="0" applyFill="1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tabSelected="1" workbookViewId="0"/>
  </sheetViews>
  <sheetFormatPr defaultRowHeight="13.5" x14ac:dyDescent="0.15"/>
  <cols>
    <col min="1" max="1" width="3.625" customWidth="1"/>
    <col min="3" max="3" width="6.625" bestFit="1" customWidth="1"/>
    <col min="12" max="13" width="12.625" customWidth="1"/>
  </cols>
  <sheetData>
    <row r="1" spans="2:13" ht="18.75" x14ac:dyDescent="0.15">
      <c r="B1" s="16" t="s">
        <v>0</v>
      </c>
    </row>
    <row r="2" spans="2:13" ht="14.25" thickBot="1" x14ac:dyDescent="0.2"/>
    <row r="3" spans="2:13" ht="22.5" customHeight="1" x14ac:dyDescent="0.15">
      <c r="B3" s="22" t="s">
        <v>31</v>
      </c>
      <c r="C3" s="20" t="s">
        <v>32</v>
      </c>
      <c r="D3" s="17" t="s">
        <v>1</v>
      </c>
      <c r="E3" s="18"/>
      <c r="F3" s="18"/>
      <c r="G3" s="19"/>
      <c r="H3" s="17" t="s">
        <v>2</v>
      </c>
      <c r="I3" s="18"/>
      <c r="J3" s="18"/>
      <c r="K3" s="19"/>
      <c r="L3" s="17" t="s">
        <v>3</v>
      </c>
      <c r="M3" s="19"/>
    </row>
    <row r="4" spans="2:13" x14ac:dyDescent="0.15">
      <c r="B4" s="23"/>
      <c r="C4" s="21"/>
      <c r="D4" s="1" t="s">
        <v>4</v>
      </c>
      <c r="E4" s="7" t="s">
        <v>30</v>
      </c>
      <c r="F4" s="7" t="s">
        <v>5</v>
      </c>
      <c r="G4" s="2" t="s">
        <v>33</v>
      </c>
      <c r="H4" s="1" t="s">
        <v>4</v>
      </c>
      <c r="I4" s="7" t="s">
        <v>30</v>
      </c>
      <c r="J4" s="7" t="s">
        <v>5</v>
      </c>
      <c r="K4" s="2" t="s">
        <v>33</v>
      </c>
      <c r="L4" s="1" t="s">
        <v>6</v>
      </c>
      <c r="M4" s="2" t="s">
        <v>34</v>
      </c>
    </row>
    <row r="5" spans="2:13" x14ac:dyDescent="0.15">
      <c r="B5" s="14" t="s">
        <v>7</v>
      </c>
      <c r="C5" s="12">
        <v>11.6</v>
      </c>
      <c r="D5" s="3">
        <v>23692</v>
      </c>
      <c r="E5" s="8">
        <v>24059</v>
      </c>
      <c r="F5" s="8">
        <f>D5+E5</f>
        <v>47751</v>
      </c>
      <c r="G5" s="9">
        <f>F5/C5</f>
        <v>4116.4655172413795</v>
      </c>
      <c r="H5" s="3">
        <v>24169</v>
      </c>
      <c r="I5" s="8">
        <v>24566</v>
      </c>
      <c r="J5" s="8">
        <f>H5+I5</f>
        <v>48735</v>
      </c>
      <c r="K5" s="9">
        <f>J5/C5</f>
        <v>4201.2931034482763</v>
      </c>
      <c r="L5" s="3">
        <f>J5-F5</f>
        <v>984</v>
      </c>
      <c r="M5" s="4">
        <f>K5-G5</f>
        <v>84.82758620689674</v>
      </c>
    </row>
    <row r="6" spans="2:13" x14ac:dyDescent="0.15">
      <c r="B6" s="14" t="s">
        <v>8</v>
      </c>
      <c r="C6" s="12">
        <v>10.199999999999999</v>
      </c>
      <c r="D6" s="3">
        <v>60532</v>
      </c>
      <c r="E6" s="8">
        <v>65550</v>
      </c>
      <c r="F6" s="8">
        <f t="shared" ref="F6:F27" si="0">D6+E6</f>
        <v>126082</v>
      </c>
      <c r="G6" s="9">
        <f t="shared" ref="G6:G27" si="1">F6/C6</f>
        <v>12360.980392156864</v>
      </c>
      <c r="H6" s="3">
        <v>61929</v>
      </c>
      <c r="I6" s="8">
        <v>67395</v>
      </c>
      <c r="J6" s="8">
        <f t="shared" ref="J6:J27" si="2">H6+I6</f>
        <v>129324</v>
      </c>
      <c r="K6" s="9">
        <f t="shared" ref="K6:K27" si="3">J6/C6</f>
        <v>12678.823529411766</v>
      </c>
      <c r="L6" s="3">
        <f t="shared" ref="L6:L27" si="4">J6-F6</f>
        <v>3242</v>
      </c>
      <c r="M6" s="4">
        <f t="shared" ref="M6:M27" si="5">K6-G6</f>
        <v>317.8431372549021</v>
      </c>
    </row>
    <row r="7" spans="2:13" x14ac:dyDescent="0.15">
      <c r="B7" s="14" t="s">
        <v>9</v>
      </c>
      <c r="C7" s="12">
        <v>20.3</v>
      </c>
      <c r="D7" s="3">
        <v>96850</v>
      </c>
      <c r="E7" s="8">
        <v>109636</v>
      </c>
      <c r="F7" s="8">
        <f t="shared" si="0"/>
        <v>206486</v>
      </c>
      <c r="G7" s="9">
        <f t="shared" si="1"/>
        <v>10171.724137931034</v>
      </c>
      <c r="H7" s="3">
        <v>98402</v>
      </c>
      <c r="I7" s="8">
        <v>111350</v>
      </c>
      <c r="J7" s="8">
        <f t="shared" si="2"/>
        <v>209752</v>
      </c>
      <c r="K7" s="9">
        <f t="shared" si="3"/>
        <v>10332.610837438424</v>
      </c>
      <c r="L7" s="3">
        <f t="shared" si="4"/>
        <v>3266</v>
      </c>
      <c r="M7" s="4">
        <f t="shared" si="5"/>
        <v>160.88669950738949</v>
      </c>
    </row>
    <row r="8" spans="2:13" x14ac:dyDescent="0.15">
      <c r="B8" s="14" t="s">
        <v>10</v>
      </c>
      <c r="C8" s="12">
        <v>18.2</v>
      </c>
      <c r="D8" s="3">
        <v>161396</v>
      </c>
      <c r="E8" s="8">
        <v>163539</v>
      </c>
      <c r="F8" s="8">
        <f t="shared" si="0"/>
        <v>324935</v>
      </c>
      <c r="G8" s="9">
        <f t="shared" si="1"/>
        <v>17853.571428571428</v>
      </c>
      <c r="H8" s="3">
        <v>162437</v>
      </c>
      <c r="I8" s="8">
        <v>164271</v>
      </c>
      <c r="J8" s="8">
        <f t="shared" si="2"/>
        <v>326708</v>
      </c>
      <c r="K8" s="9">
        <f t="shared" si="3"/>
        <v>17950.989010989011</v>
      </c>
      <c r="L8" s="3">
        <f t="shared" si="4"/>
        <v>1773</v>
      </c>
      <c r="M8" s="4">
        <f t="shared" si="5"/>
        <v>97.417582417583617</v>
      </c>
    </row>
    <row r="9" spans="2:13" x14ac:dyDescent="0.15">
      <c r="B9" s="14" t="s">
        <v>11</v>
      </c>
      <c r="C9" s="12">
        <v>11.3</v>
      </c>
      <c r="D9" s="3">
        <v>99686</v>
      </c>
      <c r="E9" s="8">
        <v>108950</v>
      </c>
      <c r="F9" s="8">
        <f t="shared" si="0"/>
        <v>208636</v>
      </c>
      <c r="G9" s="9">
        <f t="shared" si="1"/>
        <v>18463.362831858405</v>
      </c>
      <c r="H9" s="3">
        <v>100021</v>
      </c>
      <c r="I9" s="8">
        <v>109691</v>
      </c>
      <c r="J9" s="8">
        <f t="shared" si="2"/>
        <v>209712</v>
      </c>
      <c r="K9" s="9">
        <f t="shared" si="3"/>
        <v>18558.58407079646</v>
      </c>
      <c r="L9" s="3">
        <f t="shared" si="4"/>
        <v>1076</v>
      </c>
      <c r="M9" s="4">
        <f t="shared" si="5"/>
        <v>95.221238938054739</v>
      </c>
    </row>
    <row r="10" spans="2:13" x14ac:dyDescent="0.15">
      <c r="B10" s="14" t="s">
        <v>12</v>
      </c>
      <c r="C10" s="12">
        <v>10.1</v>
      </c>
      <c r="D10" s="3">
        <v>93113</v>
      </c>
      <c r="E10" s="8">
        <v>84457</v>
      </c>
      <c r="F10" s="8">
        <f t="shared" si="0"/>
        <v>177570</v>
      </c>
      <c r="G10" s="9">
        <f t="shared" si="1"/>
        <v>17581.188118811882</v>
      </c>
      <c r="H10" s="3">
        <v>94209</v>
      </c>
      <c r="I10" s="8">
        <v>85532</v>
      </c>
      <c r="J10" s="8">
        <f t="shared" si="2"/>
        <v>179741</v>
      </c>
      <c r="K10" s="9">
        <f t="shared" si="3"/>
        <v>17796.138613861385</v>
      </c>
      <c r="L10" s="3">
        <f t="shared" si="4"/>
        <v>2171</v>
      </c>
      <c r="M10" s="4">
        <f t="shared" si="5"/>
        <v>214.95049504950293</v>
      </c>
    </row>
    <row r="11" spans="2:13" x14ac:dyDescent="0.15">
      <c r="B11" s="14" t="s">
        <v>13</v>
      </c>
      <c r="C11" s="12">
        <v>13.8</v>
      </c>
      <c r="D11" s="3">
        <v>123576</v>
      </c>
      <c r="E11" s="8">
        <v>124271</v>
      </c>
      <c r="F11" s="8">
        <f t="shared" si="0"/>
        <v>247847</v>
      </c>
      <c r="G11" s="9">
        <f t="shared" si="1"/>
        <v>17959.927536231884</v>
      </c>
      <c r="H11" s="3">
        <v>124342</v>
      </c>
      <c r="I11" s="8">
        <v>124854</v>
      </c>
      <c r="J11" s="8">
        <f t="shared" si="2"/>
        <v>249196</v>
      </c>
      <c r="K11" s="9">
        <f t="shared" si="3"/>
        <v>18057.681159420288</v>
      </c>
      <c r="L11" s="3">
        <f t="shared" si="4"/>
        <v>1349</v>
      </c>
      <c r="M11" s="4">
        <f t="shared" si="5"/>
        <v>97.753623188404163</v>
      </c>
    </row>
    <row r="12" spans="2:13" x14ac:dyDescent="0.15">
      <c r="B12" s="14" t="s">
        <v>14</v>
      </c>
      <c r="C12" s="12">
        <v>40</v>
      </c>
      <c r="D12" s="3">
        <v>230616</v>
      </c>
      <c r="E12" s="8">
        <v>234911</v>
      </c>
      <c r="F12" s="8">
        <f t="shared" si="0"/>
        <v>465527</v>
      </c>
      <c r="G12" s="9">
        <f t="shared" si="1"/>
        <v>11638.174999999999</v>
      </c>
      <c r="H12" s="3">
        <v>231784</v>
      </c>
      <c r="I12" s="8">
        <v>236272</v>
      </c>
      <c r="J12" s="8">
        <f t="shared" si="2"/>
        <v>468056</v>
      </c>
      <c r="K12" s="9">
        <f t="shared" si="3"/>
        <v>11701.4</v>
      </c>
      <c r="L12" s="3">
        <f t="shared" si="4"/>
        <v>2529</v>
      </c>
      <c r="M12" s="4">
        <f t="shared" si="5"/>
        <v>63.225000000000364</v>
      </c>
    </row>
    <row r="13" spans="2:13" x14ac:dyDescent="0.15">
      <c r="B13" s="14" t="s">
        <v>15</v>
      </c>
      <c r="C13" s="12">
        <v>22.7</v>
      </c>
      <c r="D13" s="3">
        <v>181115</v>
      </c>
      <c r="E13" s="8">
        <v>186318</v>
      </c>
      <c r="F13" s="8">
        <f t="shared" si="0"/>
        <v>367433</v>
      </c>
      <c r="G13" s="9">
        <f t="shared" si="1"/>
        <v>16186.47577092511</v>
      </c>
      <c r="H13" s="3">
        <v>181805</v>
      </c>
      <c r="I13" s="8">
        <v>187509</v>
      </c>
      <c r="J13" s="8">
        <f t="shared" si="2"/>
        <v>369314</v>
      </c>
      <c r="K13" s="9">
        <f t="shared" si="3"/>
        <v>16269.339207048459</v>
      </c>
      <c r="L13" s="3">
        <f t="shared" si="4"/>
        <v>1881</v>
      </c>
      <c r="M13" s="4">
        <f t="shared" si="5"/>
        <v>82.863436123348947</v>
      </c>
    </row>
    <row r="14" spans="2:13" x14ac:dyDescent="0.15">
      <c r="B14" s="14" t="s">
        <v>16</v>
      </c>
      <c r="C14" s="12">
        <v>14.7</v>
      </c>
      <c r="D14" s="3">
        <v>125838</v>
      </c>
      <c r="E14" s="8">
        <v>143099</v>
      </c>
      <c r="F14" s="8">
        <f t="shared" si="0"/>
        <v>268937</v>
      </c>
      <c r="G14" s="9">
        <f t="shared" si="1"/>
        <v>18295.034013605444</v>
      </c>
      <c r="H14" s="3">
        <v>126621</v>
      </c>
      <c r="I14" s="8">
        <v>143787</v>
      </c>
      <c r="J14" s="8">
        <f t="shared" si="2"/>
        <v>270408</v>
      </c>
      <c r="K14" s="9">
        <f t="shared" si="3"/>
        <v>18395.102040816328</v>
      </c>
      <c r="L14" s="3">
        <f t="shared" si="4"/>
        <v>1471</v>
      </c>
      <c r="M14" s="4">
        <f t="shared" si="5"/>
        <v>100.06802721088388</v>
      </c>
    </row>
    <row r="15" spans="2:13" x14ac:dyDescent="0.15">
      <c r="B15" s="14" t="s">
        <v>17</v>
      </c>
      <c r="C15" s="12">
        <v>60.4</v>
      </c>
      <c r="D15" s="3">
        <v>348433</v>
      </c>
      <c r="E15" s="8">
        <v>346182</v>
      </c>
      <c r="F15" s="8">
        <f t="shared" si="0"/>
        <v>694615</v>
      </c>
      <c r="G15" s="9">
        <f t="shared" si="1"/>
        <v>11500.248344370861</v>
      </c>
      <c r="H15" s="3">
        <v>348843</v>
      </c>
      <c r="I15" s="8">
        <v>347596</v>
      </c>
      <c r="J15" s="8">
        <f t="shared" si="2"/>
        <v>696439</v>
      </c>
      <c r="K15" s="9">
        <f t="shared" si="3"/>
        <v>11530.44701986755</v>
      </c>
      <c r="L15" s="3">
        <f t="shared" si="4"/>
        <v>1824</v>
      </c>
      <c r="M15" s="4">
        <f t="shared" si="5"/>
        <v>30.198675496689248</v>
      </c>
    </row>
    <row r="16" spans="2:13" x14ac:dyDescent="0.15">
      <c r="B16" s="14" t="s">
        <v>18</v>
      </c>
      <c r="C16" s="12">
        <v>58.1</v>
      </c>
      <c r="D16" s="3">
        <v>421008</v>
      </c>
      <c r="E16" s="8">
        <v>459954</v>
      </c>
      <c r="F16" s="8">
        <f t="shared" si="0"/>
        <v>880962</v>
      </c>
      <c r="G16" s="9">
        <f t="shared" si="1"/>
        <v>15162.857142857143</v>
      </c>
      <c r="H16" s="3">
        <v>422748</v>
      </c>
      <c r="I16" s="8">
        <v>462744</v>
      </c>
      <c r="J16" s="8">
        <f t="shared" si="2"/>
        <v>885492</v>
      </c>
      <c r="K16" s="9">
        <f t="shared" si="3"/>
        <v>15240.826161790017</v>
      </c>
      <c r="L16" s="3">
        <f t="shared" si="4"/>
        <v>4530</v>
      </c>
      <c r="M16" s="4">
        <f t="shared" si="5"/>
        <v>77.969018932873951</v>
      </c>
    </row>
    <row r="17" spans="2:13" x14ac:dyDescent="0.15">
      <c r="B17" s="14" t="s">
        <v>19</v>
      </c>
      <c r="C17" s="12">
        <v>15.1</v>
      </c>
      <c r="D17" s="3">
        <v>98323</v>
      </c>
      <c r="E17" s="8">
        <v>107927</v>
      </c>
      <c r="F17" s="8">
        <f t="shared" si="0"/>
        <v>206250</v>
      </c>
      <c r="G17" s="9">
        <f t="shared" si="1"/>
        <v>13658.940397350994</v>
      </c>
      <c r="H17" s="3">
        <v>99972</v>
      </c>
      <c r="I17" s="8">
        <v>109395</v>
      </c>
      <c r="J17" s="8">
        <f t="shared" si="2"/>
        <v>209367</v>
      </c>
      <c r="K17" s="9">
        <f t="shared" si="3"/>
        <v>13865.364238410597</v>
      </c>
      <c r="L17" s="3">
        <f t="shared" si="4"/>
        <v>3117</v>
      </c>
      <c r="M17" s="4">
        <f t="shared" si="5"/>
        <v>206.42384105960264</v>
      </c>
    </row>
    <row r="18" spans="2:13" x14ac:dyDescent="0.15">
      <c r="B18" s="14" t="s">
        <v>20</v>
      </c>
      <c r="C18" s="12">
        <v>15.6</v>
      </c>
      <c r="D18" s="3">
        <v>156696</v>
      </c>
      <c r="E18" s="8">
        <v>156631</v>
      </c>
      <c r="F18" s="8">
        <f t="shared" si="0"/>
        <v>313327</v>
      </c>
      <c r="G18" s="9">
        <f t="shared" si="1"/>
        <v>20085.064102564102</v>
      </c>
      <c r="H18" s="3">
        <v>156878</v>
      </c>
      <c r="I18" s="8">
        <v>156782</v>
      </c>
      <c r="J18" s="8">
        <f t="shared" si="2"/>
        <v>313660</v>
      </c>
      <c r="K18" s="9">
        <f t="shared" si="3"/>
        <v>20106.410256410258</v>
      </c>
      <c r="L18" s="3">
        <f t="shared" si="4"/>
        <v>333</v>
      </c>
      <c r="M18" s="4">
        <f t="shared" si="5"/>
        <v>21.346153846156085</v>
      </c>
    </row>
    <row r="19" spans="2:13" x14ac:dyDescent="0.15">
      <c r="B19" s="14" t="s">
        <v>21</v>
      </c>
      <c r="C19" s="12">
        <v>34</v>
      </c>
      <c r="D19" s="3">
        <v>263371</v>
      </c>
      <c r="E19" s="8">
        <v>285838</v>
      </c>
      <c r="F19" s="8">
        <f t="shared" si="0"/>
        <v>549209</v>
      </c>
      <c r="G19" s="9">
        <f t="shared" si="1"/>
        <v>16153.205882352941</v>
      </c>
      <c r="H19" s="3">
        <v>264023</v>
      </c>
      <c r="I19" s="8">
        <v>286515</v>
      </c>
      <c r="J19" s="8">
        <f t="shared" si="2"/>
        <v>550538</v>
      </c>
      <c r="K19" s="9">
        <f t="shared" si="3"/>
        <v>16192.294117647059</v>
      </c>
      <c r="L19" s="3">
        <f t="shared" si="4"/>
        <v>1329</v>
      </c>
      <c r="M19" s="4">
        <f t="shared" si="5"/>
        <v>39.088235294118931</v>
      </c>
    </row>
    <row r="20" spans="2:13" x14ac:dyDescent="0.15">
      <c r="B20" s="14" t="s">
        <v>22</v>
      </c>
      <c r="C20" s="12">
        <v>13</v>
      </c>
      <c r="D20" s="3">
        <v>144442</v>
      </c>
      <c r="E20" s="8">
        <v>141887</v>
      </c>
      <c r="F20" s="8">
        <f t="shared" si="0"/>
        <v>286329</v>
      </c>
      <c r="G20" s="9">
        <f t="shared" si="1"/>
        <v>22025.307692307691</v>
      </c>
      <c r="H20" s="3">
        <v>145073</v>
      </c>
      <c r="I20" s="8">
        <v>142600</v>
      </c>
      <c r="J20" s="8">
        <f t="shared" si="2"/>
        <v>287673</v>
      </c>
      <c r="K20" s="9">
        <f t="shared" si="3"/>
        <v>22128.692307692309</v>
      </c>
      <c r="L20" s="3">
        <f t="shared" si="4"/>
        <v>1344</v>
      </c>
      <c r="M20" s="4">
        <f t="shared" si="5"/>
        <v>103.38461538461706</v>
      </c>
    </row>
    <row r="21" spans="2:13" x14ac:dyDescent="0.15">
      <c r="B21" s="14" t="s">
        <v>23</v>
      </c>
      <c r="C21" s="12">
        <v>20.6</v>
      </c>
      <c r="D21" s="3">
        <v>165221</v>
      </c>
      <c r="E21" s="8">
        <v>168548</v>
      </c>
      <c r="F21" s="8">
        <f t="shared" si="0"/>
        <v>333769</v>
      </c>
      <c r="G21" s="9">
        <f t="shared" si="1"/>
        <v>16202.378640776698</v>
      </c>
      <c r="H21" s="3">
        <v>164975</v>
      </c>
      <c r="I21" s="8">
        <v>168537</v>
      </c>
      <c r="J21" s="8">
        <f t="shared" si="2"/>
        <v>333512</v>
      </c>
      <c r="K21" s="9">
        <f t="shared" si="3"/>
        <v>16189.902912621357</v>
      </c>
      <c r="L21" s="3">
        <f t="shared" si="4"/>
        <v>-257</v>
      </c>
      <c r="M21" s="4">
        <f t="shared" si="5"/>
        <v>-12.47572815534113</v>
      </c>
    </row>
    <row r="22" spans="2:13" x14ac:dyDescent="0.15">
      <c r="B22" s="14" t="s">
        <v>24</v>
      </c>
      <c r="C22" s="12">
        <v>10.199999999999999</v>
      </c>
      <c r="D22" s="3">
        <v>101078</v>
      </c>
      <c r="E22" s="8">
        <v>102925</v>
      </c>
      <c r="F22" s="8">
        <f t="shared" si="0"/>
        <v>204003</v>
      </c>
      <c r="G22" s="9">
        <f t="shared" si="1"/>
        <v>20000.294117647059</v>
      </c>
      <c r="H22" s="3">
        <v>101334</v>
      </c>
      <c r="I22" s="8">
        <v>103138</v>
      </c>
      <c r="J22" s="8">
        <f t="shared" si="2"/>
        <v>204472</v>
      </c>
      <c r="K22" s="9">
        <f t="shared" si="3"/>
        <v>20046.274509803923</v>
      </c>
      <c r="L22" s="3">
        <f t="shared" si="4"/>
        <v>469</v>
      </c>
      <c r="M22" s="4">
        <f t="shared" si="5"/>
        <v>45.980392156863672</v>
      </c>
    </row>
    <row r="23" spans="2:13" x14ac:dyDescent="0.15">
      <c r="B23" s="14" t="s">
        <v>25</v>
      </c>
      <c r="C23" s="12">
        <v>32.200000000000003</v>
      </c>
      <c r="D23" s="3">
        <v>264903</v>
      </c>
      <c r="E23" s="8">
        <v>270290</v>
      </c>
      <c r="F23" s="8">
        <f t="shared" si="0"/>
        <v>535193</v>
      </c>
      <c r="G23" s="9">
        <f t="shared" si="1"/>
        <v>16620.900621118009</v>
      </c>
      <c r="H23" s="3">
        <v>265179</v>
      </c>
      <c r="I23" s="8">
        <v>271126</v>
      </c>
      <c r="J23" s="8">
        <f t="shared" si="2"/>
        <v>536305</v>
      </c>
      <c r="K23" s="9">
        <f t="shared" si="3"/>
        <v>16655.434782608696</v>
      </c>
      <c r="L23" s="3">
        <f t="shared" si="4"/>
        <v>1112</v>
      </c>
      <c r="M23" s="4">
        <f t="shared" si="5"/>
        <v>34.534161490686529</v>
      </c>
    </row>
    <row r="24" spans="2:13" x14ac:dyDescent="0.15">
      <c r="B24" s="14" t="s">
        <v>26</v>
      </c>
      <c r="C24" s="12">
        <v>48.2</v>
      </c>
      <c r="D24" s="3">
        <v>350254</v>
      </c>
      <c r="E24" s="8">
        <v>366330</v>
      </c>
      <c r="F24" s="8">
        <f t="shared" si="0"/>
        <v>716584</v>
      </c>
      <c r="G24" s="9">
        <f t="shared" si="1"/>
        <v>14866.887966804978</v>
      </c>
      <c r="H24" s="3">
        <v>350220</v>
      </c>
      <c r="I24" s="8">
        <v>367350</v>
      </c>
      <c r="J24" s="8">
        <f t="shared" si="2"/>
        <v>717570</v>
      </c>
      <c r="K24" s="9">
        <f t="shared" si="3"/>
        <v>14887.344398340249</v>
      </c>
      <c r="L24" s="3">
        <f t="shared" si="4"/>
        <v>986</v>
      </c>
      <c r="M24" s="4">
        <f t="shared" si="5"/>
        <v>20.456431535270895</v>
      </c>
    </row>
    <row r="25" spans="2:13" x14ac:dyDescent="0.15">
      <c r="B25" s="14" t="s">
        <v>27</v>
      </c>
      <c r="C25" s="12">
        <v>53.2</v>
      </c>
      <c r="D25" s="3">
        <v>344350</v>
      </c>
      <c r="E25" s="8">
        <v>340274</v>
      </c>
      <c r="F25" s="8">
        <f t="shared" si="0"/>
        <v>684624</v>
      </c>
      <c r="G25" s="9">
        <f t="shared" si="1"/>
        <v>12868.872180451128</v>
      </c>
      <c r="H25" s="3">
        <v>344267</v>
      </c>
      <c r="I25" s="8">
        <v>341275</v>
      </c>
      <c r="J25" s="8">
        <f t="shared" si="2"/>
        <v>685542</v>
      </c>
      <c r="K25" s="9">
        <f t="shared" si="3"/>
        <v>12886.127819548872</v>
      </c>
      <c r="L25" s="3">
        <f t="shared" si="4"/>
        <v>918</v>
      </c>
      <c r="M25" s="4">
        <f t="shared" si="5"/>
        <v>17.255639097744279</v>
      </c>
    </row>
    <row r="26" spans="2:13" x14ac:dyDescent="0.15">
      <c r="B26" s="14" t="s">
        <v>28</v>
      </c>
      <c r="C26" s="12">
        <v>34.799999999999997</v>
      </c>
      <c r="D26" s="3">
        <v>221917</v>
      </c>
      <c r="E26" s="8">
        <v>220633</v>
      </c>
      <c r="F26" s="8">
        <f t="shared" si="0"/>
        <v>442550</v>
      </c>
      <c r="G26" s="9">
        <f t="shared" si="1"/>
        <v>12716.954022988506</v>
      </c>
      <c r="H26" s="3">
        <v>220560</v>
      </c>
      <c r="I26" s="8">
        <v>219715</v>
      </c>
      <c r="J26" s="8">
        <f t="shared" si="2"/>
        <v>440275</v>
      </c>
      <c r="K26" s="9">
        <f t="shared" si="3"/>
        <v>12651.580459770115</v>
      </c>
      <c r="L26" s="3">
        <f t="shared" si="4"/>
        <v>-2275</v>
      </c>
      <c r="M26" s="4">
        <f t="shared" si="5"/>
        <v>-65.3735632183907</v>
      </c>
    </row>
    <row r="27" spans="2:13" ht="14.25" thickBot="1" x14ac:dyDescent="0.2">
      <c r="B27" s="15" t="s">
        <v>29</v>
      </c>
      <c r="C27" s="13">
        <v>49.9</v>
      </c>
      <c r="D27" s="5">
        <v>342402</v>
      </c>
      <c r="E27" s="10">
        <v>335658</v>
      </c>
      <c r="F27" s="10">
        <f t="shared" si="0"/>
        <v>678060</v>
      </c>
      <c r="G27" s="11">
        <f t="shared" si="1"/>
        <v>13588.376753507015</v>
      </c>
      <c r="H27" s="5">
        <v>340131</v>
      </c>
      <c r="I27" s="10">
        <v>334151</v>
      </c>
      <c r="J27" s="10">
        <f t="shared" si="2"/>
        <v>674282</v>
      </c>
      <c r="K27" s="11">
        <f t="shared" si="3"/>
        <v>13512.665330661323</v>
      </c>
      <c r="L27" s="5">
        <f t="shared" si="4"/>
        <v>-3778</v>
      </c>
      <c r="M27" s="6">
        <f t="shared" si="5"/>
        <v>-75.711422845692141</v>
      </c>
    </row>
  </sheetData>
  <mergeCells count="5">
    <mergeCell ref="B3:B4"/>
    <mergeCell ref="C3:C4"/>
    <mergeCell ref="D3:G3"/>
    <mergeCell ref="H3:K3"/>
    <mergeCell ref="L3:M3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人口統計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2013-03-16T15:00:09Z</dcterms:modified>
</cp:coreProperties>
</file>