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2915" windowHeight="12330"/>
  </bookViews>
  <sheets>
    <sheet name="SA" sheetId="1" r:id="rId1"/>
    <sheet name="SA_完成" sheetId="20" state="hidden" r:id="rId2"/>
    <sheet name="MA-P84-1" sheetId="2" r:id="rId3"/>
    <sheet name="MA-P84-2" sheetId="13" r:id="rId4"/>
    <sheet name="MA-P85-1" sheetId="14" r:id="rId5"/>
    <sheet name="MA-P85-2" sheetId="5" r:id="rId6"/>
    <sheet name="NA-P86" sheetId="3" r:id="rId7"/>
    <sheet name="行と列" sheetId="8" r:id="rId8"/>
    <sheet name="行と列2" sheetId="18" r:id="rId9"/>
  </sheets>
  <calcPr calcId="145621"/>
</workbook>
</file>

<file path=xl/calcChain.xml><?xml version="1.0" encoding="utf-8"?>
<calcChain xmlns="http://schemas.openxmlformats.org/spreadsheetml/2006/main">
  <c r="H9" i="5" l="1"/>
  <c r="I9" i="5"/>
  <c r="G9" i="5"/>
  <c r="E9" i="14" l="1"/>
  <c r="E9" i="13"/>
  <c r="B5" i="20" l="1"/>
  <c r="E5" i="20" s="1"/>
  <c r="E3" i="20"/>
  <c r="E4" i="20" l="1"/>
  <c r="D13" i="18" l="1"/>
  <c r="D14" i="18"/>
  <c r="D15" i="18"/>
  <c r="D16" i="18"/>
  <c r="D12" i="18"/>
  <c r="C13" i="18"/>
  <c r="C14" i="18"/>
  <c r="C15" i="18"/>
  <c r="C16" i="18"/>
  <c r="C12" i="18"/>
  <c r="B12" i="18"/>
  <c r="C8" i="18"/>
  <c r="B8" i="18"/>
  <c r="D8" i="18" s="1"/>
  <c r="D7" i="18"/>
  <c r="B16" i="18" s="1"/>
  <c r="D6" i="18"/>
  <c r="B15" i="18" s="1"/>
  <c r="D5" i="18"/>
  <c r="B14" i="18" s="1"/>
  <c r="D4" i="18"/>
  <c r="B13" i="18" s="1"/>
  <c r="D3" i="18"/>
  <c r="C13" i="8"/>
  <c r="C14" i="8"/>
  <c r="C15" i="8"/>
  <c r="C16" i="8"/>
  <c r="C17" i="8"/>
  <c r="C12" i="8"/>
  <c r="B13" i="8"/>
  <c r="B14" i="8"/>
  <c r="B15" i="8"/>
  <c r="B16" i="8"/>
  <c r="B17" i="8"/>
  <c r="B12" i="8"/>
  <c r="I4" i="5"/>
  <c r="I5" i="5"/>
  <c r="I6" i="5"/>
  <c r="I7" i="5"/>
  <c r="I8" i="5"/>
  <c r="I3" i="5"/>
  <c r="H4" i="5"/>
  <c r="H5" i="5"/>
  <c r="H6" i="5"/>
  <c r="H7" i="5"/>
  <c r="H8" i="5"/>
  <c r="H3" i="5"/>
  <c r="G4" i="5"/>
  <c r="G5" i="5"/>
  <c r="G6" i="5"/>
  <c r="G7" i="5"/>
  <c r="G8" i="5"/>
  <c r="G3" i="5"/>
  <c r="E4" i="14"/>
  <c r="E5" i="14"/>
  <c r="E6" i="14"/>
  <c r="E7" i="14"/>
  <c r="E8" i="14"/>
  <c r="E3" i="14"/>
  <c r="E7" i="13"/>
  <c r="E5" i="13"/>
  <c r="E3" i="13"/>
  <c r="E4" i="2"/>
  <c r="E5" i="2"/>
  <c r="E6" i="2"/>
  <c r="E7" i="2"/>
  <c r="E8" i="2"/>
  <c r="E9" i="2"/>
  <c r="E3" i="2"/>
  <c r="B9" i="2"/>
  <c r="B5" i="1"/>
  <c r="E4" i="13" l="1"/>
  <c r="E6" i="13"/>
  <c r="E8" i="13"/>
  <c r="D4" i="8"/>
  <c r="D5" i="8"/>
  <c r="D6" i="8"/>
  <c r="D7" i="8"/>
  <c r="D3" i="8"/>
  <c r="C8" i="8"/>
  <c r="B8" i="8"/>
  <c r="B23" i="3"/>
  <c r="E17" i="3" s="1"/>
  <c r="B12" i="3"/>
  <c r="E18" i="3" l="1"/>
  <c r="E22" i="3"/>
  <c r="D8" i="8"/>
  <c r="E15" i="3"/>
  <c r="E20" i="3"/>
  <c r="E16" i="3"/>
  <c r="E23" i="3"/>
  <c r="E19" i="3"/>
  <c r="E21" i="3"/>
  <c r="E9" i="3"/>
  <c r="E5" i="3"/>
  <c r="E3" i="3"/>
  <c r="E8" i="3"/>
  <c r="E4" i="3"/>
  <c r="E11" i="3"/>
  <c r="E7" i="3"/>
  <c r="E12" i="3"/>
  <c r="E10" i="3"/>
  <c r="E6" i="3"/>
</calcChain>
</file>

<file path=xl/sharedStrings.xml><?xml version="1.0" encoding="utf-8"?>
<sst xmlns="http://schemas.openxmlformats.org/spreadsheetml/2006/main" count="171" uniqueCount="40">
  <si>
    <t>ある</t>
    <phoneticPr fontId="2"/>
  </si>
  <si>
    <t>ない</t>
    <phoneticPr fontId="2"/>
  </si>
  <si>
    <t>自宅にパソコンがある人の件数</t>
    <rPh sb="0" eb="2">
      <t>ジタク</t>
    </rPh>
    <rPh sb="10" eb="11">
      <t>ヒト</t>
    </rPh>
    <rPh sb="12" eb="14">
      <t>ケンスウ</t>
    </rPh>
    <phoneticPr fontId="2"/>
  </si>
  <si>
    <t>合計</t>
    <rPh sb="0" eb="2">
      <t>ゴウケイ</t>
    </rPh>
    <phoneticPr fontId="2"/>
  </si>
  <si>
    <t>人数</t>
    <rPh sb="0" eb="2">
      <t>ニンズウ</t>
    </rPh>
    <phoneticPr fontId="2"/>
  </si>
  <si>
    <t>構成比</t>
    <rPh sb="0" eb="2">
      <t>コウセイ</t>
    </rPh>
    <rPh sb="2" eb="3">
      <t>ヒ</t>
    </rPh>
    <phoneticPr fontId="2"/>
  </si>
  <si>
    <t>スポーツ</t>
  </si>
  <si>
    <t>スポーツ</t>
    <phoneticPr fontId="2"/>
  </si>
  <si>
    <t>バラエティ</t>
  </si>
  <si>
    <t>バラエティ</t>
    <phoneticPr fontId="2"/>
  </si>
  <si>
    <t>報道</t>
    <rPh sb="0" eb="2">
      <t>ホウドウ</t>
    </rPh>
    <phoneticPr fontId="2"/>
  </si>
  <si>
    <t>ドラマ</t>
  </si>
  <si>
    <t>ドラマ</t>
    <phoneticPr fontId="2"/>
  </si>
  <si>
    <t>ドキュメンタリー</t>
  </si>
  <si>
    <t>ドキュメンタリー</t>
    <phoneticPr fontId="2"/>
  </si>
  <si>
    <t>その他</t>
    <rPh sb="2" eb="3">
      <t>タ</t>
    </rPh>
    <phoneticPr fontId="2"/>
  </si>
  <si>
    <t>回答者数</t>
    <rPh sb="0" eb="2">
      <t>カイトウ</t>
    </rPh>
    <rPh sb="2" eb="3">
      <t>シャ</t>
    </rPh>
    <rPh sb="3" eb="4">
      <t>スウ</t>
    </rPh>
    <phoneticPr fontId="2"/>
  </si>
  <si>
    <t>20代</t>
    <rPh sb="2" eb="3">
      <t>ダイ</t>
    </rPh>
    <phoneticPr fontId="2"/>
  </si>
  <si>
    <t>30代</t>
    <rPh sb="2" eb="3">
      <t>ダイ</t>
    </rPh>
    <phoneticPr fontId="2"/>
  </si>
  <si>
    <t>20-30代</t>
    <rPh sb="5" eb="6">
      <t>ダイ</t>
    </rPh>
    <phoneticPr fontId="2"/>
  </si>
  <si>
    <t>40-50代</t>
    <rPh sb="5" eb="6">
      <t>ダイ</t>
    </rPh>
    <phoneticPr fontId="2"/>
  </si>
  <si>
    <t>野球</t>
    <rPh sb="0" eb="2">
      <t>ヤキュウ</t>
    </rPh>
    <phoneticPr fontId="2"/>
  </si>
  <si>
    <t>サッカー</t>
    <phoneticPr fontId="2"/>
  </si>
  <si>
    <t>テニス</t>
    <phoneticPr fontId="2"/>
  </si>
  <si>
    <t>バレーボール</t>
    <phoneticPr fontId="2"/>
  </si>
  <si>
    <t>ラグビー</t>
    <phoneticPr fontId="2"/>
  </si>
  <si>
    <t>バドミントン</t>
    <phoneticPr fontId="2"/>
  </si>
  <si>
    <t>ボクシング</t>
    <phoneticPr fontId="2"/>
  </si>
  <si>
    <t>NA</t>
    <phoneticPr fontId="2"/>
  </si>
  <si>
    <t>所有</t>
    <rPh sb="0" eb="2">
      <t>ショユウ</t>
    </rPh>
    <phoneticPr fontId="2"/>
  </si>
  <si>
    <t>非所有</t>
    <rPh sb="0" eb="1">
      <t>ヒ</t>
    </rPh>
    <rPh sb="1" eb="3">
      <t>ショユウ</t>
    </rPh>
    <phoneticPr fontId="2"/>
  </si>
  <si>
    <t>40代</t>
    <rPh sb="2" eb="3">
      <t>ダイ</t>
    </rPh>
    <phoneticPr fontId="2"/>
  </si>
  <si>
    <t>50代</t>
    <rPh sb="2" eb="3">
      <t>ダイ</t>
    </rPh>
    <phoneticPr fontId="2"/>
  </si>
  <si>
    <t>60代</t>
    <rPh sb="2" eb="3">
      <t>ダイ</t>
    </rPh>
    <phoneticPr fontId="2"/>
  </si>
  <si>
    <t>行構成比</t>
    <rPh sb="0" eb="1">
      <t>ギョウ</t>
    </rPh>
    <rPh sb="1" eb="3">
      <t>コウセイ</t>
    </rPh>
    <rPh sb="3" eb="4">
      <t>ヒ</t>
    </rPh>
    <phoneticPr fontId="2"/>
  </si>
  <si>
    <t>列構成比</t>
    <rPh sb="0" eb="1">
      <t>レツ</t>
    </rPh>
    <rPh sb="1" eb="3">
      <t>コウセイ</t>
    </rPh>
    <rPh sb="3" eb="4">
      <t>ヒ</t>
    </rPh>
    <phoneticPr fontId="2"/>
  </si>
  <si>
    <t>タブレット端末所有（件数）</t>
    <rPh sb="5" eb="7">
      <t>タンマツ</t>
    </rPh>
    <rPh sb="7" eb="9">
      <t>ショユウ</t>
    </rPh>
    <rPh sb="10" eb="12">
      <t>ケンスウ</t>
    </rPh>
    <phoneticPr fontId="2"/>
  </si>
  <si>
    <t>好きなテレビ番組（MA）</t>
    <rPh sb="0" eb="1">
      <t>ス</t>
    </rPh>
    <rPh sb="6" eb="8">
      <t>バングミ</t>
    </rPh>
    <phoneticPr fontId="2"/>
  </si>
  <si>
    <t>年代別 好きなテレビ番組（MA）</t>
    <rPh sb="0" eb="3">
      <t>ネンダイベツ</t>
    </rPh>
    <rPh sb="4" eb="5">
      <t>ス</t>
    </rPh>
    <rPh sb="10" eb="12">
      <t>バングミ</t>
    </rPh>
    <phoneticPr fontId="2"/>
  </si>
  <si>
    <t>好きなスポーツ（SA）</t>
    <rPh sb="0" eb="1">
      <t>ス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</si>
</sst>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9" fontId="0" fillId="0" borderId="1" xfId="1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9" fontId="0" fillId="0" borderId="2" xfId="1" applyFont="1" applyBorder="1">
      <alignment vertical="center"/>
    </xf>
    <xf numFmtId="9" fontId="0" fillId="0" borderId="3" xfId="1" applyFont="1" applyBorder="1">
      <alignment vertical="center"/>
    </xf>
    <xf numFmtId="0" fontId="0" fillId="0" borderId="0" xfId="0" applyBorder="1">
      <alignment vertical="center"/>
    </xf>
    <xf numFmtId="9" fontId="0" fillId="0" borderId="0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1" xfId="0" applyFill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9" fontId="0" fillId="0" borderId="0" xfId="0" applyNumberForma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構成比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8516536976749376"/>
          <c:y val="0.14161089238845145"/>
          <c:w val="0.60785027502256339"/>
          <c:h val="0.8241859871682706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SA_完成!$D$3:$D$4</c:f>
              <c:strCache>
                <c:ptCount val="2"/>
                <c:pt idx="0">
                  <c:v>ある</c:v>
                </c:pt>
                <c:pt idx="1">
                  <c:v>ない</c:v>
                </c:pt>
              </c:strCache>
            </c:strRef>
          </c:cat>
          <c:val>
            <c:numRef>
              <c:f>SA_完成!$E$3:$E$4</c:f>
              <c:numCache>
                <c:formatCode>0%</c:formatCode>
                <c:ptCount val="2"/>
                <c:pt idx="0">
                  <c:v>0.7142857142857143</c:v>
                </c:pt>
                <c:pt idx="1">
                  <c:v>0.2857142857142857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805548199455147"/>
          <c:y val="0.42087160979877514"/>
          <c:w val="0.14122090714563976"/>
          <c:h val="0.189847623213764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好きなテレビ番組（</a:t>
            </a:r>
            <a:r>
              <a:rPr lang="en-US" altLang="ja-JP"/>
              <a:t>MA</a:t>
            </a:r>
            <a:r>
              <a:rPr lang="ja-JP" altLang="en-US"/>
              <a:t>）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'MA-P85-1'!$D$3:$D$8</c:f>
              <c:strCache>
                <c:ptCount val="6"/>
                <c:pt idx="0">
                  <c:v>その他</c:v>
                </c:pt>
                <c:pt idx="1">
                  <c:v>ドキュメンタリー</c:v>
                </c:pt>
                <c:pt idx="2">
                  <c:v>スポーツ</c:v>
                </c:pt>
                <c:pt idx="3">
                  <c:v>バラエティ</c:v>
                </c:pt>
                <c:pt idx="4">
                  <c:v>報道</c:v>
                </c:pt>
                <c:pt idx="5">
                  <c:v>ドラマ</c:v>
                </c:pt>
              </c:strCache>
            </c:strRef>
          </c:cat>
          <c:val>
            <c:numRef>
              <c:f>'MA-P85-1'!$E$3:$E$8</c:f>
              <c:numCache>
                <c:formatCode>0%</c:formatCode>
                <c:ptCount val="6"/>
                <c:pt idx="0">
                  <c:v>0.05</c:v>
                </c:pt>
                <c:pt idx="1">
                  <c:v>0.15</c:v>
                </c:pt>
                <c:pt idx="2">
                  <c:v>0.32500000000000001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2289152"/>
        <c:axId val="32290688"/>
      </c:barChart>
      <c:catAx>
        <c:axId val="32289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290688"/>
        <c:crosses val="autoZero"/>
        <c:auto val="1"/>
        <c:lblAlgn val="ctr"/>
        <c:lblOffset val="100"/>
        <c:noMultiLvlLbl val="0"/>
      </c:catAx>
      <c:valAx>
        <c:axId val="32290688"/>
        <c:scaling>
          <c:orientation val="minMax"/>
          <c:max val="0.6000000000000000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289152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年代別 好きなテレビ番組（</a:t>
            </a:r>
            <a:r>
              <a:rPr lang="en-US" altLang="ja-JP"/>
              <a:t>MA</a:t>
            </a:r>
            <a:r>
              <a:rPr lang="ja-JP" altLang="en-US"/>
              <a:t>）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'MA-P85-2'!$G$2</c:f>
              <c:strCache>
                <c:ptCount val="1"/>
                <c:pt idx="0">
                  <c:v>20-30代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'MA-P85-2'!$F$3:$F$8</c:f>
              <c:strCache>
                <c:ptCount val="6"/>
                <c:pt idx="0">
                  <c:v>その他</c:v>
                </c:pt>
                <c:pt idx="1">
                  <c:v>ドキュメンタリー</c:v>
                </c:pt>
                <c:pt idx="2">
                  <c:v>スポーツ</c:v>
                </c:pt>
                <c:pt idx="3">
                  <c:v>バラエティ</c:v>
                </c:pt>
                <c:pt idx="4">
                  <c:v>報道</c:v>
                </c:pt>
                <c:pt idx="5">
                  <c:v>ドラマ</c:v>
                </c:pt>
              </c:strCache>
            </c:strRef>
          </c:cat>
          <c:val>
            <c:numRef>
              <c:f>'MA-P85-2'!$G$3:$G$8</c:f>
              <c:numCache>
                <c:formatCode>0%</c:formatCode>
                <c:ptCount val="6"/>
                <c:pt idx="0">
                  <c:v>0.08</c:v>
                </c:pt>
                <c:pt idx="1">
                  <c:v>0.02</c:v>
                </c:pt>
                <c:pt idx="2">
                  <c:v>0.45</c:v>
                </c:pt>
                <c:pt idx="3">
                  <c:v>0.75</c:v>
                </c:pt>
                <c:pt idx="4">
                  <c:v>0.3</c:v>
                </c:pt>
                <c:pt idx="5">
                  <c:v>0.7</c:v>
                </c:pt>
              </c:numCache>
            </c:numRef>
          </c:val>
        </c:ser>
        <c:ser>
          <c:idx val="1"/>
          <c:order val="1"/>
          <c:tx>
            <c:strRef>
              <c:f>'MA-P85-2'!$H$2</c:f>
              <c:strCache>
                <c:ptCount val="1"/>
                <c:pt idx="0">
                  <c:v>40-50代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'MA-P85-2'!$F$3:$F$8</c:f>
              <c:strCache>
                <c:ptCount val="6"/>
                <c:pt idx="0">
                  <c:v>その他</c:v>
                </c:pt>
                <c:pt idx="1">
                  <c:v>ドキュメンタリー</c:v>
                </c:pt>
                <c:pt idx="2">
                  <c:v>スポーツ</c:v>
                </c:pt>
                <c:pt idx="3">
                  <c:v>バラエティ</c:v>
                </c:pt>
                <c:pt idx="4">
                  <c:v>報道</c:v>
                </c:pt>
                <c:pt idx="5">
                  <c:v>ドラマ</c:v>
                </c:pt>
              </c:strCache>
            </c:strRef>
          </c:cat>
          <c:val>
            <c:numRef>
              <c:f>'MA-P85-2'!$H$3:$H$8</c:f>
              <c:numCache>
                <c:formatCode>0%</c:formatCode>
                <c:ptCount val="6"/>
                <c:pt idx="0">
                  <c:v>0.02</c:v>
                </c:pt>
                <c:pt idx="1">
                  <c:v>0.28000000000000003</c:v>
                </c:pt>
                <c:pt idx="2">
                  <c:v>0.2</c:v>
                </c:pt>
                <c:pt idx="3">
                  <c:v>0.05</c:v>
                </c:pt>
                <c:pt idx="4">
                  <c:v>0.7</c:v>
                </c:pt>
                <c:pt idx="5">
                  <c:v>0.5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94260608"/>
        <c:axId val="94262400"/>
      </c:barChart>
      <c:catAx>
        <c:axId val="94260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4262400"/>
        <c:crosses val="autoZero"/>
        <c:auto val="1"/>
        <c:lblAlgn val="ctr"/>
        <c:lblOffset val="100"/>
        <c:noMultiLvlLbl val="0"/>
      </c:catAx>
      <c:valAx>
        <c:axId val="94262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4260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所有者の年代構成比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5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行と列!$A$12:$A$16</c:f>
              <c:strCache>
                <c:ptCount val="5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  <c:pt idx="3">
                  <c:v>50代</c:v>
                </c:pt>
                <c:pt idx="4">
                  <c:v>60代</c:v>
                </c:pt>
              </c:strCache>
            </c:strRef>
          </c:cat>
          <c:val>
            <c:numRef>
              <c:f>行と列!$B$12:$B$16</c:f>
              <c:numCache>
                <c:formatCode>0%</c:formatCode>
                <c:ptCount val="5"/>
                <c:pt idx="0">
                  <c:v>0.17307692307692307</c:v>
                </c:pt>
                <c:pt idx="1">
                  <c:v>0.23076923076923078</c:v>
                </c:pt>
                <c:pt idx="2">
                  <c:v>0.25</c:v>
                </c:pt>
                <c:pt idx="3">
                  <c:v>0.19230769230769232</c:v>
                </c:pt>
                <c:pt idx="4">
                  <c:v>0.15384615384615385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年代別の所有率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97661854768154E-2"/>
          <c:y val="0.13518518518518521"/>
          <c:w val="0.7358880139982501"/>
          <c:h val="0.7488349372995042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行と列2!$B$11</c:f>
              <c:strCache>
                <c:ptCount val="1"/>
                <c:pt idx="0">
                  <c:v>所有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行と列2!$A$12:$A$16</c:f>
              <c:strCache>
                <c:ptCount val="5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  <c:pt idx="3">
                  <c:v>50代</c:v>
                </c:pt>
                <c:pt idx="4">
                  <c:v>60代</c:v>
                </c:pt>
              </c:strCache>
            </c:strRef>
          </c:cat>
          <c:val>
            <c:numRef>
              <c:f>行と列2!$B$12:$B$16</c:f>
              <c:numCache>
                <c:formatCode>0%</c:formatCode>
                <c:ptCount val="5"/>
                <c:pt idx="0">
                  <c:v>0.375</c:v>
                </c:pt>
                <c:pt idx="1">
                  <c:v>0.5</c:v>
                </c:pt>
                <c:pt idx="2">
                  <c:v>0.54166666666666663</c:v>
                </c:pt>
                <c:pt idx="3">
                  <c:v>0.41666666666666669</c:v>
                </c:pt>
                <c:pt idx="4">
                  <c:v>0.33333333333333331</c:v>
                </c:pt>
              </c:numCache>
            </c:numRef>
          </c:val>
        </c:ser>
        <c:ser>
          <c:idx val="1"/>
          <c:order val="1"/>
          <c:tx>
            <c:strRef>
              <c:f>行と列2!$C$11</c:f>
              <c:strCache>
                <c:ptCount val="1"/>
                <c:pt idx="0">
                  <c:v>非所有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行と列2!$A$12:$A$16</c:f>
              <c:strCache>
                <c:ptCount val="5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  <c:pt idx="3">
                  <c:v>50代</c:v>
                </c:pt>
                <c:pt idx="4">
                  <c:v>60代</c:v>
                </c:pt>
              </c:strCache>
            </c:strRef>
          </c:cat>
          <c:val>
            <c:numRef>
              <c:f>行と列2!$C$12:$C$16</c:f>
              <c:numCache>
                <c:formatCode>0%</c:formatCode>
                <c:ptCount val="5"/>
                <c:pt idx="0">
                  <c:v>0.625</c:v>
                </c:pt>
                <c:pt idx="1">
                  <c:v>0.5</c:v>
                </c:pt>
                <c:pt idx="2">
                  <c:v>0.45833333333333331</c:v>
                </c:pt>
                <c:pt idx="3">
                  <c:v>0.58333333333333337</c:v>
                </c:pt>
                <c:pt idx="4">
                  <c:v>0.66666666666666663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96944128"/>
        <c:axId val="96945664"/>
      </c:barChart>
      <c:catAx>
        <c:axId val="969441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945664"/>
        <c:crosses val="autoZero"/>
        <c:auto val="1"/>
        <c:lblAlgn val="ctr"/>
        <c:lblOffset val="100"/>
        <c:noMultiLvlLbl val="0"/>
      </c:catAx>
      <c:valAx>
        <c:axId val="96945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944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</xdr:colOff>
      <xdr:row>5</xdr:row>
      <xdr:rowOff>52387</xdr:rowOff>
    </xdr:from>
    <xdr:to>
      <xdr:col>6</xdr:col>
      <xdr:colOff>209550</xdr:colOff>
      <xdr:row>21</xdr:row>
      <xdr:rowOff>52387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</xdr:colOff>
      <xdr:row>9</xdr:row>
      <xdr:rowOff>52387</xdr:rowOff>
    </xdr:from>
    <xdr:to>
      <xdr:col>4</xdr:col>
      <xdr:colOff>1057275</xdr:colOff>
      <xdr:row>25</xdr:row>
      <xdr:rowOff>52387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</xdr:colOff>
      <xdr:row>9</xdr:row>
      <xdr:rowOff>166687</xdr:rowOff>
    </xdr:from>
    <xdr:to>
      <xdr:col>9</xdr:col>
      <xdr:colOff>9525</xdr:colOff>
      <xdr:row>25</xdr:row>
      <xdr:rowOff>166687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109537</xdr:colOff>
      <xdr:row>1</xdr:row>
      <xdr:rowOff>0</xdr:rowOff>
    </xdr:from>
    <xdr:to>
      <xdr:col>9</xdr:col>
      <xdr:colOff>0</xdr:colOff>
      <xdr:row>16</xdr:row>
      <xdr:rowOff>142875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61912</xdr:colOff>
      <xdr:row>0</xdr:row>
      <xdr:rowOff>52387</xdr:rowOff>
    </xdr:from>
    <xdr:to>
      <xdr:col>10</xdr:col>
      <xdr:colOff>519112</xdr:colOff>
      <xdr:row>16</xdr:row>
      <xdr:rowOff>33337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Normal="100" workbookViewId="0"/>
  </sheetViews>
  <sheetFormatPr defaultRowHeight="13.5" x14ac:dyDescent="0.15"/>
  <cols>
    <col min="3" max="3" width="1.625" customWidth="1"/>
  </cols>
  <sheetData>
    <row r="1" spans="1:7" x14ac:dyDescent="0.15">
      <c r="A1" s="16" t="s">
        <v>2</v>
      </c>
    </row>
    <row r="2" spans="1:7" x14ac:dyDescent="0.15">
      <c r="A2" s="17"/>
      <c r="B2" s="18" t="s">
        <v>4</v>
      </c>
      <c r="D2" s="18"/>
      <c r="E2" s="18" t="s">
        <v>5</v>
      </c>
    </row>
    <row r="3" spans="1:7" x14ac:dyDescent="0.15">
      <c r="A3" s="15" t="s">
        <v>0</v>
      </c>
      <c r="B3" s="1">
        <v>300</v>
      </c>
      <c r="D3" s="15" t="s">
        <v>0</v>
      </c>
      <c r="E3" s="26"/>
    </row>
    <row r="4" spans="1:7" x14ac:dyDescent="0.15">
      <c r="A4" s="15" t="s">
        <v>1</v>
      </c>
      <c r="B4" s="1">
        <v>120</v>
      </c>
      <c r="D4" s="15" t="s">
        <v>1</v>
      </c>
      <c r="E4" s="26"/>
    </row>
    <row r="5" spans="1:7" x14ac:dyDescent="0.15">
      <c r="A5" s="15" t="s">
        <v>3</v>
      </c>
      <c r="B5" s="1">
        <f>SUM(B3:B4)</f>
        <v>420</v>
      </c>
      <c r="D5" s="15" t="s">
        <v>3</v>
      </c>
      <c r="E5" s="26"/>
      <c r="F5" s="13"/>
      <c r="G5" s="13"/>
    </row>
    <row r="6" spans="1:7" x14ac:dyDescent="0.15">
      <c r="A6" s="13"/>
      <c r="B6" s="13"/>
      <c r="D6" s="13"/>
      <c r="E6" s="14"/>
      <c r="F6" s="13"/>
      <c r="G6" s="13"/>
    </row>
    <row r="7" spans="1:7" x14ac:dyDescent="0.15">
      <c r="A7" s="13"/>
      <c r="B7" s="13"/>
      <c r="D7" s="13"/>
      <c r="E7" s="14"/>
      <c r="F7" s="13"/>
      <c r="G7" s="13"/>
    </row>
    <row r="8" spans="1:7" x14ac:dyDescent="0.15">
      <c r="A8" s="13"/>
      <c r="B8" s="13"/>
      <c r="D8" s="13"/>
      <c r="E8" s="14"/>
      <c r="F8" s="13"/>
      <c r="G8" s="13"/>
    </row>
    <row r="9" spans="1:7" x14ac:dyDescent="0.15">
      <c r="A9" s="13"/>
      <c r="B9" s="13"/>
      <c r="D9" s="13"/>
      <c r="E9" s="14"/>
      <c r="F9" s="13"/>
      <c r="G9" s="13"/>
    </row>
    <row r="10" spans="1:7" x14ac:dyDescent="0.15">
      <c r="A10" s="13"/>
      <c r="B10" s="13"/>
      <c r="D10" s="13"/>
      <c r="E10" s="14"/>
      <c r="F10" s="13"/>
      <c r="G10" s="13"/>
    </row>
    <row r="11" spans="1:7" x14ac:dyDescent="0.15">
      <c r="A11" s="13"/>
      <c r="B11" s="13"/>
      <c r="D11" s="13"/>
      <c r="E11" s="14"/>
      <c r="F11" s="13"/>
      <c r="G11" s="13"/>
    </row>
    <row r="12" spans="1:7" x14ac:dyDescent="0.15">
      <c r="A12" s="13"/>
      <c r="B12" s="13"/>
      <c r="D12" s="13"/>
      <c r="E12" s="14"/>
      <c r="F12" s="13"/>
      <c r="G12" s="13"/>
    </row>
    <row r="13" spans="1:7" x14ac:dyDescent="0.15">
      <c r="A13" s="13"/>
      <c r="B13" s="13"/>
      <c r="D13" s="13"/>
      <c r="E13" s="14"/>
      <c r="F13" s="13"/>
      <c r="G13" s="13"/>
    </row>
    <row r="14" spans="1:7" x14ac:dyDescent="0.15">
      <c r="A14" s="13"/>
      <c r="B14" s="13"/>
      <c r="D14" s="13"/>
      <c r="E14" s="14"/>
      <c r="F14" s="13"/>
      <c r="G14" s="13"/>
    </row>
    <row r="15" spans="1:7" x14ac:dyDescent="0.15">
      <c r="A15" s="13"/>
      <c r="B15" s="13"/>
      <c r="D15" s="13"/>
      <c r="E15" s="14"/>
      <c r="F15" s="13"/>
      <c r="G15" s="13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Normal="100" workbookViewId="0"/>
  </sheetViews>
  <sheetFormatPr defaultRowHeight="13.5" x14ac:dyDescent="0.15"/>
  <cols>
    <col min="3" max="3" width="1.625" customWidth="1"/>
  </cols>
  <sheetData>
    <row r="1" spans="1:7" x14ac:dyDescent="0.15">
      <c r="A1" s="16" t="s">
        <v>2</v>
      </c>
    </row>
    <row r="2" spans="1:7" x14ac:dyDescent="0.15">
      <c r="A2" s="17"/>
      <c r="B2" s="18" t="s">
        <v>4</v>
      </c>
      <c r="D2" s="18"/>
      <c r="E2" s="18" t="s">
        <v>5</v>
      </c>
    </row>
    <row r="3" spans="1:7" x14ac:dyDescent="0.15">
      <c r="A3" s="15" t="s">
        <v>0</v>
      </c>
      <c r="B3" s="1">
        <v>300</v>
      </c>
      <c r="D3" s="15" t="s">
        <v>0</v>
      </c>
      <c r="E3" s="2">
        <f>B3/$B$5</f>
        <v>0.7142857142857143</v>
      </c>
    </row>
    <row r="4" spans="1:7" x14ac:dyDescent="0.15">
      <c r="A4" s="15" t="s">
        <v>1</v>
      </c>
      <c r="B4" s="1">
        <v>120</v>
      </c>
      <c r="D4" s="15" t="s">
        <v>1</v>
      </c>
      <c r="E4" s="2">
        <f t="shared" ref="E4:E5" si="0">B4/$B$5</f>
        <v>0.2857142857142857</v>
      </c>
    </row>
    <row r="5" spans="1:7" x14ac:dyDescent="0.15">
      <c r="A5" s="15" t="s">
        <v>3</v>
      </c>
      <c r="B5" s="1">
        <f>SUM(B3:B4)</f>
        <v>420</v>
      </c>
      <c r="D5" s="15" t="s">
        <v>3</v>
      </c>
      <c r="E5" s="2">
        <f t="shared" si="0"/>
        <v>1</v>
      </c>
      <c r="F5" s="13"/>
      <c r="G5" s="13"/>
    </row>
    <row r="6" spans="1:7" x14ac:dyDescent="0.15">
      <c r="A6" s="13"/>
      <c r="B6" s="13"/>
      <c r="D6" s="13"/>
      <c r="E6" s="14"/>
      <c r="F6" s="13"/>
      <c r="G6" s="13"/>
    </row>
    <row r="7" spans="1:7" x14ac:dyDescent="0.15">
      <c r="A7" s="13"/>
      <c r="B7" s="13"/>
      <c r="D7" s="13"/>
      <c r="E7" s="14"/>
      <c r="F7" s="13"/>
      <c r="G7" s="13"/>
    </row>
    <row r="8" spans="1:7" x14ac:dyDescent="0.15">
      <c r="A8" s="13"/>
      <c r="B8" s="13"/>
      <c r="D8" s="13"/>
      <c r="E8" s="14"/>
      <c r="F8" s="13"/>
      <c r="G8" s="13"/>
    </row>
    <row r="9" spans="1:7" x14ac:dyDescent="0.15">
      <c r="A9" s="13"/>
      <c r="B9" s="13"/>
      <c r="D9" s="13"/>
      <c r="E9" s="14"/>
      <c r="F9" s="13"/>
      <c r="G9" s="13"/>
    </row>
    <row r="10" spans="1:7" x14ac:dyDescent="0.15">
      <c r="A10" s="13"/>
      <c r="B10" s="13"/>
      <c r="D10" s="13"/>
      <c r="E10" s="14"/>
      <c r="F10" s="13"/>
      <c r="G10" s="13"/>
    </row>
    <row r="11" spans="1:7" x14ac:dyDescent="0.15">
      <c r="A11" s="13"/>
      <c r="B11" s="13"/>
      <c r="D11" s="13"/>
      <c r="E11" s="14"/>
      <c r="F11" s="13"/>
      <c r="G11" s="13"/>
    </row>
    <row r="12" spans="1:7" x14ac:dyDescent="0.15">
      <c r="A12" s="13"/>
      <c r="B12" s="13"/>
      <c r="D12" s="13"/>
      <c r="E12" s="14"/>
      <c r="F12" s="13"/>
      <c r="G12" s="13"/>
    </row>
    <row r="13" spans="1:7" x14ac:dyDescent="0.15">
      <c r="A13" s="13"/>
      <c r="B13" s="13"/>
      <c r="D13" s="13"/>
      <c r="E13" s="14"/>
      <c r="F13" s="13"/>
      <c r="G13" s="13"/>
    </row>
    <row r="14" spans="1:7" x14ac:dyDescent="0.15">
      <c r="A14" s="13"/>
      <c r="B14" s="13"/>
      <c r="D14" s="13"/>
      <c r="E14" s="14"/>
      <c r="F14" s="13"/>
      <c r="G14" s="13"/>
    </row>
    <row r="15" spans="1:7" x14ac:dyDescent="0.15">
      <c r="A15" s="13"/>
      <c r="B15" s="13"/>
      <c r="D15" s="13"/>
      <c r="E15" s="14"/>
      <c r="F15" s="13"/>
      <c r="G15" s="13"/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Normal="100" workbookViewId="0"/>
  </sheetViews>
  <sheetFormatPr defaultRowHeight="13.5" x14ac:dyDescent="0.15"/>
  <cols>
    <col min="1" max="2" width="14" customWidth="1"/>
    <col min="3" max="3" width="1.625" customWidth="1"/>
    <col min="4" max="4" width="14" bestFit="1" customWidth="1"/>
    <col min="5" max="5" width="14" customWidth="1"/>
  </cols>
  <sheetData>
    <row r="1" spans="1:5" x14ac:dyDescent="0.15">
      <c r="A1" s="16" t="s">
        <v>37</v>
      </c>
    </row>
    <row r="2" spans="1:5" x14ac:dyDescent="0.15">
      <c r="A2" s="18"/>
      <c r="B2" s="18" t="s">
        <v>4</v>
      </c>
      <c r="C2" s="19"/>
      <c r="D2" s="18"/>
      <c r="E2" s="18" t="s">
        <v>5</v>
      </c>
    </row>
    <row r="3" spans="1:5" x14ac:dyDescent="0.15">
      <c r="A3" s="20" t="s">
        <v>10</v>
      </c>
      <c r="B3" s="1">
        <v>100</v>
      </c>
      <c r="D3" s="20" t="s">
        <v>10</v>
      </c>
      <c r="E3" s="2">
        <f>B3/$B$9</f>
        <v>0.24691358024691357</v>
      </c>
    </row>
    <row r="4" spans="1:5" x14ac:dyDescent="0.15">
      <c r="A4" s="20" t="s">
        <v>9</v>
      </c>
      <c r="B4" s="1">
        <v>80</v>
      </c>
      <c r="D4" s="20" t="s">
        <v>8</v>
      </c>
      <c r="E4" s="2">
        <f t="shared" ref="E4:E9" si="0">B4/$B$9</f>
        <v>0.19753086419753085</v>
      </c>
    </row>
    <row r="5" spans="1:5" x14ac:dyDescent="0.15">
      <c r="A5" s="20" t="s">
        <v>12</v>
      </c>
      <c r="B5" s="1">
        <v>120</v>
      </c>
      <c r="D5" s="20" t="s">
        <v>11</v>
      </c>
      <c r="E5" s="2">
        <f t="shared" si="0"/>
        <v>0.29629629629629628</v>
      </c>
    </row>
    <row r="6" spans="1:5" x14ac:dyDescent="0.15">
      <c r="A6" s="20" t="s">
        <v>14</v>
      </c>
      <c r="B6" s="1">
        <v>30</v>
      </c>
      <c r="D6" s="20" t="s">
        <v>13</v>
      </c>
      <c r="E6" s="2">
        <f t="shared" si="0"/>
        <v>7.407407407407407E-2</v>
      </c>
    </row>
    <row r="7" spans="1:5" x14ac:dyDescent="0.15">
      <c r="A7" s="20" t="s">
        <v>15</v>
      </c>
      <c r="B7" s="1">
        <v>10</v>
      </c>
      <c r="D7" s="20" t="s">
        <v>15</v>
      </c>
      <c r="E7" s="2">
        <f t="shared" si="0"/>
        <v>2.4691358024691357E-2</v>
      </c>
    </row>
    <row r="8" spans="1:5" x14ac:dyDescent="0.15">
      <c r="A8" s="20" t="s">
        <v>7</v>
      </c>
      <c r="B8" s="1">
        <v>65</v>
      </c>
      <c r="D8" s="20" t="s">
        <v>6</v>
      </c>
      <c r="E8" s="2">
        <f t="shared" si="0"/>
        <v>0.16049382716049382</v>
      </c>
    </row>
    <row r="9" spans="1:5" x14ac:dyDescent="0.15">
      <c r="A9" s="20" t="s">
        <v>3</v>
      </c>
      <c r="B9" s="1">
        <f>SUM(B3:B8)</f>
        <v>405</v>
      </c>
      <c r="D9" s="20" t="s">
        <v>3</v>
      </c>
      <c r="E9" s="2">
        <f t="shared" si="0"/>
        <v>1</v>
      </c>
    </row>
  </sheetData>
  <sortState ref="C6:G11">
    <sortCondition descending="1" ref="C6:C11"/>
  </sortState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Normal="100" workbookViewId="0"/>
  </sheetViews>
  <sheetFormatPr defaultRowHeight="13.5" x14ac:dyDescent="0.15"/>
  <cols>
    <col min="1" max="2" width="14" customWidth="1"/>
    <col min="3" max="3" width="1.625" customWidth="1"/>
    <col min="4" max="4" width="14" bestFit="1" customWidth="1"/>
    <col min="5" max="5" width="14" customWidth="1"/>
  </cols>
  <sheetData>
    <row r="1" spans="1:5" x14ac:dyDescent="0.15">
      <c r="A1" s="16" t="s">
        <v>37</v>
      </c>
    </row>
    <row r="2" spans="1:5" x14ac:dyDescent="0.15">
      <c r="A2" s="18"/>
      <c r="B2" s="18" t="s">
        <v>4</v>
      </c>
      <c r="C2" s="19"/>
      <c r="D2" s="18"/>
      <c r="E2" s="18" t="s">
        <v>5</v>
      </c>
    </row>
    <row r="3" spans="1:5" x14ac:dyDescent="0.15">
      <c r="A3" s="20" t="s">
        <v>10</v>
      </c>
      <c r="B3" s="1">
        <v>100</v>
      </c>
      <c r="D3" s="20" t="s">
        <v>10</v>
      </c>
      <c r="E3" s="2">
        <f>B3/$B$9</f>
        <v>0.5</v>
      </c>
    </row>
    <row r="4" spans="1:5" x14ac:dyDescent="0.15">
      <c r="A4" s="20" t="s">
        <v>9</v>
      </c>
      <c r="B4" s="1">
        <v>80</v>
      </c>
      <c r="D4" s="20" t="s">
        <v>8</v>
      </c>
      <c r="E4" s="2">
        <f t="shared" ref="E4:E8" si="0">B4/$B$9</f>
        <v>0.4</v>
      </c>
    </row>
    <row r="5" spans="1:5" x14ac:dyDescent="0.15">
      <c r="A5" s="20" t="s">
        <v>12</v>
      </c>
      <c r="B5" s="1">
        <v>120</v>
      </c>
      <c r="D5" s="20" t="s">
        <v>11</v>
      </c>
      <c r="E5" s="2">
        <f t="shared" si="0"/>
        <v>0.6</v>
      </c>
    </row>
    <row r="6" spans="1:5" x14ac:dyDescent="0.15">
      <c r="A6" s="20" t="s">
        <v>14</v>
      </c>
      <c r="B6" s="1">
        <v>30</v>
      </c>
      <c r="D6" s="20" t="s">
        <v>13</v>
      </c>
      <c r="E6" s="2">
        <f t="shared" si="0"/>
        <v>0.15</v>
      </c>
    </row>
    <row r="7" spans="1:5" x14ac:dyDescent="0.15">
      <c r="A7" s="20" t="s">
        <v>15</v>
      </c>
      <c r="B7" s="1">
        <v>10</v>
      </c>
      <c r="D7" s="20" t="s">
        <v>15</v>
      </c>
      <c r="E7" s="2">
        <f t="shared" si="0"/>
        <v>0.05</v>
      </c>
    </row>
    <row r="8" spans="1:5" x14ac:dyDescent="0.15">
      <c r="A8" s="20" t="s">
        <v>7</v>
      </c>
      <c r="B8" s="1">
        <v>65</v>
      </c>
      <c r="D8" s="20" t="s">
        <v>6</v>
      </c>
      <c r="E8" s="2">
        <f t="shared" si="0"/>
        <v>0.32500000000000001</v>
      </c>
    </row>
    <row r="9" spans="1:5" x14ac:dyDescent="0.15">
      <c r="A9" s="20" t="s">
        <v>16</v>
      </c>
      <c r="B9" s="1">
        <v>200</v>
      </c>
      <c r="D9" s="20" t="s">
        <v>3</v>
      </c>
      <c r="E9" s="2">
        <f>SUM(E3:E8)</f>
        <v>2.0249999999999999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Normal="100" workbookViewId="0"/>
  </sheetViews>
  <sheetFormatPr defaultRowHeight="13.5" x14ac:dyDescent="0.15"/>
  <cols>
    <col min="1" max="2" width="14" customWidth="1"/>
    <col min="3" max="3" width="1.625" customWidth="1"/>
    <col min="4" max="4" width="14" bestFit="1" customWidth="1"/>
    <col min="5" max="5" width="14" customWidth="1"/>
  </cols>
  <sheetData>
    <row r="1" spans="1:5" x14ac:dyDescent="0.15">
      <c r="A1" s="16" t="s">
        <v>37</v>
      </c>
    </row>
    <row r="2" spans="1:5" x14ac:dyDescent="0.15">
      <c r="A2" s="18"/>
      <c r="B2" s="18" t="s">
        <v>4</v>
      </c>
      <c r="C2" s="19"/>
      <c r="D2" s="18"/>
      <c r="E2" s="18" t="s">
        <v>5</v>
      </c>
    </row>
    <row r="3" spans="1:5" x14ac:dyDescent="0.15">
      <c r="A3" s="20" t="s">
        <v>15</v>
      </c>
      <c r="B3" s="1">
        <v>10</v>
      </c>
      <c r="D3" s="20" t="s">
        <v>15</v>
      </c>
      <c r="E3" s="2">
        <f t="shared" ref="E3:E8" si="0">B3/$B$9</f>
        <v>0.05</v>
      </c>
    </row>
    <row r="4" spans="1:5" x14ac:dyDescent="0.15">
      <c r="A4" s="20" t="s">
        <v>14</v>
      </c>
      <c r="B4" s="1">
        <v>30</v>
      </c>
      <c r="D4" s="20" t="s">
        <v>14</v>
      </c>
      <c r="E4" s="2">
        <f t="shared" si="0"/>
        <v>0.15</v>
      </c>
    </row>
    <row r="5" spans="1:5" x14ac:dyDescent="0.15">
      <c r="A5" s="20" t="s">
        <v>7</v>
      </c>
      <c r="B5" s="1">
        <v>65</v>
      </c>
      <c r="D5" s="20" t="s">
        <v>7</v>
      </c>
      <c r="E5" s="2">
        <f t="shared" si="0"/>
        <v>0.32500000000000001</v>
      </c>
    </row>
    <row r="6" spans="1:5" x14ac:dyDescent="0.15">
      <c r="A6" s="20" t="s">
        <v>9</v>
      </c>
      <c r="B6" s="1">
        <v>80</v>
      </c>
      <c r="D6" s="20" t="s">
        <v>9</v>
      </c>
      <c r="E6" s="2">
        <f t="shared" si="0"/>
        <v>0.4</v>
      </c>
    </row>
    <row r="7" spans="1:5" x14ac:dyDescent="0.15">
      <c r="A7" s="20" t="s">
        <v>10</v>
      </c>
      <c r="B7" s="1">
        <v>100</v>
      </c>
      <c r="D7" s="20" t="s">
        <v>10</v>
      </c>
      <c r="E7" s="2">
        <f t="shared" si="0"/>
        <v>0.5</v>
      </c>
    </row>
    <row r="8" spans="1:5" x14ac:dyDescent="0.15">
      <c r="A8" s="20" t="s">
        <v>12</v>
      </c>
      <c r="B8" s="1">
        <v>120</v>
      </c>
      <c r="D8" s="20" t="s">
        <v>12</v>
      </c>
      <c r="E8" s="2">
        <f t="shared" si="0"/>
        <v>0.6</v>
      </c>
    </row>
    <row r="9" spans="1:5" x14ac:dyDescent="0.15">
      <c r="A9" s="20" t="s">
        <v>16</v>
      </c>
      <c r="B9" s="1">
        <v>200</v>
      </c>
      <c r="D9" s="20" t="s">
        <v>3</v>
      </c>
      <c r="E9" s="2">
        <f>SUM(E3:E8)</f>
        <v>2.0249999999999999</v>
      </c>
    </row>
  </sheetData>
  <sortState ref="A3:B8">
    <sortCondition ref="B3:B8"/>
  </sortState>
  <phoneticPr fontId="2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zoomScaleNormal="100" workbookViewId="0"/>
  </sheetViews>
  <sheetFormatPr defaultRowHeight="13.5" x14ac:dyDescent="0.15"/>
  <cols>
    <col min="1" max="1" width="14" customWidth="1"/>
    <col min="2" max="4" width="9.625" customWidth="1"/>
    <col min="5" max="5" width="1.625" customWidth="1"/>
    <col min="6" max="6" width="14" bestFit="1" customWidth="1"/>
    <col min="7" max="9" width="9.625" customWidth="1"/>
  </cols>
  <sheetData>
    <row r="1" spans="1:9" x14ac:dyDescent="0.15">
      <c r="A1" s="16" t="s">
        <v>38</v>
      </c>
    </row>
    <row r="2" spans="1:9" x14ac:dyDescent="0.15">
      <c r="A2" s="17"/>
      <c r="B2" s="18" t="s">
        <v>19</v>
      </c>
      <c r="C2" s="18" t="s">
        <v>20</v>
      </c>
      <c r="D2" s="18" t="s">
        <v>3</v>
      </c>
      <c r="F2" s="17"/>
      <c r="G2" s="18" t="s">
        <v>19</v>
      </c>
      <c r="H2" s="18" t="s">
        <v>20</v>
      </c>
      <c r="I2" s="18" t="s">
        <v>3</v>
      </c>
    </row>
    <row r="3" spans="1:9" x14ac:dyDescent="0.15">
      <c r="A3" s="20" t="s">
        <v>15</v>
      </c>
      <c r="B3" s="1">
        <v>8</v>
      </c>
      <c r="C3" s="1">
        <v>2</v>
      </c>
      <c r="D3" s="1">
        <v>10</v>
      </c>
      <c r="F3" s="20" t="s">
        <v>15</v>
      </c>
      <c r="G3" s="2">
        <f>B3/$B$9</f>
        <v>0.08</v>
      </c>
      <c r="H3" s="2">
        <f>C3/$C$9</f>
        <v>0.02</v>
      </c>
      <c r="I3" s="2">
        <f>D3/$D$9</f>
        <v>0.05</v>
      </c>
    </row>
    <row r="4" spans="1:9" x14ac:dyDescent="0.15">
      <c r="A4" s="20" t="s">
        <v>14</v>
      </c>
      <c r="B4" s="1">
        <v>2</v>
      </c>
      <c r="C4" s="1">
        <v>28</v>
      </c>
      <c r="D4" s="1">
        <v>30</v>
      </c>
      <c r="F4" s="20" t="s">
        <v>13</v>
      </c>
      <c r="G4" s="2">
        <f t="shared" ref="G4:G9" si="0">B4/$B$9</f>
        <v>0.02</v>
      </c>
      <c r="H4" s="2">
        <f t="shared" ref="H4:H9" si="1">C4/$C$9</f>
        <v>0.28000000000000003</v>
      </c>
      <c r="I4" s="2">
        <f t="shared" ref="I4:I9" si="2">D4/$D$9</f>
        <v>0.15</v>
      </c>
    </row>
    <row r="5" spans="1:9" x14ac:dyDescent="0.15">
      <c r="A5" s="20" t="s">
        <v>7</v>
      </c>
      <c r="B5" s="1">
        <v>45</v>
      </c>
      <c r="C5" s="1">
        <v>20</v>
      </c>
      <c r="D5" s="1">
        <v>65</v>
      </c>
      <c r="F5" s="20" t="s">
        <v>6</v>
      </c>
      <c r="G5" s="2">
        <f t="shared" si="0"/>
        <v>0.45</v>
      </c>
      <c r="H5" s="2">
        <f t="shared" si="1"/>
        <v>0.2</v>
      </c>
      <c r="I5" s="2">
        <f t="shared" si="2"/>
        <v>0.32500000000000001</v>
      </c>
    </row>
    <row r="6" spans="1:9" x14ac:dyDescent="0.15">
      <c r="A6" s="20" t="s">
        <v>9</v>
      </c>
      <c r="B6" s="1">
        <v>75</v>
      </c>
      <c r="C6" s="1">
        <v>5</v>
      </c>
      <c r="D6" s="1">
        <v>80</v>
      </c>
      <c r="F6" s="20" t="s">
        <v>8</v>
      </c>
      <c r="G6" s="2">
        <f t="shared" si="0"/>
        <v>0.75</v>
      </c>
      <c r="H6" s="2">
        <f t="shared" si="1"/>
        <v>0.05</v>
      </c>
      <c r="I6" s="2">
        <f t="shared" si="2"/>
        <v>0.4</v>
      </c>
    </row>
    <row r="7" spans="1:9" x14ac:dyDescent="0.15">
      <c r="A7" s="20" t="s">
        <v>10</v>
      </c>
      <c r="B7" s="1">
        <v>30</v>
      </c>
      <c r="C7" s="1">
        <v>70</v>
      </c>
      <c r="D7" s="1">
        <v>100</v>
      </c>
      <c r="F7" s="20" t="s">
        <v>10</v>
      </c>
      <c r="G7" s="2">
        <f t="shared" si="0"/>
        <v>0.3</v>
      </c>
      <c r="H7" s="2">
        <f t="shared" si="1"/>
        <v>0.7</v>
      </c>
      <c r="I7" s="2">
        <f t="shared" si="2"/>
        <v>0.5</v>
      </c>
    </row>
    <row r="8" spans="1:9" x14ac:dyDescent="0.15">
      <c r="A8" s="20" t="s">
        <v>12</v>
      </c>
      <c r="B8" s="1">
        <v>70</v>
      </c>
      <c r="C8" s="1">
        <v>50</v>
      </c>
      <c r="D8" s="1">
        <v>120</v>
      </c>
      <c r="F8" s="20" t="s">
        <v>11</v>
      </c>
      <c r="G8" s="2">
        <f t="shared" si="0"/>
        <v>0.7</v>
      </c>
      <c r="H8" s="2">
        <f t="shared" si="1"/>
        <v>0.5</v>
      </c>
      <c r="I8" s="2">
        <f t="shared" si="2"/>
        <v>0.6</v>
      </c>
    </row>
    <row r="9" spans="1:9" x14ac:dyDescent="0.15">
      <c r="A9" s="20" t="s">
        <v>16</v>
      </c>
      <c r="B9" s="21">
        <v>100</v>
      </c>
      <c r="C9" s="21">
        <v>100</v>
      </c>
      <c r="D9" s="1">
        <v>200</v>
      </c>
      <c r="F9" s="20" t="s">
        <v>16</v>
      </c>
      <c r="G9" s="2">
        <f>SUM(G3:G8)</f>
        <v>2.2999999999999998</v>
      </c>
      <c r="H9" s="2">
        <f t="shared" ref="H9:I9" si="3">SUM(H3:H8)</f>
        <v>1.75</v>
      </c>
      <c r="I9" s="2">
        <f t="shared" si="3"/>
        <v>2.0249999999999999</v>
      </c>
    </row>
    <row r="10" spans="1:9" x14ac:dyDescent="0.15">
      <c r="G10" s="27"/>
      <c r="H10" s="27"/>
      <c r="I10" s="27"/>
    </row>
  </sheetData>
  <sortState ref="C17:I22">
    <sortCondition ref="F17:F22"/>
  </sortState>
  <phoneticPr fontId="2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Normal="100" workbookViewId="0"/>
  </sheetViews>
  <sheetFormatPr defaultRowHeight="13.5" x14ac:dyDescent="0.15"/>
  <cols>
    <col min="1" max="2" width="14.125" customWidth="1"/>
    <col min="3" max="3" width="1.625" customWidth="1"/>
    <col min="4" max="5" width="14.125" customWidth="1"/>
  </cols>
  <sheetData>
    <row r="1" spans="1:5" x14ac:dyDescent="0.15">
      <c r="A1" s="16" t="s">
        <v>39</v>
      </c>
    </row>
    <row r="2" spans="1:5" x14ac:dyDescent="0.15">
      <c r="A2" s="18"/>
      <c r="B2" s="18" t="s">
        <v>4</v>
      </c>
      <c r="D2" s="18"/>
      <c r="E2" s="18" t="s">
        <v>5</v>
      </c>
    </row>
    <row r="3" spans="1:5" x14ac:dyDescent="0.15">
      <c r="A3" s="20" t="s">
        <v>21</v>
      </c>
      <c r="B3" s="1">
        <v>220</v>
      </c>
      <c r="D3" s="20" t="s">
        <v>21</v>
      </c>
      <c r="E3" s="2">
        <f>B3/$B$12</f>
        <v>0.22</v>
      </c>
    </row>
    <row r="4" spans="1:5" x14ac:dyDescent="0.15">
      <c r="A4" s="20" t="s">
        <v>22</v>
      </c>
      <c r="B4" s="1">
        <v>210</v>
      </c>
      <c r="D4" s="20" t="s">
        <v>22</v>
      </c>
      <c r="E4" s="2">
        <f t="shared" ref="E4:E11" si="0">B4/$B$12</f>
        <v>0.21</v>
      </c>
    </row>
    <row r="5" spans="1:5" x14ac:dyDescent="0.15">
      <c r="A5" s="20" t="s">
        <v>23</v>
      </c>
      <c r="B5" s="1">
        <v>200</v>
      </c>
      <c r="D5" s="20" t="s">
        <v>23</v>
      </c>
      <c r="E5" s="2">
        <f t="shared" si="0"/>
        <v>0.2</v>
      </c>
    </row>
    <row r="6" spans="1:5" x14ac:dyDescent="0.15">
      <c r="A6" s="20" t="s">
        <v>24</v>
      </c>
      <c r="B6" s="1">
        <v>160</v>
      </c>
      <c r="D6" s="20" t="s">
        <v>24</v>
      </c>
      <c r="E6" s="2">
        <f t="shared" si="0"/>
        <v>0.16</v>
      </c>
    </row>
    <row r="7" spans="1:5" x14ac:dyDescent="0.15">
      <c r="A7" s="20" t="s">
        <v>25</v>
      </c>
      <c r="B7" s="1">
        <v>100</v>
      </c>
      <c r="D7" s="20" t="s">
        <v>25</v>
      </c>
      <c r="E7" s="2">
        <f t="shared" si="0"/>
        <v>0.1</v>
      </c>
    </row>
    <row r="8" spans="1:5" x14ac:dyDescent="0.15">
      <c r="A8" s="20" t="s">
        <v>26</v>
      </c>
      <c r="B8" s="1">
        <v>40</v>
      </c>
      <c r="D8" s="20" t="s">
        <v>26</v>
      </c>
      <c r="E8" s="2">
        <f t="shared" si="0"/>
        <v>0.04</v>
      </c>
    </row>
    <row r="9" spans="1:5" x14ac:dyDescent="0.15">
      <c r="A9" s="20" t="s">
        <v>27</v>
      </c>
      <c r="B9" s="1">
        <v>10</v>
      </c>
      <c r="D9" s="20" t="s">
        <v>27</v>
      </c>
      <c r="E9" s="2">
        <f t="shared" si="0"/>
        <v>0.01</v>
      </c>
    </row>
    <row r="10" spans="1:5" x14ac:dyDescent="0.15">
      <c r="A10" s="20" t="s">
        <v>15</v>
      </c>
      <c r="B10" s="1">
        <v>10</v>
      </c>
      <c r="D10" s="20" t="s">
        <v>15</v>
      </c>
      <c r="E10" s="2">
        <f t="shared" si="0"/>
        <v>0.01</v>
      </c>
    </row>
    <row r="11" spans="1:5" x14ac:dyDescent="0.15">
      <c r="A11" s="20" t="s">
        <v>28</v>
      </c>
      <c r="B11" s="1">
        <v>50</v>
      </c>
      <c r="D11" s="20" t="s">
        <v>28</v>
      </c>
      <c r="E11" s="2">
        <f t="shared" si="0"/>
        <v>0.05</v>
      </c>
    </row>
    <row r="12" spans="1:5" x14ac:dyDescent="0.15">
      <c r="A12" s="20" t="s">
        <v>3</v>
      </c>
      <c r="B12" s="1">
        <f>SUM(B3:B11)</f>
        <v>1000</v>
      </c>
      <c r="D12" s="20" t="s">
        <v>3</v>
      </c>
      <c r="E12" s="2">
        <f>B12/$B$12</f>
        <v>1</v>
      </c>
    </row>
    <row r="14" spans="1:5" x14ac:dyDescent="0.15">
      <c r="A14" s="18"/>
      <c r="B14" s="18" t="s">
        <v>4</v>
      </c>
      <c r="D14" s="18"/>
      <c r="E14" s="18" t="s">
        <v>5</v>
      </c>
    </row>
    <row r="15" spans="1:5" x14ac:dyDescent="0.15">
      <c r="A15" s="20" t="s">
        <v>21</v>
      </c>
      <c r="B15" s="1">
        <v>220</v>
      </c>
      <c r="D15" s="20" t="s">
        <v>21</v>
      </c>
      <c r="E15" s="2">
        <f>B15/$B$23</f>
        <v>0.23157894736842105</v>
      </c>
    </row>
    <row r="16" spans="1:5" x14ac:dyDescent="0.15">
      <c r="A16" s="20" t="s">
        <v>22</v>
      </c>
      <c r="B16" s="1">
        <v>210</v>
      </c>
      <c r="D16" s="20" t="s">
        <v>22</v>
      </c>
      <c r="E16" s="2">
        <f t="shared" ref="E16:E23" si="1">B16/$B$23</f>
        <v>0.22105263157894736</v>
      </c>
    </row>
    <row r="17" spans="1:5" x14ac:dyDescent="0.15">
      <c r="A17" s="20" t="s">
        <v>23</v>
      </c>
      <c r="B17" s="1">
        <v>200</v>
      </c>
      <c r="D17" s="20" t="s">
        <v>23</v>
      </c>
      <c r="E17" s="2">
        <f t="shared" si="1"/>
        <v>0.21052631578947367</v>
      </c>
    </row>
    <row r="18" spans="1:5" x14ac:dyDescent="0.15">
      <c r="A18" s="20" t="s">
        <v>24</v>
      </c>
      <c r="B18" s="1">
        <v>160</v>
      </c>
      <c r="D18" s="20" t="s">
        <v>24</v>
      </c>
      <c r="E18" s="2">
        <f t="shared" si="1"/>
        <v>0.16842105263157894</v>
      </c>
    </row>
    <row r="19" spans="1:5" x14ac:dyDescent="0.15">
      <c r="A19" s="20" t="s">
        <v>25</v>
      </c>
      <c r="B19" s="1">
        <v>100</v>
      </c>
      <c r="D19" s="20" t="s">
        <v>25</v>
      </c>
      <c r="E19" s="2">
        <f t="shared" si="1"/>
        <v>0.10526315789473684</v>
      </c>
    </row>
    <row r="20" spans="1:5" x14ac:dyDescent="0.15">
      <c r="A20" s="20" t="s">
        <v>26</v>
      </c>
      <c r="B20" s="1">
        <v>40</v>
      </c>
      <c r="D20" s="20" t="s">
        <v>26</v>
      </c>
      <c r="E20" s="2">
        <f t="shared" si="1"/>
        <v>4.2105263157894736E-2</v>
      </c>
    </row>
    <row r="21" spans="1:5" x14ac:dyDescent="0.15">
      <c r="A21" s="20" t="s">
        <v>27</v>
      </c>
      <c r="B21" s="1">
        <v>10</v>
      </c>
      <c r="D21" s="20" t="s">
        <v>27</v>
      </c>
      <c r="E21" s="2">
        <f t="shared" si="1"/>
        <v>1.0526315789473684E-2</v>
      </c>
    </row>
    <row r="22" spans="1:5" x14ac:dyDescent="0.15">
      <c r="A22" s="20" t="s">
        <v>15</v>
      </c>
      <c r="B22" s="1">
        <v>10</v>
      </c>
      <c r="D22" s="20" t="s">
        <v>15</v>
      </c>
      <c r="E22" s="2">
        <f t="shared" si="1"/>
        <v>1.0526315789473684E-2</v>
      </c>
    </row>
    <row r="23" spans="1:5" x14ac:dyDescent="0.15">
      <c r="A23" s="20" t="s">
        <v>3</v>
      </c>
      <c r="B23" s="1">
        <f>SUM(B15:B22)</f>
        <v>950</v>
      </c>
      <c r="D23" s="20" t="s">
        <v>3</v>
      </c>
      <c r="E23" s="2">
        <f t="shared" si="1"/>
        <v>1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zoomScaleNormal="100" workbookViewId="0"/>
  </sheetViews>
  <sheetFormatPr defaultRowHeight="13.5" x14ac:dyDescent="0.15"/>
  <cols>
    <col min="1" max="4" width="9.625" customWidth="1"/>
  </cols>
  <sheetData>
    <row r="1" spans="1:4" x14ac:dyDescent="0.15">
      <c r="A1" s="16" t="s">
        <v>36</v>
      </c>
    </row>
    <row r="2" spans="1:4" x14ac:dyDescent="0.15">
      <c r="A2" s="18"/>
      <c r="B2" s="18" t="s">
        <v>29</v>
      </c>
      <c r="C2" s="22" t="s">
        <v>30</v>
      </c>
      <c r="D2" s="23" t="s">
        <v>3</v>
      </c>
    </row>
    <row r="3" spans="1:4" x14ac:dyDescent="0.15">
      <c r="A3" s="15" t="s">
        <v>17</v>
      </c>
      <c r="B3" s="1">
        <v>45</v>
      </c>
      <c r="C3" s="5">
        <v>75</v>
      </c>
      <c r="D3" s="6">
        <f>SUM(B3:C3)</f>
        <v>120</v>
      </c>
    </row>
    <row r="4" spans="1:4" x14ac:dyDescent="0.15">
      <c r="A4" s="15" t="s">
        <v>18</v>
      </c>
      <c r="B4" s="1">
        <v>60</v>
      </c>
      <c r="C4" s="5">
        <v>60</v>
      </c>
      <c r="D4" s="6">
        <f t="shared" ref="D4:D7" si="0">SUM(B4:C4)</f>
        <v>120</v>
      </c>
    </row>
    <row r="5" spans="1:4" x14ac:dyDescent="0.15">
      <c r="A5" s="15" t="s">
        <v>31</v>
      </c>
      <c r="B5" s="1">
        <v>65</v>
      </c>
      <c r="C5" s="5">
        <v>55</v>
      </c>
      <c r="D5" s="6">
        <f t="shared" si="0"/>
        <v>120</v>
      </c>
    </row>
    <row r="6" spans="1:4" x14ac:dyDescent="0.15">
      <c r="A6" s="15" t="s">
        <v>32</v>
      </c>
      <c r="B6" s="1">
        <v>50</v>
      </c>
      <c r="C6" s="5">
        <v>70</v>
      </c>
      <c r="D6" s="6">
        <f t="shared" si="0"/>
        <v>120</v>
      </c>
    </row>
    <row r="7" spans="1:4" ht="14.25" thickBot="1" x14ac:dyDescent="0.2">
      <c r="A7" s="24" t="s">
        <v>33</v>
      </c>
      <c r="B7" s="3">
        <v>40</v>
      </c>
      <c r="C7" s="7">
        <v>80</v>
      </c>
      <c r="D7" s="8">
        <f t="shared" si="0"/>
        <v>120</v>
      </c>
    </row>
    <row r="8" spans="1:4" ht="14.25" thickTop="1" x14ac:dyDescent="0.15">
      <c r="A8" s="25" t="s">
        <v>3</v>
      </c>
      <c r="B8" s="4">
        <f>SUM(B3:B7)</f>
        <v>260</v>
      </c>
      <c r="C8" s="9">
        <f>SUM(C3:C7)</f>
        <v>340</v>
      </c>
      <c r="D8" s="10">
        <f t="shared" ref="D8" si="1">SUM(B8:C8)</f>
        <v>600</v>
      </c>
    </row>
    <row r="10" spans="1:4" x14ac:dyDescent="0.15">
      <c r="A10" s="16" t="s">
        <v>35</v>
      </c>
    </row>
    <row r="11" spans="1:4" x14ac:dyDescent="0.15">
      <c r="A11" s="18"/>
      <c r="B11" s="18" t="s">
        <v>29</v>
      </c>
      <c r="C11" s="18" t="s">
        <v>30</v>
      </c>
    </row>
    <row r="12" spans="1:4" x14ac:dyDescent="0.15">
      <c r="A12" s="15" t="s">
        <v>17</v>
      </c>
      <c r="B12" s="2">
        <f>B3/$B$8</f>
        <v>0.17307692307692307</v>
      </c>
      <c r="C12" s="2">
        <f>C3/$C$8</f>
        <v>0.22058823529411764</v>
      </c>
    </row>
    <row r="13" spans="1:4" x14ac:dyDescent="0.15">
      <c r="A13" s="15" t="s">
        <v>18</v>
      </c>
      <c r="B13" s="2">
        <f t="shared" ref="B13:B17" si="2">B4/$B$8</f>
        <v>0.23076923076923078</v>
      </c>
      <c r="C13" s="2">
        <f t="shared" ref="C13:C17" si="3">C4/$C$8</f>
        <v>0.17647058823529413</v>
      </c>
    </row>
    <row r="14" spans="1:4" x14ac:dyDescent="0.15">
      <c r="A14" s="15" t="s">
        <v>31</v>
      </c>
      <c r="B14" s="2">
        <f t="shared" si="2"/>
        <v>0.25</v>
      </c>
      <c r="C14" s="2">
        <f t="shared" si="3"/>
        <v>0.16176470588235295</v>
      </c>
    </row>
    <row r="15" spans="1:4" x14ac:dyDescent="0.15">
      <c r="A15" s="15" t="s">
        <v>32</v>
      </c>
      <c r="B15" s="2">
        <f t="shared" si="2"/>
        <v>0.19230769230769232</v>
      </c>
      <c r="C15" s="2">
        <f t="shared" si="3"/>
        <v>0.20588235294117646</v>
      </c>
    </row>
    <row r="16" spans="1:4" ht="14.25" thickBot="1" x14ac:dyDescent="0.2">
      <c r="A16" s="24" t="s">
        <v>33</v>
      </c>
      <c r="B16" s="11">
        <f t="shared" si="2"/>
        <v>0.15384615384615385</v>
      </c>
      <c r="C16" s="11">
        <f t="shared" si="3"/>
        <v>0.23529411764705882</v>
      </c>
    </row>
    <row r="17" spans="1:3" ht="14.25" thickTop="1" x14ac:dyDescent="0.15">
      <c r="A17" s="25" t="s">
        <v>3</v>
      </c>
      <c r="B17" s="12">
        <f t="shared" si="2"/>
        <v>1</v>
      </c>
      <c r="C17" s="12">
        <f t="shared" si="3"/>
        <v>1</v>
      </c>
    </row>
  </sheetData>
  <phoneticPr fontId="2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zoomScaleNormal="100" workbookViewId="0"/>
  </sheetViews>
  <sheetFormatPr defaultRowHeight="13.5" x14ac:dyDescent="0.15"/>
  <cols>
    <col min="1" max="4" width="9.625" customWidth="1"/>
  </cols>
  <sheetData>
    <row r="1" spans="1:4" x14ac:dyDescent="0.15">
      <c r="A1" s="16" t="s">
        <v>36</v>
      </c>
    </row>
    <row r="2" spans="1:4" x14ac:dyDescent="0.15">
      <c r="A2" s="18"/>
      <c r="B2" s="18" t="s">
        <v>29</v>
      </c>
      <c r="C2" s="22" t="s">
        <v>30</v>
      </c>
      <c r="D2" s="23" t="s">
        <v>3</v>
      </c>
    </row>
    <row r="3" spans="1:4" x14ac:dyDescent="0.15">
      <c r="A3" s="15" t="s">
        <v>17</v>
      </c>
      <c r="B3" s="1">
        <v>45</v>
      </c>
      <c r="C3" s="5">
        <v>75</v>
      </c>
      <c r="D3" s="6">
        <f>SUM(B3:C3)</f>
        <v>120</v>
      </c>
    </row>
    <row r="4" spans="1:4" x14ac:dyDescent="0.15">
      <c r="A4" s="15" t="s">
        <v>18</v>
      </c>
      <c r="B4" s="1">
        <v>60</v>
      </c>
      <c r="C4" s="5">
        <v>60</v>
      </c>
      <c r="D4" s="6">
        <f t="shared" ref="D4:D8" si="0">SUM(B4:C4)</f>
        <v>120</v>
      </c>
    </row>
    <row r="5" spans="1:4" x14ac:dyDescent="0.15">
      <c r="A5" s="15" t="s">
        <v>31</v>
      </c>
      <c r="B5" s="1">
        <v>65</v>
      </c>
      <c r="C5" s="5">
        <v>55</v>
      </c>
      <c r="D5" s="6">
        <f t="shared" si="0"/>
        <v>120</v>
      </c>
    </row>
    <row r="6" spans="1:4" x14ac:dyDescent="0.15">
      <c r="A6" s="15" t="s">
        <v>32</v>
      </c>
      <c r="B6" s="1">
        <v>50</v>
      </c>
      <c r="C6" s="5">
        <v>70</v>
      </c>
      <c r="D6" s="6">
        <f t="shared" si="0"/>
        <v>120</v>
      </c>
    </row>
    <row r="7" spans="1:4" ht="14.25" thickBot="1" x14ac:dyDescent="0.2">
      <c r="A7" s="24" t="s">
        <v>33</v>
      </c>
      <c r="B7" s="3">
        <v>40</v>
      </c>
      <c r="C7" s="7">
        <v>80</v>
      </c>
      <c r="D7" s="8">
        <f t="shared" si="0"/>
        <v>120</v>
      </c>
    </row>
    <row r="8" spans="1:4" ht="14.25" thickTop="1" x14ac:dyDescent="0.15">
      <c r="A8" s="25" t="s">
        <v>3</v>
      </c>
      <c r="B8" s="4">
        <f>SUM(B3:B7)</f>
        <v>260</v>
      </c>
      <c r="C8" s="9">
        <f>SUM(C3:C7)</f>
        <v>340</v>
      </c>
      <c r="D8" s="10">
        <f t="shared" si="0"/>
        <v>600</v>
      </c>
    </row>
    <row r="10" spans="1:4" x14ac:dyDescent="0.15">
      <c r="A10" s="16" t="s">
        <v>34</v>
      </c>
    </row>
    <row r="11" spans="1:4" x14ac:dyDescent="0.15">
      <c r="A11" s="18"/>
      <c r="B11" s="18" t="s">
        <v>29</v>
      </c>
      <c r="C11" s="18" t="s">
        <v>30</v>
      </c>
      <c r="D11" s="18" t="s">
        <v>3</v>
      </c>
    </row>
    <row r="12" spans="1:4" x14ac:dyDescent="0.15">
      <c r="A12" s="15" t="s">
        <v>17</v>
      </c>
      <c r="B12" s="2">
        <f>B3/D3</f>
        <v>0.375</v>
      </c>
      <c r="C12" s="2">
        <f>C3/$D$3</f>
        <v>0.625</v>
      </c>
      <c r="D12" s="2">
        <f>D3/$D$3</f>
        <v>1</v>
      </c>
    </row>
    <row r="13" spans="1:4" x14ac:dyDescent="0.15">
      <c r="A13" s="15" t="s">
        <v>18</v>
      </c>
      <c r="B13" s="2">
        <f t="shared" ref="B13:B16" si="1">B4/D4</f>
        <v>0.5</v>
      </c>
      <c r="C13" s="2">
        <f t="shared" ref="C13:D16" si="2">C4/$D$3</f>
        <v>0.5</v>
      </c>
      <c r="D13" s="2">
        <f t="shared" si="2"/>
        <v>1</v>
      </c>
    </row>
    <row r="14" spans="1:4" x14ac:dyDescent="0.15">
      <c r="A14" s="15" t="s">
        <v>31</v>
      </c>
      <c r="B14" s="2">
        <f t="shared" si="1"/>
        <v>0.54166666666666663</v>
      </c>
      <c r="C14" s="2">
        <f t="shared" si="2"/>
        <v>0.45833333333333331</v>
      </c>
      <c r="D14" s="2">
        <f t="shared" si="2"/>
        <v>1</v>
      </c>
    </row>
    <row r="15" spans="1:4" x14ac:dyDescent="0.15">
      <c r="A15" s="15" t="s">
        <v>32</v>
      </c>
      <c r="B15" s="2">
        <f t="shared" si="1"/>
        <v>0.41666666666666669</v>
      </c>
      <c r="C15" s="2">
        <f t="shared" si="2"/>
        <v>0.58333333333333337</v>
      </c>
      <c r="D15" s="2">
        <f t="shared" si="2"/>
        <v>1</v>
      </c>
    </row>
    <row r="16" spans="1:4" x14ac:dyDescent="0.15">
      <c r="A16" s="15" t="s">
        <v>33</v>
      </c>
      <c r="B16" s="2">
        <f t="shared" si="1"/>
        <v>0.33333333333333331</v>
      </c>
      <c r="C16" s="2">
        <f t="shared" si="2"/>
        <v>0.66666666666666663</v>
      </c>
      <c r="D16" s="2">
        <f t="shared" si="2"/>
        <v>1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SA</vt:lpstr>
      <vt:lpstr>SA_完成</vt:lpstr>
      <vt:lpstr>MA-P84-1</vt:lpstr>
      <vt:lpstr>MA-P84-2</vt:lpstr>
      <vt:lpstr>MA-P85-1</vt:lpstr>
      <vt:lpstr>MA-P85-2</vt:lpstr>
      <vt:lpstr>NA-P86</vt:lpstr>
      <vt:lpstr>行と列</vt:lpstr>
      <vt:lpstr>行と列2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akiyama</dc:creator>
  <cp:lastModifiedBy>Owner</cp:lastModifiedBy>
  <dcterms:created xsi:type="dcterms:W3CDTF">2014-06-21T06:04:01Z</dcterms:created>
  <dcterms:modified xsi:type="dcterms:W3CDTF">2014-09-02T04:39:46Z</dcterms:modified>
</cp:coreProperties>
</file>