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パレート分析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" i="1"/>
  <c r="E2" i="1"/>
  <c r="C31" i="1"/>
  <c r="D18" i="1" s="1"/>
  <c r="D15" i="1" l="1"/>
  <c r="D4" i="1"/>
  <c r="D7" i="1"/>
  <c r="D22" i="1"/>
  <c r="D27" i="1"/>
  <c r="D12" i="1"/>
  <c r="D24" i="1"/>
  <c r="D13" i="1"/>
  <c r="D10" i="1"/>
  <c r="D17" i="1"/>
  <c r="D19" i="1"/>
  <c r="D30" i="1"/>
  <c r="D21" i="1"/>
  <c r="D23" i="1"/>
  <c r="D14" i="1"/>
  <c r="D11" i="1"/>
  <c r="D3" i="1"/>
  <c r="D5" i="1"/>
  <c r="D2" i="1"/>
  <c r="D20" i="1"/>
  <c r="D25" i="1"/>
  <c r="D28" i="1"/>
  <c r="D6" i="1"/>
  <c r="D29" i="1"/>
  <c r="D26" i="1"/>
  <c r="D16" i="1"/>
  <c r="D8" i="1"/>
  <c r="D9" i="1"/>
</calcChain>
</file>

<file path=xl/sharedStrings.xml><?xml version="1.0" encoding="utf-8"?>
<sst xmlns="http://schemas.openxmlformats.org/spreadsheetml/2006/main" count="74" uniqueCount="46">
  <si>
    <t>顧客ID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</si>
  <si>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</si>
  <si>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2012年度売上高</t>
    <rPh sb="4" eb="6">
      <t>ネンド</t>
    </rPh>
    <rPh sb="6" eb="8">
      <t>ウリアゲ</t>
    </rPh>
    <rPh sb="8" eb="9">
      <t>ダカ</t>
    </rPh>
    <phoneticPr fontId="2"/>
  </si>
  <si>
    <t>アオキ</t>
    <phoneticPr fontId="2"/>
  </si>
  <si>
    <t>伊藤</t>
    <rPh sb="0" eb="2">
      <t>イトウ</t>
    </rPh>
    <phoneticPr fontId="2"/>
  </si>
  <si>
    <t>宇田川</t>
    <rPh sb="0" eb="3">
      <t>ウダガワ</t>
    </rPh>
    <phoneticPr fontId="2"/>
  </si>
  <si>
    <t>エトウ</t>
    <phoneticPr fontId="2"/>
  </si>
  <si>
    <t>大澤商店</t>
    <rPh sb="0" eb="2">
      <t>オオサワ</t>
    </rPh>
    <rPh sb="2" eb="4">
      <t>ショウテン</t>
    </rPh>
    <phoneticPr fontId="2"/>
  </si>
  <si>
    <t>香川</t>
    <rPh sb="0" eb="2">
      <t>カガワ</t>
    </rPh>
    <phoneticPr fontId="2"/>
  </si>
  <si>
    <t>木崎</t>
    <rPh sb="0" eb="2">
      <t>キサキ</t>
    </rPh>
    <phoneticPr fontId="2"/>
  </si>
  <si>
    <t>クドウ</t>
    <phoneticPr fontId="2"/>
  </si>
  <si>
    <t>小室</t>
    <rPh sb="0" eb="2">
      <t>コムロ</t>
    </rPh>
    <phoneticPr fontId="2"/>
  </si>
  <si>
    <t>サトー</t>
    <phoneticPr fontId="2"/>
  </si>
  <si>
    <t>鈴木</t>
    <rPh sb="0" eb="2">
      <t>スズキ</t>
    </rPh>
    <phoneticPr fontId="2"/>
  </si>
  <si>
    <t>タグチ</t>
    <phoneticPr fontId="2"/>
  </si>
  <si>
    <t>楢崎</t>
    <rPh sb="0" eb="2">
      <t>ナラサキ</t>
    </rPh>
    <phoneticPr fontId="2"/>
  </si>
  <si>
    <t>浜口</t>
    <rPh sb="0" eb="2">
      <t>ハマグチ</t>
    </rPh>
    <phoneticPr fontId="2"/>
  </si>
  <si>
    <t>正木</t>
    <rPh sb="0" eb="2">
      <t>マサキ</t>
    </rPh>
    <phoneticPr fontId="2"/>
  </si>
  <si>
    <t>皆川</t>
    <rPh sb="0" eb="2">
      <t>ミナガワ</t>
    </rPh>
    <phoneticPr fontId="2"/>
  </si>
  <si>
    <t>ムトー</t>
    <phoneticPr fontId="2"/>
  </si>
  <si>
    <t>明治</t>
    <rPh sb="0" eb="2">
      <t>メイジ</t>
    </rPh>
    <phoneticPr fontId="2"/>
  </si>
  <si>
    <t>桃太郎</t>
    <rPh sb="0" eb="3">
      <t>モモタロウ</t>
    </rPh>
    <phoneticPr fontId="2"/>
  </si>
  <si>
    <t>矢崎</t>
    <rPh sb="0" eb="2">
      <t>ヤサキ</t>
    </rPh>
    <phoneticPr fontId="2"/>
  </si>
  <si>
    <t>赤坂</t>
    <rPh sb="0" eb="2">
      <t>アカサカ</t>
    </rPh>
    <phoneticPr fontId="2"/>
  </si>
  <si>
    <t>白崎</t>
    <rPh sb="0" eb="2">
      <t>シラサキ</t>
    </rPh>
    <phoneticPr fontId="2"/>
  </si>
  <si>
    <t>緑川</t>
    <rPh sb="0" eb="2">
      <t>ミドリカワ</t>
    </rPh>
    <phoneticPr fontId="2"/>
  </si>
  <si>
    <t>カスミ</t>
    <phoneticPr fontId="2"/>
  </si>
  <si>
    <t>みなと</t>
    <phoneticPr fontId="2"/>
  </si>
  <si>
    <t>ヤマモト</t>
    <phoneticPr fontId="2"/>
  </si>
  <si>
    <t>西山</t>
    <rPh sb="0" eb="2">
      <t>ニシヤマ</t>
    </rPh>
    <phoneticPr fontId="2"/>
  </si>
  <si>
    <t>東出</t>
    <rPh sb="0" eb="2">
      <t>ヒガシデ</t>
    </rPh>
    <phoneticPr fontId="2"/>
  </si>
  <si>
    <t>北口</t>
    <rPh sb="0" eb="2">
      <t>キタグチ</t>
    </rPh>
    <phoneticPr fontId="2"/>
  </si>
  <si>
    <t>売上構成比</t>
    <rPh sb="0" eb="2">
      <t>ウリアゲ</t>
    </rPh>
    <rPh sb="2" eb="5">
      <t>コウセイヒ</t>
    </rPh>
    <phoneticPr fontId="2"/>
  </si>
  <si>
    <t>累積構成比</t>
    <rPh sb="0" eb="2">
      <t>ルイセキ</t>
    </rPh>
    <rPh sb="2" eb="5">
      <t>コウセイヒ</t>
    </rPh>
    <phoneticPr fontId="2"/>
  </si>
  <si>
    <t>ランク</t>
    <phoneticPr fontId="2"/>
  </si>
  <si>
    <t>合計</t>
    <rPh sb="0" eb="2">
      <t>ゴウケイ</t>
    </rPh>
    <phoneticPr fontId="2"/>
  </si>
  <si>
    <t>A</t>
    <phoneticPr fontId="2"/>
  </si>
  <si>
    <t>B</t>
    <phoneticPr fontId="2"/>
  </si>
  <si>
    <t>C</t>
    <phoneticPr fontId="2"/>
  </si>
  <si>
    <t>合計</t>
    <rPh sb="0" eb="2">
      <t>ゴウケイ</t>
    </rPh>
    <phoneticPr fontId="3"/>
  </si>
  <si>
    <t>ランク</t>
    <phoneticPr fontId="2"/>
  </si>
  <si>
    <t>顧客数</t>
    <rPh sb="0" eb="3">
      <t>コキャクスウ</t>
    </rPh>
    <phoneticPr fontId="2"/>
  </si>
  <si>
    <t>顧客数構成比</t>
    <rPh sb="0" eb="2">
      <t>コキャク</t>
    </rPh>
    <rPh sb="2" eb="3">
      <t>スウ</t>
    </rPh>
    <rPh sb="3" eb="5">
      <t>コウセイ</t>
    </rPh>
    <rPh sb="5" eb="6">
      <t>ヒ</t>
    </rPh>
    <phoneticPr fontId="2"/>
  </si>
  <si>
    <t>売上高計</t>
    <rPh sb="0" eb="2">
      <t>ウリアゲ</t>
    </rPh>
    <rPh sb="2" eb="3">
      <t>ダカ</t>
    </rPh>
    <rPh sb="3" eb="4">
      <t>ケイ</t>
    </rPh>
    <phoneticPr fontId="2"/>
  </si>
  <si>
    <t>売上高構成比</t>
    <rPh sb="0" eb="2">
      <t>ウリアゲ</t>
    </rPh>
    <rPh sb="2" eb="3">
      <t>ダカ</t>
    </rPh>
    <rPh sb="3" eb="5">
      <t>コウセイ</t>
    </rPh>
    <rPh sb="5" eb="6">
      <t>ヒ</t>
    </rPh>
    <phoneticPr fontId="2"/>
  </si>
  <si>
    <t>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</si>
</sst>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HGｺﾞｼｯｸE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3" borderId="1" xfId="0" applyNumberFormat="1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G1" workbookViewId="0">
      <selection activeCell="I2" sqref="I2"/>
    </sheetView>
  </sheetViews>
  <sheetFormatPr defaultRowHeight="13.5" x14ac:dyDescent="0.15"/>
  <cols>
    <col min="1" max="2" width="9.125" customWidth="1"/>
    <col min="3" max="3" width="16.125" bestFit="1" customWidth="1"/>
    <col min="4" max="5" width="11.625" customWidth="1"/>
    <col min="6" max="6" width="7.5" bestFit="1" customWidth="1"/>
    <col min="7" max="7" width="2.125" customWidth="1"/>
    <col min="8" max="8" width="9.625" customWidth="1"/>
    <col min="9" max="12" width="13.875" customWidth="1"/>
  </cols>
  <sheetData>
    <row r="1" spans="1:12" x14ac:dyDescent="0.15">
      <c r="A1" s="4" t="s">
        <v>0</v>
      </c>
      <c r="B1" s="5" t="s">
        <v>1</v>
      </c>
      <c r="C1" s="4" t="s">
        <v>2</v>
      </c>
      <c r="D1" s="4" t="s">
        <v>32</v>
      </c>
      <c r="E1" s="4" t="s">
        <v>33</v>
      </c>
      <c r="F1" s="4" t="s">
        <v>34</v>
      </c>
      <c r="H1" s="4" t="s">
        <v>40</v>
      </c>
      <c r="I1" s="4" t="s">
        <v>41</v>
      </c>
      <c r="J1" s="4" t="s">
        <v>42</v>
      </c>
      <c r="K1" s="4" t="s">
        <v>43</v>
      </c>
      <c r="L1" s="4" t="s">
        <v>44</v>
      </c>
    </row>
    <row r="2" spans="1:12" x14ac:dyDescent="0.15">
      <c r="A2" s="1">
        <v>23</v>
      </c>
      <c r="B2" s="2" t="s">
        <v>25</v>
      </c>
      <c r="C2" s="3">
        <v>312171167</v>
      </c>
      <c r="D2" s="9">
        <f t="shared" ref="D2:D30" si="0">C2/$C$31</f>
        <v>0.32359045508936563</v>
      </c>
      <c r="E2" s="9">
        <f>D2</f>
        <v>0.32359045508936563</v>
      </c>
      <c r="F2" s="11" t="s">
        <v>36</v>
      </c>
      <c r="H2" s="12" t="s">
        <v>36</v>
      </c>
      <c r="I2" s="6"/>
      <c r="J2" s="6"/>
      <c r="K2" s="6"/>
      <c r="L2" s="6"/>
    </row>
    <row r="3" spans="1:12" x14ac:dyDescent="0.15">
      <c r="A3" s="1">
        <v>27</v>
      </c>
      <c r="B3" s="2" t="s">
        <v>29</v>
      </c>
      <c r="C3" s="3">
        <v>215768216</v>
      </c>
      <c r="D3" s="9">
        <f t="shared" si="0"/>
        <v>0.22366106351282769</v>
      </c>
      <c r="E3" s="9">
        <f>D3+E2</f>
        <v>0.54725151860219334</v>
      </c>
      <c r="F3" s="11" t="s">
        <v>36</v>
      </c>
      <c r="H3" s="12" t="s">
        <v>37</v>
      </c>
      <c r="I3" s="6"/>
      <c r="J3" s="6"/>
      <c r="K3" s="6"/>
      <c r="L3" s="6"/>
    </row>
    <row r="4" spans="1:12" x14ac:dyDescent="0.15">
      <c r="A4" s="1">
        <v>24</v>
      </c>
      <c r="B4" s="2" t="s">
        <v>26</v>
      </c>
      <c r="C4" s="3">
        <v>64927566</v>
      </c>
      <c r="D4" s="9">
        <f t="shared" si="0"/>
        <v>6.7302630257921367E-2</v>
      </c>
      <c r="E4" s="9">
        <f t="shared" ref="E4:E30" si="1">D4+E3</f>
        <v>0.61455414886011472</v>
      </c>
      <c r="F4" s="11" t="s">
        <v>36</v>
      </c>
      <c r="H4" s="12" t="s">
        <v>38</v>
      </c>
      <c r="I4" s="6"/>
      <c r="J4" s="6"/>
      <c r="K4" s="6"/>
      <c r="L4" s="6"/>
    </row>
    <row r="5" spans="1:12" x14ac:dyDescent="0.15">
      <c r="A5" s="1">
        <v>25</v>
      </c>
      <c r="B5" s="2" t="s">
        <v>27</v>
      </c>
      <c r="C5" s="3">
        <v>59584473</v>
      </c>
      <c r="D5" s="9">
        <f t="shared" si="0"/>
        <v>6.1764085772630047E-2</v>
      </c>
      <c r="E5" s="9">
        <f t="shared" si="1"/>
        <v>0.67631823463274476</v>
      </c>
      <c r="F5" s="11" t="s">
        <v>36</v>
      </c>
      <c r="H5" s="12" t="s">
        <v>39</v>
      </c>
      <c r="I5" s="6"/>
      <c r="J5" s="6"/>
      <c r="K5" s="6"/>
      <c r="L5" s="6"/>
    </row>
    <row r="6" spans="1:12" x14ac:dyDescent="0.15">
      <c r="A6" s="1">
        <v>15</v>
      </c>
      <c r="B6" s="2" t="s">
        <v>17</v>
      </c>
      <c r="C6" s="3">
        <v>52612000</v>
      </c>
      <c r="D6" s="9">
        <f t="shared" si="0"/>
        <v>5.453655821827294E-2</v>
      </c>
      <c r="E6" s="9">
        <f t="shared" si="1"/>
        <v>0.73085479285101773</v>
      </c>
      <c r="F6" s="11" t="s">
        <v>45</v>
      </c>
    </row>
    <row r="7" spans="1:12" x14ac:dyDescent="0.15">
      <c r="A7" s="1">
        <v>20</v>
      </c>
      <c r="B7" s="2" t="s">
        <v>22</v>
      </c>
      <c r="C7" s="3">
        <v>36411320</v>
      </c>
      <c r="D7" s="9">
        <f t="shared" si="0"/>
        <v>3.7743253877141447E-2</v>
      </c>
      <c r="E7" s="9">
        <f t="shared" si="1"/>
        <v>0.76859804672815923</v>
      </c>
      <c r="F7" s="11" t="s">
        <v>37</v>
      </c>
    </row>
    <row r="8" spans="1:12" x14ac:dyDescent="0.15">
      <c r="A8" s="1">
        <v>7</v>
      </c>
      <c r="B8" s="2" t="s">
        <v>9</v>
      </c>
      <c r="C8" s="3">
        <v>34629340</v>
      </c>
      <c r="D8" s="9">
        <f t="shared" si="0"/>
        <v>3.5896088667421271E-2</v>
      </c>
      <c r="E8" s="9">
        <f t="shared" si="1"/>
        <v>0.80449413539558046</v>
      </c>
      <c r="F8" s="11" t="s">
        <v>37</v>
      </c>
    </row>
    <row r="9" spans="1:12" x14ac:dyDescent="0.15">
      <c r="A9" s="1">
        <v>5</v>
      </c>
      <c r="B9" s="2" t="s">
        <v>7</v>
      </c>
      <c r="C9" s="3">
        <v>34000000</v>
      </c>
      <c r="D9" s="9">
        <f t="shared" si="0"/>
        <v>3.5243727275550821E-2</v>
      </c>
      <c r="E9" s="9">
        <f t="shared" si="1"/>
        <v>0.83973786267113126</v>
      </c>
      <c r="F9" s="11" t="s">
        <v>37</v>
      </c>
    </row>
    <row r="10" spans="1:12" x14ac:dyDescent="0.15">
      <c r="A10" s="1">
        <v>26</v>
      </c>
      <c r="B10" s="2" t="s">
        <v>28</v>
      </c>
      <c r="C10" s="3">
        <v>30194956</v>
      </c>
      <c r="D10" s="9">
        <f t="shared" si="0"/>
        <v>3.1299493951801677E-2</v>
      </c>
      <c r="E10" s="9">
        <f t="shared" si="1"/>
        <v>0.87103735662293291</v>
      </c>
      <c r="F10" s="11" t="s">
        <v>37</v>
      </c>
    </row>
    <row r="11" spans="1:12" x14ac:dyDescent="0.15">
      <c r="A11" s="1">
        <v>29</v>
      </c>
      <c r="B11" s="2" t="s">
        <v>31</v>
      </c>
      <c r="C11" s="3">
        <v>28363437</v>
      </c>
      <c r="D11" s="9">
        <f t="shared" si="0"/>
        <v>2.9400977594860805E-2</v>
      </c>
      <c r="E11" s="9">
        <f t="shared" si="1"/>
        <v>0.90043833421779373</v>
      </c>
      <c r="F11" s="11" t="s">
        <v>37</v>
      </c>
    </row>
    <row r="12" spans="1:12" x14ac:dyDescent="0.15">
      <c r="A12" s="1">
        <v>8</v>
      </c>
      <c r="B12" s="2" t="s">
        <v>10</v>
      </c>
      <c r="C12" s="3">
        <v>20665310</v>
      </c>
      <c r="D12" s="9">
        <f t="shared" si="0"/>
        <v>2.142125146190333E-2</v>
      </c>
      <c r="E12" s="9">
        <f t="shared" si="1"/>
        <v>0.92185958567969706</v>
      </c>
      <c r="F12" s="11" t="s">
        <v>37</v>
      </c>
    </row>
    <row r="13" spans="1:12" x14ac:dyDescent="0.15">
      <c r="A13" s="1">
        <v>1</v>
      </c>
      <c r="B13" s="2" t="s">
        <v>3</v>
      </c>
      <c r="C13" s="3">
        <v>19825500</v>
      </c>
      <c r="D13" s="9">
        <f t="shared" si="0"/>
        <v>2.0550721032395084E-2</v>
      </c>
      <c r="E13" s="9">
        <f t="shared" si="1"/>
        <v>0.94241030671209214</v>
      </c>
      <c r="F13" s="11" t="s">
        <v>37</v>
      </c>
    </row>
    <row r="14" spans="1:12" x14ac:dyDescent="0.15">
      <c r="A14" s="1">
        <v>2</v>
      </c>
      <c r="B14" s="2" t="s">
        <v>4</v>
      </c>
      <c r="C14" s="3">
        <v>19134084</v>
      </c>
      <c r="D14" s="9">
        <f t="shared" si="0"/>
        <v>1.9834012887161193E-2</v>
      </c>
      <c r="E14" s="9">
        <f t="shared" si="1"/>
        <v>0.96224431959925338</v>
      </c>
      <c r="F14" s="11" t="s">
        <v>38</v>
      </c>
    </row>
    <row r="15" spans="1:12" x14ac:dyDescent="0.15">
      <c r="A15" s="1">
        <v>28</v>
      </c>
      <c r="B15" s="2" t="s">
        <v>30</v>
      </c>
      <c r="C15" s="3">
        <v>12547050</v>
      </c>
      <c r="D15" s="9">
        <f t="shared" si="0"/>
        <v>1.300602377390294E-2</v>
      </c>
      <c r="E15" s="9">
        <f t="shared" si="1"/>
        <v>0.9752503433731563</v>
      </c>
      <c r="F15" s="11" t="s">
        <v>38</v>
      </c>
    </row>
    <row r="16" spans="1:12" x14ac:dyDescent="0.15">
      <c r="A16" s="1">
        <v>9</v>
      </c>
      <c r="B16" s="2" t="s">
        <v>11</v>
      </c>
      <c r="C16" s="3">
        <v>7509853</v>
      </c>
      <c r="D16" s="9">
        <f t="shared" si="0"/>
        <v>7.7845650297493282E-3</v>
      </c>
      <c r="E16" s="9">
        <f t="shared" si="1"/>
        <v>0.98303490840290564</v>
      </c>
      <c r="F16" s="11" t="s">
        <v>38</v>
      </c>
    </row>
    <row r="17" spans="1:6" x14ac:dyDescent="0.15">
      <c r="A17" s="1">
        <v>22</v>
      </c>
      <c r="B17" s="2" t="s">
        <v>24</v>
      </c>
      <c r="C17" s="3">
        <v>6563050</v>
      </c>
      <c r="D17" s="9">
        <f t="shared" si="0"/>
        <v>6.8031277734059946E-3</v>
      </c>
      <c r="E17" s="9">
        <f t="shared" si="1"/>
        <v>0.98983803617631161</v>
      </c>
      <c r="F17" s="11" t="s">
        <v>38</v>
      </c>
    </row>
    <row r="18" spans="1:6" x14ac:dyDescent="0.15">
      <c r="A18" s="1">
        <v>3</v>
      </c>
      <c r="B18" s="2" t="s">
        <v>5</v>
      </c>
      <c r="C18" s="3">
        <v>3488700</v>
      </c>
      <c r="D18" s="9">
        <f t="shared" si="0"/>
        <v>3.6163173925357105E-3</v>
      </c>
      <c r="E18" s="9">
        <f t="shared" si="1"/>
        <v>0.99345435356884737</v>
      </c>
      <c r="F18" s="11" t="s">
        <v>38</v>
      </c>
    </row>
    <row r="19" spans="1:6" x14ac:dyDescent="0.15">
      <c r="A19" s="1">
        <v>18</v>
      </c>
      <c r="B19" s="2" t="s">
        <v>20</v>
      </c>
      <c r="C19" s="3">
        <v>1348000</v>
      </c>
      <c r="D19" s="9">
        <f t="shared" si="0"/>
        <v>1.3973101284541914E-3</v>
      </c>
      <c r="E19" s="9">
        <f t="shared" si="1"/>
        <v>0.9948516636973016</v>
      </c>
      <c r="F19" s="11" t="s">
        <v>38</v>
      </c>
    </row>
    <row r="20" spans="1:6" x14ac:dyDescent="0.15">
      <c r="A20" s="1">
        <v>21</v>
      </c>
      <c r="B20" s="2" t="s">
        <v>23</v>
      </c>
      <c r="C20" s="3">
        <v>1285100</v>
      </c>
      <c r="D20" s="9">
        <f t="shared" si="0"/>
        <v>1.3321092329944225E-3</v>
      </c>
      <c r="E20" s="9">
        <f t="shared" si="1"/>
        <v>0.99618377293029603</v>
      </c>
      <c r="F20" s="11" t="s">
        <v>38</v>
      </c>
    </row>
    <row r="21" spans="1:6" x14ac:dyDescent="0.15">
      <c r="A21" s="1">
        <v>10</v>
      </c>
      <c r="B21" s="2" t="s">
        <v>12</v>
      </c>
      <c r="C21" s="3">
        <v>1190476</v>
      </c>
      <c r="D21" s="9">
        <f t="shared" si="0"/>
        <v>1.2340238668261366E-3</v>
      </c>
      <c r="E21" s="9">
        <f t="shared" si="1"/>
        <v>0.99741779679712217</v>
      </c>
      <c r="F21" s="11" t="s">
        <v>38</v>
      </c>
    </row>
    <row r="22" spans="1:6" x14ac:dyDescent="0.15">
      <c r="A22" s="1">
        <v>16</v>
      </c>
      <c r="B22" s="2" t="s">
        <v>18</v>
      </c>
      <c r="C22" s="3">
        <v>730000</v>
      </c>
      <c r="D22" s="9">
        <f t="shared" si="0"/>
        <v>7.5670355621035594E-4</v>
      </c>
      <c r="E22" s="9">
        <f t="shared" si="1"/>
        <v>0.99817450035333255</v>
      </c>
      <c r="F22" s="11" t="s">
        <v>38</v>
      </c>
    </row>
    <row r="23" spans="1:6" x14ac:dyDescent="0.15">
      <c r="A23" s="1">
        <v>6</v>
      </c>
      <c r="B23" s="2" t="s">
        <v>8</v>
      </c>
      <c r="C23" s="3">
        <v>640000</v>
      </c>
      <c r="D23" s="9">
        <f t="shared" si="0"/>
        <v>6.6341133695154493E-4</v>
      </c>
      <c r="E23" s="9">
        <f t="shared" si="1"/>
        <v>0.99883791169028413</v>
      </c>
      <c r="F23" s="11" t="s">
        <v>38</v>
      </c>
    </row>
    <row r="24" spans="1:6" x14ac:dyDescent="0.15">
      <c r="A24" s="1">
        <v>4</v>
      </c>
      <c r="B24" s="2" t="s">
        <v>6</v>
      </c>
      <c r="C24" s="3">
        <v>602000</v>
      </c>
      <c r="D24" s="9">
        <f t="shared" si="0"/>
        <v>6.2402128882004697E-4</v>
      </c>
      <c r="E24" s="9">
        <f t="shared" si="1"/>
        <v>0.99946193297910413</v>
      </c>
      <c r="F24" s="11" t="s">
        <v>38</v>
      </c>
    </row>
    <row r="25" spans="1:6" x14ac:dyDescent="0.15">
      <c r="A25" s="1">
        <v>19</v>
      </c>
      <c r="B25" s="2" t="s">
        <v>21</v>
      </c>
      <c r="C25" s="3">
        <v>146404</v>
      </c>
      <c r="D25" s="9">
        <f t="shared" si="0"/>
        <v>1.5175948964852185E-4</v>
      </c>
      <c r="E25" s="9">
        <f t="shared" si="1"/>
        <v>0.99961369246875265</v>
      </c>
      <c r="F25" s="11" t="s">
        <v>38</v>
      </c>
    </row>
    <row r="26" spans="1:6" x14ac:dyDescent="0.15">
      <c r="A26" s="1">
        <v>11</v>
      </c>
      <c r="B26" s="2" t="s">
        <v>13</v>
      </c>
      <c r="C26" s="3">
        <v>111300</v>
      </c>
      <c r="D26" s="9">
        <f t="shared" si="0"/>
        <v>1.1537137781672961E-4</v>
      </c>
      <c r="E26" s="9">
        <f t="shared" si="1"/>
        <v>0.99972906384656934</v>
      </c>
      <c r="F26" s="11" t="s">
        <v>38</v>
      </c>
    </row>
    <row r="27" spans="1:6" x14ac:dyDescent="0.15">
      <c r="A27" s="1">
        <v>12</v>
      </c>
      <c r="B27" s="2" t="s">
        <v>14</v>
      </c>
      <c r="C27" s="3">
        <v>105605</v>
      </c>
      <c r="D27" s="9">
        <f t="shared" si="0"/>
        <v>1.0946805349807484E-4</v>
      </c>
      <c r="E27" s="9">
        <f t="shared" si="1"/>
        <v>0.99983853190006744</v>
      </c>
      <c r="F27" s="11" t="s">
        <v>38</v>
      </c>
    </row>
    <row r="28" spans="1:6" x14ac:dyDescent="0.15">
      <c r="A28" s="1">
        <v>17</v>
      </c>
      <c r="B28" s="2" t="s">
        <v>19</v>
      </c>
      <c r="C28" s="3">
        <v>88230</v>
      </c>
      <c r="D28" s="9">
        <f t="shared" si="0"/>
        <v>9.1457472280054381E-5</v>
      </c>
      <c r="E28" s="9">
        <f t="shared" si="1"/>
        <v>0.99992998937234745</v>
      </c>
      <c r="F28" s="11" t="s">
        <v>38</v>
      </c>
    </row>
    <row r="29" spans="1:6" x14ac:dyDescent="0.15">
      <c r="A29" s="1">
        <v>13</v>
      </c>
      <c r="B29" s="2" t="s">
        <v>15</v>
      </c>
      <c r="C29" s="3">
        <v>58840</v>
      </c>
      <c r="D29" s="9">
        <f t="shared" si="0"/>
        <v>6.0992379790982661E-5</v>
      </c>
      <c r="E29" s="9">
        <f t="shared" si="1"/>
        <v>0.99999098175213841</v>
      </c>
      <c r="F29" s="11" t="s">
        <v>38</v>
      </c>
    </row>
    <row r="30" spans="1:6" x14ac:dyDescent="0.15">
      <c r="A30" s="1">
        <v>14</v>
      </c>
      <c r="B30" s="2" t="s">
        <v>16</v>
      </c>
      <c r="C30" s="3">
        <v>8700</v>
      </c>
      <c r="D30" s="9">
        <f t="shared" si="0"/>
        <v>9.0182478616850635E-6</v>
      </c>
      <c r="E30" s="9">
        <f t="shared" si="1"/>
        <v>1</v>
      </c>
      <c r="F30" s="11" t="s">
        <v>38</v>
      </c>
    </row>
    <row r="31" spans="1:6" x14ac:dyDescent="0.15">
      <c r="A31" s="10"/>
      <c r="B31" s="7" t="s">
        <v>35</v>
      </c>
      <c r="C31" s="8">
        <f>SUM(C2:C30)</f>
        <v>964710677</v>
      </c>
      <c r="D31" s="10"/>
      <c r="E31" s="10"/>
      <c r="F31" s="10"/>
    </row>
  </sheetData>
  <sortState ref="A2:F30">
    <sortCondition descending="1" ref="C2:C30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パレート分析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edipoch</dc:creator>
  <cp:lastModifiedBy>Owner</cp:lastModifiedBy>
  <dcterms:created xsi:type="dcterms:W3CDTF">2014-08-15T04:30:17Z</dcterms:created>
  <dcterms:modified xsi:type="dcterms:W3CDTF">2014-09-02T05:57:28Z</dcterms:modified>
</cp:coreProperties>
</file>