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" windowWidth="19320" windowHeight="12555"/>
  </bookViews>
  <sheets>
    <sheet name="ヒストグラム" sheetId="12" r:id="rId1"/>
    <sheet name="ヒストグラム_完成" sheetId="13" state="hidden" r:id="rId2"/>
    <sheet name="標準偏差" sheetId="11" r:id="rId3"/>
  </sheets>
  <calcPr calcId="145621"/>
</workbook>
</file>

<file path=xl/calcChain.xml><?xml version="1.0" encoding="utf-8"?>
<calcChain xmlns="http://schemas.openxmlformats.org/spreadsheetml/2006/main">
  <c r="D18" i="13" l="1"/>
  <c r="D17" i="13"/>
  <c r="D16" i="13"/>
  <c r="D15" i="13"/>
  <c r="D14" i="13"/>
  <c r="D12" i="13"/>
  <c r="D11" i="13"/>
  <c r="D10" i="13"/>
  <c r="D9" i="13"/>
  <c r="D8" i="13"/>
  <c r="D7" i="13"/>
  <c r="D6" i="13"/>
  <c r="D5" i="13"/>
  <c r="D4" i="13"/>
  <c r="D3" i="13"/>
  <c r="D18" i="11" l="1"/>
  <c r="D17" i="11"/>
  <c r="D16" i="11"/>
  <c r="D15" i="11"/>
  <c r="D14" i="11"/>
  <c r="D12" i="11"/>
  <c r="D11" i="11"/>
  <c r="D10" i="11"/>
  <c r="D9" i="11"/>
  <c r="D8" i="11"/>
  <c r="D7" i="11"/>
  <c r="D6" i="11"/>
  <c r="D5" i="11"/>
  <c r="D4" i="11"/>
  <c r="D3" i="11"/>
</calcChain>
</file>

<file path=xl/sharedStrings.xml><?xml version="1.0" encoding="utf-8"?>
<sst xmlns="http://schemas.openxmlformats.org/spreadsheetml/2006/main" count="58" uniqueCount="21">
  <si>
    <t>20代前半（20-24歳）</t>
    <rPh sb="2" eb="3">
      <t>ダイ</t>
    </rPh>
    <rPh sb="3" eb="5">
      <t>ゼンハン</t>
    </rPh>
    <rPh sb="11" eb="12">
      <t>サイ</t>
    </rPh>
    <phoneticPr fontId="1"/>
  </si>
  <si>
    <t>20代後半（25-29歳）</t>
    <rPh sb="2" eb="3">
      <t>ダイ</t>
    </rPh>
    <rPh sb="3" eb="5">
      <t>コウハン</t>
    </rPh>
    <phoneticPr fontId="1"/>
  </si>
  <si>
    <t>30代前半（30-34歳）</t>
    <rPh sb="2" eb="3">
      <t>ダイ</t>
    </rPh>
    <rPh sb="3" eb="5">
      <t>ゼンハン</t>
    </rPh>
    <phoneticPr fontId="1"/>
  </si>
  <si>
    <t>30代後半（35-39歳）</t>
    <rPh sb="2" eb="3">
      <t>ダイ</t>
    </rPh>
    <rPh sb="3" eb="4">
      <t>ウシ</t>
    </rPh>
    <phoneticPr fontId="1"/>
  </si>
  <si>
    <t>40代前半（40-44歳）</t>
    <rPh sb="2" eb="3">
      <t>ダイ</t>
    </rPh>
    <rPh sb="3" eb="5">
      <t>ゼンハン</t>
    </rPh>
    <phoneticPr fontId="1"/>
  </si>
  <si>
    <t>40代後半（45-49歳）</t>
    <rPh sb="2" eb="3">
      <t>ダイ</t>
    </rPh>
    <rPh sb="3" eb="5">
      <t>コウハン</t>
    </rPh>
    <phoneticPr fontId="1"/>
  </si>
  <si>
    <t>50代前半（50-54歳）</t>
    <rPh sb="2" eb="3">
      <t>ダイ</t>
    </rPh>
    <rPh sb="3" eb="5">
      <t>ゼンハン</t>
    </rPh>
    <phoneticPr fontId="1"/>
  </si>
  <si>
    <t>50代後半（55-59歳）</t>
    <rPh sb="2" eb="3">
      <t>ダイ</t>
    </rPh>
    <rPh sb="3" eb="5">
      <t>コウハン</t>
    </rPh>
    <phoneticPr fontId="1"/>
  </si>
  <si>
    <t>60代前半（60-64歳）</t>
    <rPh sb="2" eb="3">
      <t>ダイ</t>
    </rPh>
    <rPh sb="3" eb="5">
      <t>ゼンハン</t>
    </rPh>
    <phoneticPr fontId="1"/>
  </si>
  <si>
    <t>60代後半（65-69歳）</t>
    <rPh sb="2" eb="3">
      <t>ダイ</t>
    </rPh>
    <rPh sb="3" eb="5">
      <t>コウハン</t>
    </rPh>
    <phoneticPr fontId="1"/>
  </si>
  <si>
    <t>最頻値</t>
    <rPh sb="0" eb="3">
      <t>サイヒンチ</t>
    </rPh>
    <phoneticPr fontId="1"/>
  </si>
  <si>
    <t>中央値</t>
    <rPh sb="0" eb="2">
      <t>チュウオウ</t>
    </rPh>
    <rPh sb="2" eb="3">
      <t>チ</t>
    </rPh>
    <phoneticPr fontId="1"/>
  </si>
  <si>
    <t>最大値</t>
    <rPh sb="0" eb="3">
      <t>サイダイチ</t>
    </rPh>
    <phoneticPr fontId="1"/>
  </si>
  <si>
    <t>最小値</t>
    <rPh sb="0" eb="3">
      <t>サイショウチ</t>
    </rPh>
    <phoneticPr fontId="1"/>
  </si>
  <si>
    <t>標準偏差</t>
    <rPh sb="0" eb="2">
      <t>ヒョウジュン</t>
    </rPh>
    <rPh sb="2" eb="4">
      <t>ヘンサ</t>
    </rPh>
    <phoneticPr fontId="1"/>
  </si>
  <si>
    <t>商品A</t>
    <rPh sb="0" eb="2">
      <t>ショウヒン</t>
    </rPh>
    <phoneticPr fontId="1"/>
  </si>
  <si>
    <t>購入者の年齢</t>
    <rPh sb="0" eb="3">
      <t>コウニュウシャ</t>
    </rPh>
    <rPh sb="4" eb="6">
      <t>ネンレイ</t>
    </rPh>
    <phoneticPr fontId="1"/>
  </si>
  <si>
    <t>年齢層</t>
    <rPh sb="0" eb="3">
      <t>ネンレイソウ</t>
    </rPh>
    <phoneticPr fontId="1"/>
  </si>
  <si>
    <t>人数</t>
    <rPh sb="0" eb="2">
      <t>ニンズウ</t>
    </rPh>
    <phoneticPr fontId="1"/>
  </si>
  <si>
    <t>平均値</t>
    <rPh sb="0" eb="2">
      <t>ヘイキン</t>
    </rPh>
    <rPh sb="2" eb="3">
      <t>アタイ</t>
    </rPh>
    <phoneticPr fontId="1"/>
  </si>
  <si>
    <t>商品B</t>
    <rPh sb="0" eb="2">
      <t>ショウヒン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</si>
</sst>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HGｺﾞｼｯｸE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2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3" borderId="1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購入者の年齢層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ヒストグラム_完成!$C$3:$C$12</c:f>
              <c:strCache>
                <c:ptCount val="10"/>
                <c:pt idx="0">
                  <c:v>20代前半（20-24歳）</c:v>
                </c:pt>
                <c:pt idx="1">
                  <c:v>20代後半（25-29歳）</c:v>
                </c:pt>
                <c:pt idx="2">
                  <c:v>30代前半（30-34歳）</c:v>
                </c:pt>
                <c:pt idx="3">
                  <c:v>30代後半（35-39歳）</c:v>
                </c:pt>
                <c:pt idx="4">
                  <c:v>40代前半（40-44歳）</c:v>
                </c:pt>
                <c:pt idx="5">
                  <c:v>40代後半（45-49歳）</c:v>
                </c:pt>
                <c:pt idx="6">
                  <c:v>50代前半（50-54歳）</c:v>
                </c:pt>
                <c:pt idx="7">
                  <c:v>50代後半（55-59歳）</c:v>
                </c:pt>
                <c:pt idx="8">
                  <c:v>60代前半（60-64歳）</c:v>
                </c:pt>
                <c:pt idx="9">
                  <c:v>60代後半（65-69歳）</c:v>
                </c:pt>
              </c:strCache>
            </c:strRef>
          </c:cat>
          <c:val>
            <c:numRef>
              <c:f>ヒストグラム_完成!$D$3:$D$12</c:f>
              <c:numCache>
                <c:formatCode>General</c:formatCode>
                <c:ptCount val="10"/>
                <c:pt idx="0">
                  <c:v>8</c:v>
                </c:pt>
                <c:pt idx="1">
                  <c:v>10</c:v>
                </c:pt>
                <c:pt idx="2">
                  <c:v>15</c:v>
                </c:pt>
                <c:pt idx="3">
                  <c:v>15</c:v>
                </c:pt>
                <c:pt idx="4">
                  <c:v>20</c:v>
                </c:pt>
                <c:pt idx="5">
                  <c:v>20</c:v>
                </c:pt>
                <c:pt idx="6">
                  <c:v>10</c:v>
                </c:pt>
                <c:pt idx="7">
                  <c:v>10</c:v>
                </c:pt>
                <c:pt idx="8">
                  <c:v>4</c:v>
                </c:pt>
                <c:pt idx="9">
                  <c:v>0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66930688"/>
        <c:axId val="227658368"/>
      </c:barChart>
      <c:catAx>
        <c:axId val="166930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27658368"/>
        <c:crosses val="autoZero"/>
        <c:auto val="1"/>
        <c:lblAlgn val="ctr"/>
        <c:lblOffset val="100"/>
        <c:noMultiLvlLbl val="0"/>
      </c:catAx>
      <c:valAx>
        <c:axId val="227658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69306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購入者の年齢層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標準偏差!$C$3:$C$12</c:f>
              <c:strCache>
                <c:ptCount val="10"/>
                <c:pt idx="0">
                  <c:v>20代前半（20-24歳）</c:v>
                </c:pt>
                <c:pt idx="1">
                  <c:v>20代後半（25-29歳）</c:v>
                </c:pt>
                <c:pt idx="2">
                  <c:v>30代前半（30-34歳）</c:v>
                </c:pt>
                <c:pt idx="3">
                  <c:v>30代後半（35-39歳）</c:v>
                </c:pt>
                <c:pt idx="4">
                  <c:v>40代前半（40-44歳）</c:v>
                </c:pt>
                <c:pt idx="5">
                  <c:v>40代後半（45-49歳）</c:v>
                </c:pt>
                <c:pt idx="6">
                  <c:v>50代前半（50-54歳）</c:v>
                </c:pt>
                <c:pt idx="7">
                  <c:v>50代後半（55-59歳）</c:v>
                </c:pt>
                <c:pt idx="8">
                  <c:v>60代前半（60-64歳）</c:v>
                </c:pt>
                <c:pt idx="9">
                  <c:v>60代後半（65-69歳）</c:v>
                </c:pt>
              </c:strCache>
            </c:strRef>
          </c:cat>
          <c:val>
            <c:numRef>
              <c:f>標準偏差!$D$3:$D$12</c:f>
              <c:numCache>
                <c:formatCode>General</c:formatCode>
                <c:ptCount val="10"/>
                <c:pt idx="0">
                  <c:v>3</c:v>
                </c:pt>
                <c:pt idx="1">
                  <c:v>6</c:v>
                </c:pt>
                <c:pt idx="2">
                  <c:v>15</c:v>
                </c:pt>
                <c:pt idx="3">
                  <c:v>20</c:v>
                </c:pt>
                <c:pt idx="4">
                  <c:v>27</c:v>
                </c:pt>
                <c:pt idx="5">
                  <c:v>21</c:v>
                </c:pt>
                <c:pt idx="6">
                  <c:v>14</c:v>
                </c:pt>
                <c:pt idx="7">
                  <c:v>5</c:v>
                </c:pt>
                <c:pt idx="8">
                  <c:v>1</c:v>
                </c:pt>
                <c:pt idx="9">
                  <c:v>0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99161856"/>
        <c:axId val="299244160"/>
      </c:barChart>
      <c:catAx>
        <c:axId val="299161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99244160"/>
        <c:crosses val="autoZero"/>
        <c:auto val="1"/>
        <c:lblAlgn val="ctr"/>
        <c:lblOffset val="100"/>
        <c:noMultiLvlLbl val="0"/>
      </c:catAx>
      <c:valAx>
        <c:axId val="299244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991618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76200</xdr:colOff>
      <xdr:row>1</xdr:row>
      <xdr:rowOff>28575</xdr:rowOff>
    </xdr:from>
    <xdr:to>
      <xdr:col>10</xdr:col>
      <xdr:colOff>533400</xdr:colOff>
      <xdr:row>17</xdr:row>
      <xdr:rowOff>28575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61912</xdr:colOff>
      <xdr:row>1</xdr:row>
      <xdr:rowOff>14287</xdr:rowOff>
    </xdr:from>
    <xdr:to>
      <xdr:col>10</xdr:col>
      <xdr:colOff>519112</xdr:colOff>
      <xdr:row>17</xdr:row>
      <xdr:rowOff>14287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5"/>
  <sheetViews>
    <sheetView tabSelected="1" zoomScaleNormal="100" workbookViewId="0"/>
  </sheetViews>
  <sheetFormatPr defaultRowHeight="13.5" x14ac:dyDescent="0.15"/>
  <cols>
    <col min="1" max="1" width="13.875" bestFit="1" customWidth="1"/>
    <col min="2" max="2" width="1.625" customWidth="1"/>
    <col min="3" max="3" width="19" customWidth="1"/>
    <col min="4" max="4" width="19.125" customWidth="1"/>
  </cols>
  <sheetData>
    <row r="1" spans="1:4" x14ac:dyDescent="0.15">
      <c r="A1" s="3" t="s">
        <v>16</v>
      </c>
    </row>
    <row r="2" spans="1:4" x14ac:dyDescent="0.15">
      <c r="A2" s="4" t="s">
        <v>15</v>
      </c>
      <c r="C2" s="4" t="s">
        <v>17</v>
      </c>
      <c r="D2" s="4" t="s">
        <v>18</v>
      </c>
    </row>
    <row r="3" spans="1:4" x14ac:dyDescent="0.15">
      <c r="A3" s="1">
        <v>21</v>
      </c>
      <c r="B3" s="2"/>
      <c r="C3" s="5" t="s">
        <v>0</v>
      </c>
      <c r="D3" s="1"/>
    </row>
    <row r="4" spans="1:4" x14ac:dyDescent="0.15">
      <c r="A4" s="1">
        <v>21</v>
      </c>
      <c r="B4" s="2"/>
      <c r="C4" s="5" t="s">
        <v>1</v>
      </c>
      <c r="D4" s="1"/>
    </row>
    <row r="5" spans="1:4" x14ac:dyDescent="0.15">
      <c r="A5" s="1">
        <v>22</v>
      </c>
      <c r="B5" s="2"/>
      <c r="C5" s="5" t="s">
        <v>2</v>
      </c>
      <c r="D5" s="1"/>
    </row>
    <row r="6" spans="1:4" x14ac:dyDescent="0.15">
      <c r="A6" s="1">
        <v>22</v>
      </c>
      <c r="B6" s="2"/>
      <c r="C6" s="5" t="s">
        <v>3</v>
      </c>
      <c r="D6" s="1"/>
    </row>
    <row r="7" spans="1:4" x14ac:dyDescent="0.15">
      <c r="A7" s="1">
        <v>23</v>
      </c>
      <c r="B7" s="2"/>
      <c r="C7" s="5" t="s">
        <v>4</v>
      </c>
      <c r="D7" s="1"/>
    </row>
    <row r="8" spans="1:4" x14ac:dyDescent="0.15">
      <c r="A8" s="1">
        <v>23</v>
      </c>
      <c r="B8" s="2"/>
      <c r="C8" s="5" t="s">
        <v>5</v>
      </c>
      <c r="D8" s="1"/>
    </row>
    <row r="9" spans="1:4" x14ac:dyDescent="0.15">
      <c r="A9" s="1">
        <v>24</v>
      </c>
      <c r="B9" s="2"/>
      <c r="C9" s="5" t="s">
        <v>6</v>
      </c>
      <c r="D9" s="1"/>
    </row>
    <row r="10" spans="1:4" x14ac:dyDescent="0.15">
      <c r="A10" s="1">
        <v>24</v>
      </c>
      <c r="B10" s="2"/>
      <c r="C10" s="5" t="s">
        <v>7</v>
      </c>
      <c r="D10" s="1"/>
    </row>
    <row r="11" spans="1:4" x14ac:dyDescent="0.15">
      <c r="A11" s="1">
        <v>25</v>
      </c>
      <c r="B11" s="2"/>
      <c r="C11" s="5" t="s">
        <v>8</v>
      </c>
      <c r="D11" s="1"/>
    </row>
    <row r="12" spans="1:4" x14ac:dyDescent="0.15">
      <c r="A12" s="1">
        <v>25</v>
      </c>
      <c r="B12" s="2"/>
      <c r="C12" s="5" t="s">
        <v>9</v>
      </c>
      <c r="D12" s="1"/>
    </row>
    <row r="13" spans="1:4" x14ac:dyDescent="0.15">
      <c r="A13" s="1">
        <v>26</v>
      </c>
      <c r="B13" s="2"/>
    </row>
    <row r="14" spans="1:4" x14ac:dyDescent="0.15">
      <c r="A14" s="1">
        <v>26</v>
      </c>
      <c r="B14" s="2"/>
      <c r="C14" s="5" t="s">
        <v>19</v>
      </c>
      <c r="D14" s="1"/>
    </row>
    <row r="15" spans="1:4" x14ac:dyDescent="0.15">
      <c r="A15" s="1">
        <v>27</v>
      </c>
      <c r="B15" s="2"/>
      <c r="C15" s="5" t="s">
        <v>11</v>
      </c>
      <c r="D15" s="1"/>
    </row>
    <row r="16" spans="1:4" x14ac:dyDescent="0.15">
      <c r="A16" s="1">
        <v>27</v>
      </c>
      <c r="B16" s="2"/>
      <c r="C16" s="5" t="s">
        <v>10</v>
      </c>
      <c r="D16" s="1"/>
    </row>
    <row r="17" spans="1:4" x14ac:dyDescent="0.15">
      <c r="A17" s="1">
        <v>28</v>
      </c>
      <c r="B17" s="2"/>
      <c r="C17" s="5" t="s">
        <v>12</v>
      </c>
      <c r="D17" s="1"/>
    </row>
    <row r="18" spans="1:4" x14ac:dyDescent="0.15">
      <c r="A18" s="1">
        <v>28</v>
      </c>
      <c r="B18" s="2"/>
      <c r="C18" s="5" t="s">
        <v>13</v>
      </c>
      <c r="D18" s="1"/>
    </row>
    <row r="19" spans="1:4" x14ac:dyDescent="0.15">
      <c r="A19" s="1">
        <v>29</v>
      </c>
      <c r="B19" s="2"/>
    </row>
    <row r="20" spans="1:4" x14ac:dyDescent="0.15">
      <c r="A20" s="1">
        <v>29</v>
      </c>
      <c r="B20" s="2"/>
    </row>
    <row r="21" spans="1:4" x14ac:dyDescent="0.15">
      <c r="A21" s="1">
        <v>30</v>
      </c>
      <c r="B21" s="2"/>
    </row>
    <row r="22" spans="1:4" x14ac:dyDescent="0.15">
      <c r="A22" s="1">
        <v>30</v>
      </c>
      <c r="B22" s="2"/>
    </row>
    <row r="23" spans="1:4" x14ac:dyDescent="0.15">
      <c r="A23" s="1">
        <v>30</v>
      </c>
      <c r="B23" s="2"/>
    </row>
    <row r="24" spans="1:4" x14ac:dyDescent="0.15">
      <c r="A24" s="1">
        <v>31</v>
      </c>
      <c r="B24" s="2"/>
    </row>
    <row r="25" spans="1:4" x14ac:dyDescent="0.15">
      <c r="A25" s="1">
        <v>31</v>
      </c>
      <c r="B25" s="2"/>
    </row>
    <row r="26" spans="1:4" x14ac:dyDescent="0.15">
      <c r="A26" s="1">
        <v>31</v>
      </c>
      <c r="B26" s="2"/>
    </row>
    <row r="27" spans="1:4" x14ac:dyDescent="0.15">
      <c r="A27" s="1">
        <v>32</v>
      </c>
      <c r="B27" s="2"/>
    </row>
    <row r="28" spans="1:4" x14ac:dyDescent="0.15">
      <c r="A28" s="1">
        <v>32</v>
      </c>
      <c r="B28" s="2"/>
    </row>
    <row r="29" spans="1:4" x14ac:dyDescent="0.15">
      <c r="A29" s="1">
        <v>32</v>
      </c>
      <c r="B29" s="2"/>
    </row>
    <row r="30" spans="1:4" x14ac:dyDescent="0.15">
      <c r="A30" s="1">
        <v>33</v>
      </c>
      <c r="B30" s="2"/>
    </row>
    <row r="31" spans="1:4" x14ac:dyDescent="0.15">
      <c r="A31" s="1">
        <v>33</v>
      </c>
      <c r="B31" s="2"/>
    </row>
    <row r="32" spans="1:4" x14ac:dyDescent="0.15">
      <c r="A32" s="1">
        <v>33</v>
      </c>
      <c r="B32" s="2"/>
    </row>
    <row r="33" spans="1:2" x14ac:dyDescent="0.15">
      <c r="A33" s="1">
        <v>34</v>
      </c>
      <c r="B33" s="2"/>
    </row>
    <row r="34" spans="1:2" x14ac:dyDescent="0.15">
      <c r="A34" s="1">
        <v>34</v>
      </c>
      <c r="B34" s="2"/>
    </row>
    <row r="35" spans="1:2" x14ac:dyDescent="0.15">
      <c r="A35" s="1">
        <v>34</v>
      </c>
      <c r="B35" s="2"/>
    </row>
    <row r="36" spans="1:2" x14ac:dyDescent="0.15">
      <c r="A36" s="1">
        <v>35</v>
      </c>
      <c r="B36" s="2"/>
    </row>
    <row r="37" spans="1:2" x14ac:dyDescent="0.15">
      <c r="A37" s="1">
        <v>35</v>
      </c>
      <c r="B37" s="2"/>
    </row>
    <row r="38" spans="1:2" x14ac:dyDescent="0.15">
      <c r="A38" s="1">
        <v>35</v>
      </c>
      <c r="B38" s="2"/>
    </row>
    <row r="39" spans="1:2" x14ac:dyDescent="0.15">
      <c r="A39" s="1">
        <v>36</v>
      </c>
      <c r="B39" s="2"/>
    </row>
    <row r="40" spans="1:2" x14ac:dyDescent="0.15">
      <c r="A40" s="1">
        <v>36</v>
      </c>
      <c r="B40" s="2"/>
    </row>
    <row r="41" spans="1:2" x14ac:dyDescent="0.15">
      <c r="A41" s="1">
        <v>36</v>
      </c>
      <c r="B41" s="2"/>
    </row>
    <row r="42" spans="1:2" x14ac:dyDescent="0.15">
      <c r="A42" s="1">
        <v>37</v>
      </c>
      <c r="B42" s="2"/>
    </row>
    <row r="43" spans="1:2" x14ac:dyDescent="0.15">
      <c r="A43" s="1">
        <v>37</v>
      </c>
      <c r="B43" s="2"/>
    </row>
    <row r="44" spans="1:2" x14ac:dyDescent="0.15">
      <c r="A44" s="1">
        <v>37</v>
      </c>
      <c r="B44" s="2"/>
    </row>
    <row r="45" spans="1:2" x14ac:dyDescent="0.15">
      <c r="A45" s="1">
        <v>38</v>
      </c>
      <c r="B45" s="2"/>
    </row>
    <row r="46" spans="1:2" x14ac:dyDescent="0.15">
      <c r="A46" s="1">
        <v>38</v>
      </c>
      <c r="B46" s="2"/>
    </row>
    <row r="47" spans="1:2" x14ac:dyDescent="0.15">
      <c r="A47" s="1">
        <v>38</v>
      </c>
      <c r="B47" s="2"/>
    </row>
    <row r="48" spans="1:2" x14ac:dyDescent="0.15">
      <c r="A48" s="1">
        <v>39</v>
      </c>
      <c r="B48" s="2"/>
    </row>
    <row r="49" spans="1:2" x14ac:dyDescent="0.15">
      <c r="A49" s="1">
        <v>39</v>
      </c>
      <c r="B49" s="2"/>
    </row>
    <row r="50" spans="1:2" x14ac:dyDescent="0.15">
      <c r="A50" s="1">
        <v>39</v>
      </c>
      <c r="B50" s="2"/>
    </row>
    <row r="51" spans="1:2" x14ac:dyDescent="0.15">
      <c r="A51" s="1">
        <v>40</v>
      </c>
      <c r="B51" s="2"/>
    </row>
    <row r="52" spans="1:2" x14ac:dyDescent="0.15">
      <c r="A52" s="1">
        <v>40</v>
      </c>
      <c r="B52" s="2"/>
    </row>
    <row r="53" spans="1:2" x14ac:dyDescent="0.15">
      <c r="A53" s="1">
        <v>40</v>
      </c>
      <c r="B53" s="2"/>
    </row>
    <row r="54" spans="1:2" x14ac:dyDescent="0.15">
      <c r="A54" s="1">
        <v>40</v>
      </c>
      <c r="B54" s="2"/>
    </row>
    <row r="55" spans="1:2" x14ac:dyDescent="0.15">
      <c r="A55" s="1">
        <v>41</v>
      </c>
      <c r="B55" s="2"/>
    </row>
    <row r="56" spans="1:2" x14ac:dyDescent="0.15">
      <c r="A56" s="1">
        <v>41</v>
      </c>
      <c r="B56" s="2"/>
    </row>
    <row r="57" spans="1:2" x14ac:dyDescent="0.15">
      <c r="A57" s="1">
        <v>41</v>
      </c>
      <c r="B57" s="2"/>
    </row>
    <row r="58" spans="1:2" x14ac:dyDescent="0.15">
      <c r="A58" s="1">
        <v>41</v>
      </c>
      <c r="B58" s="2"/>
    </row>
    <row r="59" spans="1:2" x14ac:dyDescent="0.15">
      <c r="A59" s="1">
        <v>42</v>
      </c>
      <c r="B59" s="2"/>
    </row>
    <row r="60" spans="1:2" x14ac:dyDescent="0.15">
      <c r="A60" s="1">
        <v>42</v>
      </c>
      <c r="B60" s="2"/>
    </row>
    <row r="61" spans="1:2" x14ac:dyDescent="0.15">
      <c r="A61" s="1">
        <v>42</v>
      </c>
      <c r="B61" s="2"/>
    </row>
    <row r="62" spans="1:2" x14ac:dyDescent="0.15">
      <c r="A62" s="1">
        <v>42</v>
      </c>
      <c r="B62" s="2"/>
    </row>
    <row r="63" spans="1:2" x14ac:dyDescent="0.15">
      <c r="A63" s="1">
        <v>43</v>
      </c>
      <c r="B63" s="2"/>
    </row>
    <row r="64" spans="1:2" x14ac:dyDescent="0.15">
      <c r="A64" s="1">
        <v>43</v>
      </c>
      <c r="B64" s="2"/>
    </row>
    <row r="65" spans="1:2" x14ac:dyDescent="0.15">
      <c r="A65" s="1">
        <v>43</v>
      </c>
      <c r="B65" s="2"/>
    </row>
    <row r="66" spans="1:2" x14ac:dyDescent="0.15">
      <c r="A66" s="1">
        <v>43</v>
      </c>
      <c r="B66" s="2"/>
    </row>
    <row r="67" spans="1:2" x14ac:dyDescent="0.15">
      <c r="A67" s="1">
        <v>44</v>
      </c>
      <c r="B67" s="2"/>
    </row>
    <row r="68" spans="1:2" x14ac:dyDescent="0.15">
      <c r="A68" s="1">
        <v>44</v>
      </c>
      <c r="B68" s="2"/>
    </row>
    <row r="69" spans="1:2" x14ac:dyDescent="0.15">
      <c r="A69" s="1">
        <v>44</v>
      </c>
      <c r="B69" s="2"/>
    </row>
    <row r="70" spans="1:2" x14ac:dyDescent="0.15">
      <c r="A70" s="1">
        <v>44</v>
      </c>
      <c r="B70" s="2"/>
    </row>
    <row r="71" spans="1:2" x14ac:dyDescent="0.15">
      <c r="A71" s="1">
        <v>45</v>
      </c>
      <c r="B71" s="2"/>
    </row>
    <row r="72" spans="1:2" x14ac:dyDescent="0.15">
      <c r="A72" s="1">
        <v>45</v>
      </c>
      <c r="B72" s="2"/>
    </row>
    <row r="73" spans="1:2" x14ac:dyDescent="0.15">
      <c r="A73" s="1">
        <v>45</v>
      </c>
      <c r="B73" s="2"/>
    </row>
    <row r="74" spans="1:2" x14ac:dyDescent="0.15">
      <c r="A74" s="1">
        <v>45</v>
      </c>
      <c r="B74" s="2"/>
    </row>
    <row r="75" spans="1:2" x14ac:dyDescent="0.15">
      <c r="A75" s="1">
        <v>46</v>
      </c>
      <c r="B75" s="2"/>
    </row>
    <row r="76" spans="1:2" x14ac:dyDescent="0.15">
      <c r="A76" s="1">
        <v>46</v>
      </c>
      <c r="B76" s="2"/>
    </row>
    <row r="77" spans="1:2" x14ac:dyDescent="0.15">
      <c r="A77" s="1">
        <v>46</v>
      </c>
      <c r="B77" s="2"/>
    </row>
    <row r="78" spans="1:2" x14ac:dyDescent="0.15">
      <c r="A78" s="1">
        <v>46</v>
      </c>
      <c r="B78" s="2"/>
    </row>
    <row r="79" spans="1:2" x14ac:dyDescent="0.15">
      <c r="A79" s="1">
        <v>47</v>
      </c>
      <c r="B79" s="2"/>
    </row>
    <row r="80" spans="1:2" x14ac:dyDescent="0.15">
      <c r="A80" s="1">
        <v>47</v>
      </c>
      <c r="B80" s="2"/>
    </row>
    <row r="81" spans="1:2" x14ac:dyDescent="0.15">
      <c r="A81" s="1">
        <v>47</v>
      </c>
      <c r="B81" s="2"/>
    </row>
    <row r="82" spans="1:2" x14ac:dyDescent="0.15">
      <c r="A82" s="1">
        <v>47</v>
      </c>
      <c r="B82" s="2"/>
    </row>
    <row r="83" spans="1:2" x14ac:dyDescent="0.15">
      <c r="A83" s="1">
        <v>48</v>
      </c>
      <c r="B83" s="2"/>
    </row>
    <row r="84" spans="1:2" x14ac:dyDescent="0.15">
      <c r="A84" s="1">
        <v>48</v>
      </c>
      <c r="B84" s="2"/>
    </row>
    <row r="85" spans="1:2" x14ac:dyDescent="0.15">
      <c r="A85" s="1">
        <v>48</v>
      </c>
      <c r="B85" s="2"/>
    </row>
    <row r="86" spans="1:2" x14ac:dyDescent="0.15">
      <c r="A86" s="1">
        <v>48</v>
      </c>
      <c r="B86" s="2"/>
    </row>
    <row r="87" spans="1:2" x14ac:dyDescent="0.15">
      <c r="A87" s="1">
        <v>49</v>
      </c>
      <c r="B87" s="2"/>
    </row>
    <row r="88" spans="1:2" x14ac:dyDescent="0.15">
      <c r="A88" s="1">
        <v>49</v>
      </c>
      <c r="B88" s="2"/>
    </row>
    <row r="89" spans="1:2" x14ac:dyDescent="0.15">
      <c r="A89" s="1">
        <v>49</v>
      </c>
      <c r="B89" s="2"/>
    </row>
    <row r="90" spans="1:2" x14ac:dyDescent="0.15">
      <c r="A90" s="1">
        <v>49</v>
      </c>
      <c r="B90" s="2"/>
    </row>
    <row r="91" spans="1:2" x14ac:dyDescent="0.15">
      <c r="A91" s="1">
        <v>50</v>
      </c>
      <c r="B91" s="2"/>
    </row>
    <row r="92" spans="1:2" x14ac:dyDescent="0.15">
      <c r="A92" s="1">
        <v>50</v>
      </c>
      <c r="B92" s="2"/>
    </row>
    <row r="93" spans="1:2" x14ac:dyDescent="0.15">
      <c r="A93" s="1">
        <v>51</v>
      </c>
      <c r="B93" s="2"/>
    </row>
    <row r="94" spans="1:2" x14ac:dyDescent="0.15">
      <c r="A94" s="1">
        <v>51</v>
      </c>
      <c r="B94" s="2"/>
    </row>
    <row r="95" spans="1:2" x14ac:dyDescent="0.15">
      <c r="A95" s="1">
        <v>52</v>
      </c>
      <c r="B95" s="2"/>
    </row>
    <row r="96" spans="1:2" x14ac:dyDescent="0.15">
      <c r="A96" s="1">
        <v>52</v>
      </c>
      <c r="B96" s="2"/>
    </row>
    <row r="97" spans="1:2" x14ac:dyDescent="0.15">
      <c r="A97" s="1">
        <v>53</v>
      </c>
      <c r="B97" s="2"/>
    </row>
    <row r="98" spans="1:2" x14ac:dyDescent="0.15">
      <c r="A98" s="1">
        <v>53</v>
      </c>
      <c r="B98" s="2"/>
    </row>
    <row r="99" spans="1:2" x14ac:dyDescent="0.15">
      <c r="A99" s="1">
        <v>54</v>
      </c>
      <c r="B99" s="2"/>
    </row>
    <row r="100" spans="1:2" x14ac:dyDescent="0.15">
      <c r="A100" s="1">
        <v>54</v>
      </c>
      <c r="B100" s="2"/>
    </row>
    <row r="101" spans="1:2" x14ac:dyDescent="0.15">
      <c r="A101" s="1">
        <v>55</v>
      </c>
      <c r="B101" s="2"/>
    </row>
    <row r="102" spans="1:2" x14ac:dyDescent="0.15">
      <c r="A102" s="1">
        <v>55</v>
      </c>
      <c r="B102" s="2"/>
    </row>
    <row r="103" spans="1:2" x14ac:dyDescent="0.15">
      <c r="A103" s="1">
        <v>56</v>
      </c>
      <c r="B103" s="2"/>
    </row>
    <row r="104" spans="1:2" x14ac:dyDescent="0.15">
      <c r="A104" s="1">
        <v>56</v>
      </c>
      <c r="B104" s="2"/>
    </row>
    <row r="105" spans="1:2" x14ac:dyDescent="0.15">
      <c r="A105" s="1">
        <v>57</v>
      </c>
      <c r="B105" s="2"/>
    </row>
    <row r="106" spans="1:2" x14ac:dyDescent="0.15">
      <c r="A106" s="1">
        <v>57</v>
      </c>
      <c r="B106" s="2"/>
    </row>
    <row r="107" spans="1:2" x14ac:dyDescent="0.15">
      <c r="A107" s="1">
        <v>58</v>
      </c>
      <c r="B107" s="2"/>
    </row>
    <row r="108" spans="1:2" x14ac:dyDescent="0.15">
      <c r="A108" s="1">
        <v>58</v>
      </c>
      <c r="B108" s="2"/>
    </row>
    <row r="109" spans="1:2" x14ac:dyDescent="0.15">
      <c r="A109" s="1">
        <v>59</v>
      </c>
      <c r="B109" s="2"/>
    </row>
    <row r="110" spans="1:2" x14ac:dyDescent="0.15">
      <c r="A110" s="1">
        <v>59</v>
      </c>
      <c r="B110" s="2"/>
    </row>
    <row r="111" spans="1:2" x14ac:dyDescent="0.15">
      <c r="A111" s="1">
        <v>60</v>
      </c>
      <c r="B111" s="2"/>
    </row>
    <row r="112" spans="1:2" x14ac:dyDescent="0.15">
      <c r="A112" s="1">
        <v>61</v>
      </c>
      <c r="B112" s="2"/>
    </row>
    <row r="113" spans="1:2" x14ac:dyDescent="0.15">
      <c r="A113" s="1">
        <v>62</v>
      </c>
      <c r="B113" s="2"/>
    </row>
    <row r="114" spans="1:2" x14ac:dyDescent="0.15">
      <c r="A114" s="1">
        <v>63</v>
      </c>
      <c r="B114" s="2"/>
    </row>
    <row r="115" spans="1:2" x14ac:dyDescent="0.15">
      <c r="B115" s="2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5"/>
  <sheetViews>
    <sheetView zoomScaleNormal="100" workbookViewId="0">
      <selection activeCell="C14" sqref="C14:D18"/>
    </sheetView>
  </sheetViews>
  <sheetFormatPr defaultRowHeight="13.5" x14ac:dyDescent="0.15"/>
  <cols>
    <col min="1" max="1" width="13.875" bestFit="1" customWidth="1"/>
    <col min="2" max="2" width="1.625" customWidth="1"/>
    <col min="3" max="3" width="19" customWidth="1"/>
    <col min="4" max="4" width="19.125" customWidth="1"/>
  </cols>
  <sheetData>
    <row r="1" spans="1:4" x14ac:dyDescent="0.15">
      <c r="A1" s="3" t="s">
        <v>16</v>
      </c>
    </row>
    <row r="2" spans="1:4" x14ac:dyDescent="0.15">
      <c r="A2" s="4" t="s">
        <v>15</v>
      </c>
      <c r="C2" s="4" t="s">
        <v>17</v>
      </c>
      <c r="D2" s="4" t="s">
        <v>18</v>
      </c>
    </row>
    <row r="3" spans="1:4" x14ac:dyDescent="0.15">
      <c r="A3" s="1">
        <v>21</v>
      </c>
      <c r="B3" s="2"/>
      <c r="C3" s="5" t="s">
        <v>0</v>
      </c>
      <c r="D3" s="1">
        <f>COUNTIFS($A$3:$A$114,"&gt;=20",$A$3:$A$114,"&lt;=24")</f>
        <v>8</v>
      </c>
    </row>
    <row r="4" spans="1:4" x14ac:dyDescent="0.15">
      <c r="A4" s="1">
        <v>21</v>
      </c>
      <c r="B4" s="2"/>
      <c r="C4" s="5" t="s">
        <v>1</v>
      </c>
      <c r="D4" s="1">
        <f>COUNTIFS($A$3:$A$114,"&gt;=25",$A$3:$A$114,"&lt;=29")</f>
        <v>10</v>
      </c>
    </row>
    <row r="5" spans="1:4" x14ac:dyDescent="0.15">
      <c r="A5" s="1">
        <v>22</v>
      </c>
      <c r="B5" s="2"/>
      <c r="C5" s="5" t="s">
        <v>2</v>
      </c>
      <c r="D5" s="1">
        <f>COUNTIFS($A$3:$A$114,"&gt;=30",$A$3:$A$114,"&lt;=34")</f>
        <v>15</v>
      </c>
    </row>
    <row r="6" spans="1:4" x14ac:dyDescent="0.15">
      <c r="A6" s="1">
        <v>22</v>
      </c>
      <c r="B6" s="2"/>
      <c r="C6" s="5" t="s">
        <v>3</v>
      </c>
      <c r="D6" s="1">
        <f>COUNTIFS($A$3:$A$114,"&gt;=35",$A$3:$A$114,"&lt;=39")</f>
        <v>15</v>
      </c>
    </row>
    <row r="7" spans="1:4" x14ac:dyDescent="0.15">
      <c r="A7" s="1">
        <v>23</v>
      </c>
      <c r="B7" s="2"/>
      <c r="C7" s="5" t="s">
        <v>4</v>
      </c>
      <c r="D7" s="1">
        <f>COUNTIFS($A$3:$A$114,"&gt;=40",$A$3:$A$114,"&lt;=44")</f>
        <v>20</v>
      </c>
    </row>
    <row r="8" spans="1:4" x14ac:dyDescent="0.15">
      <c r="A8" s="1">
        <v>23</v>
      </c>
      <c r="B8" s="2"/>
      <c r="C8" s="5" t="s">
        <v>5</v>
      </c>
      <c r="D8" s="1">
        <f>COUNTIFS($A$3:$A$114,"&gt;=45",$A$3:$A$114,"&lt;=49")</f>
        <v>20</v>
      </c>
    </row>
    <row r="9" spans="1:4" x14ac:dyDescent="0.15">
      <c r="A9" s="1">
        <v>24</v>
      </c>
      <c r="B9" s="2"/>
      <c r="C9" s="5" t="s">
        <v>6</v>
      </c>
      <c r="D9" s="1">
        <f>COUNTIFS($A$3:$A$114,"&gt;=50",$A$3:$A$114,"&lt;=54")</f>
        <v>10</v>
      </c>
    </row>
    <row r="10" spans="1:4" x14ac:dyDescent="0.15">
      <c r="A10" s="1">
        <v>24</v>
      </c>
      <c r="B10" s="2"/>
      <c r="C10" s="5" t="s">
        <v>7</v>
      </c>
      <c r="D10" s="1">
        <f>COUNTIFS($A$3:$A$114,"&gt;=55",$A$3:$A$114,"&lt;=59")</f>
        <v>10</v>
      </c>
    </row>
    <row r="11" spans="1:4" x14ac:dyDescent="0.15">
      <c r="A11" s="1">
        <v>25</v>
      </c>
      <c r="B11" s="2"/>
      <c r="C11" s="5" t="s">
        <v>8</v>
      </c>
      <c r="D11" s="1">
        <f>COUNTIFS($A$3:$A$114,"&gt;=60",$A$3:$A$114,"&lt;=64")</f>
        <v>4</v>
      </c>
    </row>
    <row r="12" spans="1:4" x14ac:dyDescent="0.15">
      <c r="A12" s="1">
        <v>25</v>
      </c>
      <c r="B12" s="2"/>
      <c r="C12" s="5" t="s">
        <v>9</v>
      </c>
      <c r="D12" s="1">
        <f>COUNTIFS($A$3:$A$114,"&gt;=65",$A$3:$A$114,"&lt;=69")</f>
        <v>0</v>
      </c>
    </row>
    <row r="13" spans="1:4" x14ac:dyDescent="0.15">
      <c r="A13" s="1">
        <v>26</v>
      </c>
      <c r="B13" s="2"/>
    </row>
    <row r="14" spans="1:4" x14ac:dyDescent="0.15">
      <c r="A14" s="1">
        <v>26</v>
      </c>
      <c r="B14" s="2"/>
      <c r="C14" s="5" t="s">
        <v>19</v>
      </c>
      <c r="D14" s="1">
        <f>AVERAGE(A3:A114)</f>
        <v>41.080357142857146</v>
      </c>
    </row>
    <row r="15" spans="1:4" x14ac:dyDescent="0.15">
      <c r="A15" s="1">
        <v>27</v>
      </c>
      <c r="B15" s="2"/>
      <c r="C15" s="5" t="s">
        <v>11</v>
      </c>
      <c r="D15" s="1">
        <f>MEDIAN(A3:A114)</f>
        <v>41.5</v>
      </c>
    </row>
    <row r="16" spans="1:4" x14ac:dyDescent="0.15">
      <c r="A16" s="1">
        <v>27</v>
      </c>
      <c r="B16" s="2"/>
      <c r="C16" s="5" t="s">
        <v>10</v>
      </c>
      <c r="D16" s="1">
        <f>MODE(A3:A114)</f>
        <v>40</v>
      </c>
    </row>
    <row r="17" spans="1:4" x14ac:dyDescent="0.15">
      <c r="A17" s="1">
        <v>28</v>
      </c>
      <c r="B17" s="2"/>
      <c r="C17" s="5" t="s">
        <v>12</v>
      </c>
      <c r="D17" s="1">
        <f>MAX(A3:A114)</f>
        <v>63</v>
      </c>
    </row>
    <row r="18" spans="1:4" x14ac:dyDescent="0.15">
      <c r="A18" s="1">
        <v>28</v>
      </c>
      <c r="B18" s="2"/>
      <c r="C18" s="5" t="s">
        <v>13</v>
      </c>
      <c r="D18" s="1">
        <f>MIN(A3:A114)</f>
        <v>21</v>
      </c>
    </row>
    <row r="19" spans="1:4" x14ac:dyDescent="0.15">
      <c r="A19" s="1">
        <v>29</v>
      </c>
      <c r="B19" s="2"/>
    </row>
    <row r="20" spans="1:4" x14ac:dyDescent="0.15">
      <c r="A20" s="1">
        <v>29</v>
      </c>
      <c r="B20" s="2"/>
    </row>
    <row r="21" spans="1:4" x14ac:dyDescent="0.15">
      <c r="A21" s="1">
        <v>30</v>
      </c>
      <c r="B21" s="2"/>
    </row>
    <row r="22" spans="1:4" x14ac:dyDescent="0.15">
      <c r="A22" s="1">
        <v>30</v>
      </c>
      <c r="B22" s="2"/>
    </row>
    <row r="23" spans="1:4" x14ac:dyDescent="0.15">
      <c r="A23" s="1">
        <v>30</v>
      </c>
      <c r="B23" s="2"/>
    </row>
    <row r="24" spans="1:4" x14ac:dyDescent="0.15">
      <c r="A24" s="1">
        <v>31</v>
      </c>
      <c r="B24" s="2"/>
    </row>
    <row r="25" spans="1:4" x14ac:dyDescent="0.15">
      <c r="A25" s="1">
        <v>31</v>
      </c>
      <c r="B25" s="2"/>
    </row>
    <row r="26" spans="1:4" x14ac:dyDescent="0.15">
      <c r="A26" s="1">
        <v>31</v>
      </c>
      <c r="B26" s="2"/>
    </row>
    <row r="27" spans="1:4" x14ac:dyDescent="0.15">
      <c r="A27" s="1">
        <v>32</v>
      </c>
      <c r="B27" s="2"/>
    </row>
    <row r="28" spans="1:4" x14ac:dyDescent="0.15">
      <c r="A28" s="1">
        <v>32</v>
      </c>
      <c r="B28" s="2"/>
    </row>
    <row r="29" spans="1:4" x14ac:dyDescent="0.15">
      <c r="A29" s="1">
        <v>32</v>
      </c>
      <c r="B29" s="2"/>
    </row>
    <row r="30" spans="1:4" x14ac:dyDescent="0.15">
      <c r="A30" s="1">
        <v>33</v>
      </c>
      <c r="B30" s="2"/>
    </row>
    <row r="31" spans="1:4" x14ac:dyDescent="0.15">
      <c r="A31" s="1">
        <v>33</v>
      </c>
      <c r="B31" s="2"/>
    </row>
    <row r="32" spans="1:4" x14ac:dyDescent="0.15">
      <c r="A32" s="1">
        <v>33</v>
      </c>
      <c r="B32" s="2"/>
    </row>
    <row r="33" spans="1:2" x14ac:dyDescent="0.15">
      <c r="A33" s="1">
        <v>34</v>
      </c>
      <c r="B33" s="2"/>
    </row>
    <row r="34" spans="1:2" x14ac:dyDescent="0.15">
      <c r="A34" s="1">
        <v>34</v>
      </c>
      <c r="B34" s="2"/>
    </row>
    <row r="35" spans="1:2" x14ac:dyDescent="0.15">
      <c r="A35" s="1">
        <v>34</v>
      </c>
      <c r="B35" s="2"/>
    </row>
    <row r="36" spans="1:2" x14ac:dyDescent="0.15">
      <c r="A36" s="1">
        <v>35</v>
      </c>
      <c r="B36" s="2"/>
    </row>
    <row r="37" spans="1:2" x14ac:dyDescent="0.15">
      <c r="A37" s="1">
        <v>35</v>
      </c>
      <c r="B37" s="2"/>
    </row>
    <row r="38" spans="1:2" x14ac:dyDescent="0.15">
      <c r="A38" s="1">
        <v>35</v>
      </c>
      <c r="B38" s="2"/>
    </row>
    <row r="39" spans="1:2" x14ac:dyDescent="0.15">
      <c r="A39" s="1">
        <v>36</v>
      </c>
      <c r="B39" s="2"/>
    </row>
    <row r="40" spans="1:2" x14ac:dyDescent="0.15">
      <c r="A40" s="1">
        <v>36</v>
      </c>
      <c r="B40" s="2"/>
    </row>
    <row r="41" spans="1:2" x14ac:dyDescent="0.15">
      <c r="A41" s="1">
        <v>36</v>
      </c>
      <c r="B41" s="2"/>
    </row>
    <row r="42" spans="1:2" x14ac:dyDescent="0.15">
      <c r="A42" s="1">
        <v>37</v>
      </c>
      <c r="B42" s="2"/>
    </row>
    <row r="43" spans="1:2" x14ac:dyDescent="0.15">
      <c r="A43" s="1">
        <v>37</v>
      </c>
      <c r="B43" s="2"/>
    </row>
    <row r="44" spans="1:2" x14ac:dyDescent="0.15">
      <c r="A44" s="1">
        <v>37</v>
      </c>
      <c r="B44" s="2"/>
    </row>
    <row r="45" spans="1:2" x14ac:dyDescent="0.15">
      <c r="A45" s="1">
        <v>38</v>
      </c>
      <c r="B45" s="2"/>
    </row>
    <row r="46" spans="1:2" x14ac:dyDescent="0.15">
      <c r="A46" s="1">
        <v>38</v>
      </c>
      <c r="B46" s="2"/>
    </row>
    <row r="47" spans="1:2" x14ac:dyDescent="0.15">
      <c r="A47" s="1">
        <v>38</v>
      </c>
      <c r="B47" s="2"/>
    </row>
    <row r="48" spans="1:2" x14ac:dyDescent="0.15">
      <c r="A48" s="1">
        <v>39</v>
      </c>
      <c r="B48" s="2"/>
    </row>
    <row r="49" spans="1:2" x14ac:dyDescent="0.15">
      <c r="A49" s="1">
        <v>39</v>
      </c>
      <c r="B49" s="2"/>
    </row>
    <row r="50" spans="1:2" x14ac:dyDescent="0.15">
      <c r="A50" s="1">
        <v>39</v>
      </c>
      <c r="B50" s="2"/>
    </row>
    <row r="51" spans="1:2" x14ac:dyDescent="0.15">
      <c r="A51" s="1">
        <v>40</v>
      </c>
      <c r="B51" s="2"/>
    </row>
    <row r="52" spans="1:2" x14ac:dyDescent="0.15">
      <c r="A52" s="1">
        <v>40</v>
      </c>
      <c r="B52" s="2"/>
    </row>
    <row r="53" spans="1:2" x14ac:dyDescent="0.15">
      <c r="A53" s="1">
        <v>40</v>
      </c>
      <c r="B53" s="2"/>
    </row>
    <row r="54" spans="1:2" x14ac:dyDescent="0.15">
      <c r="A54" s="1">
        <v>40</v>
      </c>
      <c r="B54" s="2"/>
    </row>
    <row r="55" spans="1:2" x14ac:dyDescent="0.15">
      <c r="A55" s="1">
        <v>41</v>
      </c>
      <c r="B55" s="2"/>
    </row>
    <row r="56" spans="1:2" x14ac:dyDescent="0.15">
      <c r="A56" s="1">
        <v>41</v>
      </c>
      <c r="B56" s="2"/>
    </row>
    <row r="57" spans="1:2" x14ac:dyDescent="0.15">
      <c r="A57" s="1">
        <v>41</v>
      </c>
      <c r="B57" s="2"/>
    </row>
    <row r="58" spans="1:2" x14ac:dyDescent="0.15">
      <c r="A58" s="1">
        <v>41</v>
      </c>
      <c r="B58" s="2"/>
    </row>
    <row r="59" spans="1:2" x14ac:dyDescent="0.15">
      <c r="A59" s="1">
        <v>42</v>
      </c>
      <c r="B59" s="2"/>
    </row>
    <row r="60" spans="1:2" x14ac:dyDescent="0.15">
      <c r="A60" s="1">
        <v>42</v>
      </c>
      <c r="B60" s="2"/>
    </row>
    <row r="61" spans="1:2" x14ac:dyDescent="0.15">
      <c r="A61" s="1">
        <v>42</v>
      </c>
      <c r="B61" s="2"/>
    </row>
    <row r="62" spans="1:2" x14ac:dyDescent="0.15">
      <c r="A62" s="1">
        <v>42</v>
      </c>
      <c r="B62" s="2"/>
    </row>
    <row r="63" spans="1:2" x14ac:dyDescent="0.15">
      <c r="A63" s="1">
        <v>43</v>
      </c>
      <c r="B63" s="2"/>
    </row>
    <row r="64" spans="1:2" x14ac:dyDescent="0.15">
      <c r="A64" s="1">
        <v>43</v>
      </c>
      <c r="B64" s="2"/>
    </row>
    <row r="65" spans="1:2" x14ac:dyDescent="0.15">
      <c r="A65" s="1">
        <v>43</v>
      </c>
      <c r="B65" s="2"/>
    </row>
    <row r="66" spans="1:2" x14ac:dyDescent="0.15">
      <c r="A66" s="1">
        <v>43</v>
      </c>
      <c r="B66" s="2"/>
    </row>
    <row r="67" spans="1:2" x14ac:dyDescent="0.15">
      <c r="A67" s="1">
        <v>44</v>
      </c>
      <c r="B67" s="2"/>
    </row>
    <row r="68" spans="1:2" x14ac:dyDescent="0.15">
      <c r="A68" s="1">
        <v>44</v>
      </c>
      <c r="B68" s="2"/>
    </row>
    <row r="69" spans="1:2" x14ac:dyDescent="0.15">
      <c r="A69" s="1">
        <v>44</v>
      </c>
      <c r="B69" s="2"/>
    </row>
    <row r="70" spans="1:2" x14ac:dyDescent="0.15">
      <c r="A70" s="1">
        <v>44</v>
      </c>
      <c r="B70" s="2"/>
    </row>
    <row r="71" spans="1:2" x14ac:dyDescent="0.15">
      <c r="A71" s="1">
        <v>45</v>
      </c>
      <c r="B71" s="2"/>
    </row>
    <row r="72" spans="1:2" x14ac:dyDescent="0.15">
      <c r="A72" s="1">
        <v>45</v>
      </c>
      <c r="B72" s="2"/>
    </row>
    <row r="73" spans="1:2" x14ac:dyDescent="0.15">
      <c r="A73" s="1">
        <v>45</v>
      </c>
      <c r="B73" s="2"/>
    </row>
    <row r="74" spans="1:2" x14ac:dyDescent="0.15">
      <c r="A74" s="1">
        <v>45</v>
      </c>
      <c r="B74" s="2"/>
    </row>
    <row r="75" spans="1:2" x14ac:dyDescent="0.15">
      <c r="A75" s="1">
        <v>46</v>
      </c>
      <c r="B75" s="2"/>
    </row>
    <row r="76" spans="1:2" x14ac:dyDescent="0.15">
      <c r="A76" s="1">
        <v>46</v>
      </c>
      <c r="B76" s="2"/>
    </row>
    <row r="77" spans="1:2" x14ac:dyDescent="0.15">
      <c r="A77" s="1">
        <v>46</v>
      </c>
      <c r="B77" s="2"/>
    </row>
    <row r="78" spans="1:2" x14ac:dyDescent="0.15">
      <c r="A78" s="1">
        <v>46</v>
      </c>
      <c r="B78" s="2"/>
    </row>
    <row r="79" spans="1:2" x14ac:dyDescent="0.15">
      <c r="A79" s="1">
        <v>47</v>
      </c>
      <c r="B79" s="2"/>
    </row>
    <row r="80" spans="1:2" x14ac:dyDescent="0.15">
      <c r="A80" s="1">
        <v>47</v>
      </c>
      <c r="B80" s="2"/>
    </row>
    <row r="81" spans="1:2" x14ac:dyDescent="0.15">
      <c r="A81" s="1">
        <v>47</v>
      </c>
      <c r="B81" s="2"/>
    </row>
    <row r="82" spans="1:2" x14ac:dyDescent="0.15">
      <c r="A82" s="1">
        <v>47</v>
      </c>
      <c r="B82" s="2"/>
    </row>
    <row r="83" spans="1:2" x14ac:dyDescent="0.15">
      <c r="A83" s="1">
        <v>48</v>
      </c>
      <c r="B83" s="2"/>
    </row>
    <row r="84" spans="1:2" x14ac:dyDescent="0.15">
      <c r="A84" s="1">
        <v>48</v>
      </c>
      <c r="B84" s="2"/>
    </row>
    <row r="85" spans="1:2" x14ac:dyDescent="0.15">
      <c r="A85" s="1">
        <v>48</v>
      </c>
      <c r="B85" s="2"/>
    </row>
    <row r="86" spans="1:2" x14ac:dyDescent="0.15">
      <c r="A86" s="1">
        <v>48</v>
      </c>
      <c r="B86" s="2"/>
    </row>
    <row r="87" spans="1:2" x14ac:dyDescent="0.15">
      <c r="A87" s="1">
        <v>49</v>
      </c>
      <c r="B87" s="2"/>
    </row>
    <row r="88" spans="1:2" x14ac:dyDescent="0.15">
      <c r="A88" s="1">
        <v>49</v>
      </c>
      <c r="B88" s="2"/>
    </row>
    <row r="89" spans="1:2" x14ac:dyDescent="0.15">
      <c r="A89" s="1">
        <v>49</v>
      </c>
      <c r="B89" s="2"/>
    </row>
    <row r="90" spans="1:2" x14ac:dyDescent="0.15">
      <c r="A90" s="1">
        <v>49</v>
      </c>
      <c r="B90" s="2"/>
    </row>
    <row r="91" spans="1:2" x14ac:dyDescent="0.15">
      <c r="A91" s="1">
        <v>50</v>
      </c>
      <c r="B91" s="2"/>
    </row>
    <row r="92" spans="1:2" x14ac:dyDescent="0.15">
      <c r="A92" s="1">
        <v>50</v>
      </c>
      <c r="B92" s="2"/>
    </row>
    <row r="93" spans="1:2" x14ac:dyDescent="0.15">
      <c r="A93" s="1">
        <v>51</v>
      </c>
      <c r="B93" s="2"/>
    </row>
    <row r="94" spans="1:2" x14ac:dyDescent="0.15">
      <c r="A94" s="1">
        <v>51</v>
      </c>
      <c r="B94" s="2"/>
    </row>
    <row r="95" spans="1:2" x14ac:dyDescent="0.15">
      <c r="A95" s="1">
        <v>52</v>
      </c>
      <c r="B95" s="2"/>
    </row>
    <row r="96" spans="1:2" x14ac:dyDescent="0.15">
      <c r="A96" s="1">
        <v>52</v>
      </c>
      <c r="B96" s="2"/>
    </row>
    <row r="97" spans="1:2" x14ac:dyDescent="0.15">
      <c r="A97" s="1">
        <v>53</v>
      </c>
      <c r="B97" s="2"/>
    </row>
    <row r="98" spans="1:2" x14ac:dyDescent="0.15">
      <c r="A98" s="1">
        <v>53</v>
      </c>
      <c r="B98" s="2"/>
    </row>
    <row r="99" spans="1:2" x14ac:dyDescent="0.15">
      <c r="A99" s="1">
        <v>54</v>
      </c>
      <c r="B99" s="2"/>
    </row>
    <row r="100" spans="1:2" x14ac:dyDescent="0.15">
      <c r="A100" s="1">
        <v>54</v>
      </c>
      <c r="B100" s="2"/>
    </row>
    <row r="101" spans="1:2" x14ac:dyDescent="0.15">
      <c r="A101" s="1">
        <v>55</v>
      </c>
      <c r="B101" s="2"/>
    </row>
    <row r="102" spans="1:2" x14ac:dyDescent="0.15">
      <c r="A102" s="1">
        <v>55</v>
      </c>
      <c r="B102" s="2"/>
    </row>
    <row r="103" spans="1:2" x14ac:dyDescent="0.15">
      <c r="A103" s="1">
        <v>56</v>
      </c>
      <c r="B103" s="2"/>
    </row>
    <row r="104" spans="1:2" x14ac:dyDescent="0.15">
      <c r="A104" s="1">
        <v>56</v>
      </c>
      <c r="B104" s="2"/>
    </row>
    <row r="105" spans="1:2" x14ac:dyDescent="0.15">
      <c r="A105" s="1">
        <v>57</v>
      </c>
      <c r="B105" s="2"/>
    </row>
    <row r="106" spans="1:2" x14ac:dyDescent="0.15">
      <c r="A106" s="1">
        <v>57</v>
      </c>
      <c r="B106" s="2"/>
    </row>
    <row r="107" spans="1:2" x14ac:dyDescent="0.15">
      <c r="A107" s="1">
        <v>58</v>
      </c>
      <c r="B107" s="2"/>
    </row>
    <row r="108" spans="1:2" x14ac:dyDescent="0.15">
      <c r="A108" s="1">
        <v>58</v>
      </c>
      <c r="B108" s="2"/>
    </row>
    <row r="109" spans="1:2" x14ac:dyDescent="0.15">
      <c r="A109" s="1">
        <v>59</v>
      </c>
      <c r="B109" s="2"/>
    </row>
    <row r="110" spans="1:2" x14ac:dyDescent="0.15">
      <c r="A110" s="1">
        <v>59</v>
      </c>
      <c r="B110" s="2"/>
    </row>
    <row r="111" spans="1:2" x14ac:dyDescent="0.15">
      <c r="A111" s="1">
        <v>60</v>
      </c>
      <c r="B111" s="2"/>
    </row>
    <row r="112" spans="1:2" x14ac:dyDescent="0.15">
      <c r="A112" s="1">
        <v>61</v>
      </c>
      <c r="B112" s="2"/>
    </row>
    <row r="113" spans="1:2" x14ac:dyDescent="0.15">
      <c r="A113" s="1">
        <v>62</v>
      </c>
      <c r="B113" s="2"/>
    </row>
    <row r="114" spans="1:2" x14ac:dyDescent="0.15">
      <c r="A114" s="1">
        <v>63</v>
      </c>
      <c r="B114" s="2"/>
    </row>
    <row r="115" spans="1:2" x14ac:dyDescent="0.15">
      <c r="B115" s="2"/>
    </row>
  </sheetData>
  <phoneticPr fontId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4"/>
  <sheetViews>
    <sheetView zoomScaleNormal="100" workbookViewId="0"/>
  </sheetViews>
  <sheetFormatPr defaultRowHeight="13.5" x14ac:dyDescent="0.15"/>
  <cols>
    <col min="1" max="1" width="13.875" bestFit="1" customWidth="1"/>
    <col min="2" max="2" width="1.625" customWidth="1"/>
    <col min="3" max="3" width="19" customWidth="1"/>
    <col min="4" max="4" width="19.125" customWidth="1"/>
  </cols>
  <sheetData>
    <row r="1" spans="1:4" x14ac:dyDescent="0.15">
      <c r="A1" s="3" t="s">
        <v>16</v>
      </c>
    </row>
    <row r="2" spans="1:4" x14ac:dyDescent="0.15">
      <c r="A2" s="4" t="s">
        <v>20</v>
      </c>
      <c r="C2" s="4" t="s">
        <v>17</v>
      </c>
      <c r="D2" s="4" t="s">
        <v>18</v>
      </c>
    </row>
    <row r="3" spans="1:4" x14ac:dyDescent="0.15">
      <c r="A3" s="1">
        <v>22</v>
      </c>
      <c r="C3" s="5" t="s">
        <v>0</v>
      </c>
      <c r="D3" s="1">
        <f>COUNTIFS($A$3:$A$114,"&gt;=20",$A$3:$A$114,"&lt;=24")</f>
        <v>3</v>
      </c>
    </row>
    <row r="4" spans="1:4" x14ac:dyDescent="0.15">
      <c r="A4" s="1">
        <v>23</v>
      </c>
      <c r="C4" s="5" t="s">
        <v>1</v>
      </c>
      <c r="D4" s="1">
        <f>COUNTIFS($A$3:$A$114,"&gt;=25",$A$3:$A$114,"&lt;=29")</f>
        <v>6</v>
      </c>
    </row>
    <row r="5" spans="1:4" x14ac:dyDescent="0.15">
      <c r="A5" s="1">
        <v>23</v>
      </c>
      <c r="C5" s="5" t="s">
        <v>2</v>
      </c>
      <c r="D5" s="1">
        <f>COUNTIFS($A$3:$A$114,"&gt;=30",$A$3:$A$114,"&lt;=34")</f>
        <v>15</v>
      </c>
    </row>
    <row r="6" spans="1:4" x14ac:dyDescent="0.15">
      <c r="A6" s="1">
        <v>26</v>
      </c>
      <c r="C6" s="5" t="s">
        <v>3</v>
      </c>
      <c r="D6" s="1">
        <f>COUNTIFS($A$3:$A$114,"&gt;=35",$A$3:$A$114,"&lt;=39")</f>
        <v>20</v>
      </c>
    </row>
    <row r="7" spans="1:4" x14ac:dyDescent="0.15">
      <c r="A7" s="1">
        <v>27</v>
      </c>
      <c r="C7" s="5" t="s">
        <v>4</v>
      </c>
      <c r="D7" s="1">
        <f>COUNTIFS($A$3:$A$114,"&gt;=40",$A$3:$A$114,"&lt;=44")</f>
        <v>27</v>
      </c>
    </row>
    <row r="8" spans="1:4" x14ac:dyDescent="0.15">
      <c r="A8" s="1">
        <v>27</v>
      </c>
      <c r="C8" s="5" t="s">
        <v>5</v>
      </c>
      <c r="D8" s="1">
        <f>COUNTIFS($A$3:$A$114,"&gt;=45",$A$3:$A$114,"&lt;=49")</f>
        <v>21</v>
      </c>
    </row>
    <row r="9" spans="1:4" x14ac:dyDescent="0.15">
      <c r="A9" s="1">
        <v>28</v>
      </c>
      <c r="C9" s="5" t="s">
        <v>6</v>
      </c>
      <c r="D9" s="1">
        <f>COUNTIFS($A$3:$A$114,"&gt;=50",$A$3:$A$114,"&lt;=54")</f>
        <v>14</v>
      </c>
    </row>
    <row r="10" spans="1:4" x14ac:dyDescent="0.15">
      <c r="A10" s="1">
        <v>29</v>
      </c>
      <c r="C10" s="5" t="s">
        <v>7</v>
      </c>
      <c r="D10" s="1">
        <f>COUNTIFS($A$3:$A$114,"&gt;=55",$A$3:$A$114,"&lt;=59")</f>
        <v>5</v>
      </c>
    </row>
    <row r="11" spans="1:4" x14ac:dyDescent="0.15">
      <c r="A11" s="1">
        <v>29</v>
      </c>
      <c r="C11" s="5" t="s">
        <v>8</v>
      </c>
      <c r="D11" s="1">
        <f>COUNTIFS($A$3:$A$114,"&gt;=60",$A$3:$A$114,"&lt;=64")</f>
        <v>1</v>
      </c>
    </row>
    <row r="12" spans="1:4" x14ac:dyDescent="0.15">
      <c r="A12" s="1">
        <v>30</v>
      </c>
      <c r="C12" s="5" t="s">
        <v>9</v>
      </c>
      <c r="D12" s="1">
        <f>COUNTIFS($A$3:$A$114,"&gt;=65",$A$3:$A$114,"&lt;=69")</f>
        <v>0</v>
      </c>
    </row>
    <row r="13" spans="1:4" x14ac:dyDescent="0.15">
      <c r="A13" s="1">
        <v>30</v>
      </c>
    </row>
    <row r="14" spans="1:4" x14ac:dyDescent="0.15">
      <c r="A14" s="1">
        <v>31</v>
      </c>
      <c r="C14" s="5" t="s">
        <v>19</v>
      </c>
      <c r="D14" s="1">
        <f>AVERAGE(A3:A114)</f>
        <v>41.607142857142854</v>
      </c>
    </row>
    <row r="15" spans="1:4" x14ac:dyDescent="0.15">
      <c r="A15" s="1">
        <v>31</v>
      </c>
      <c r="C15" s="5" t="s">
        <v>11</v>
      </c>
      <c r="D15" s="1">
        <f>MEDIAN(A3:A114)</f>
        <v>42</v>
      </c>
    </row>
    <row r="16" spans="1:4" x14ac:dyDescent="0.15">
      <c r="A16" s="1">
        <v>31</v>
      </c>
      <c r="C16" s="5" t="s">
        <v>10</v>
      </c>
      <c r="D16" s="1">
        <f>MODE(A3:A114)</f>
        <v>39</v>
      </c>
    </row>
    <row r="17" spans="1:4" x14ac:dyDescent="0.15">
      <c r="A17" s="1">
        <v>31</v>
      </c>
      <c r="C17" s="5" t="s">
        <v>12</v>
      </c>
      <c r="D17" s="1">
        <f>MAX(A3:A114)</f>
        <v>61</v>
      </c>
    </row>
    <row r="18" spans="1:4" x14ac:dyDescent="0.15">
      <c r="A18" s="1">
        <v>31</v>
      </c>
      <c r="C18" s="5" t="s">
        <v>13</v>
      </c>
      <c r="D18" s="1">
        <f>MIN(A3:A114)</f>
        <v>22</v>
      </c>
    </row>
    <row r="19" spans="1:4" x14ac:dyDescent="0.15">
      <c r="A19" s="1">
        <v>32</v>
      </c>
      <c r="C19" s="5" t="s">
        <v>14</v>
      </c>
      <c r="D19" s="1"/>
    </row>
    <row r="20" spans="1:4" x14ac:dyDescent="0.15">
      <c r="A20" s="1">
        <v>32</v>
      </c>
    </row>
    <row r="21" spans="1:4" x14ac:dyDescent="0.15">
      <c r="A21" s="1">
        <v>32</v>
      </c>
    </row>
    <row r="22" spans="1:4" x14ac:dyDescent="0.15">
      <c r="A22" s="1">
        <v>33</v>
      </c>
    </row>
    <row r="23" spans="1:4" x14ac:dyDescent="0.15">
      <c r="A23" s="1">
        <v>33</v>
      </c>
    </row>
    <row r="24" spans="1:4" x14ac:dyDescent="0.15">
      <c r="A24" s="1">
        <v>33</v>
      </c>
    </row>
    <row r="25" spans="1:4" x14ac:dyDescent="0.15">
      <c r="A25" s="1">
        <v>34</v>
      </c>
    </row>
    <row r="26" spans="1:4" x14ac:dyDescent="0.15">
      <c r="A26" s="1">
        <v>34</v>
      </c>
    </row>
    <row r="27" spans="1:4" x14ac:dyDescent="0.15">
      <c r="A27" s="1">
        <v>35</v>
      </c>
    </row>
    <row r="28" spans="1:4" x14ac:dyDescent="0.15">
      <c r="A28" s="1">
        <v>35</v>
      </c>
    </row>
    <row r="29" spans="1:4" x14ac:dyDescent="0.15">
      <c r="A29" s="1">
        <v>35</v>
      </c>
    </row>
    <row r="30" spans="1:4" x14ac:dyDescent="0.15">
      <c r="A30" s="1">
        <v>36</v>
      </c>
    </row>
    <row r="31" spans="1:4" x14ac:dyDescent="0.15">
      <c r="A31" s="1">
        <v>36</v>
      </c>
    </row>
    <row r="32" spans="1:4" x14ac:dyDescent="0.15">
      <c r="A32" s="1">
        <v>36</v>
      </c>
    </row>
    <row r="33" spans="1:1" x14ac:dyDescent="0.15">
      <c r="A33" s="1">
        <v>37</v>
      </c>
    </row>
    <row r="34" spans="1:1" x14ac:dyDescent="0.15">
      <c r="A34" s="1">
        <v>37</v>
      </c>
    </row>
    <row r="35" spans="1:1" x14ac:dyDescent="0.15">
      <c r="A35" s="1">
        <v>37</v>
      </c>
    </row>
    <row r="36" spans="1:1" x14ac:dyDescent="0.15">
      <c r="A36" s="1">
        <v>38</v>
      </c>
    </row>
    <row r="37" spans="1:1" x14ac:dyDescent="0.15">
      <c r="A37" s="1">
        <v>38</v>
      </c>
    </row>
    <row r="38" spans="1:1" x14ac:dyDescent="0.15">
      <c r="A38" s="1">
        <v>38</v>
      </c>
    </row>
    <row r="39" spans="1:1" x14ac:dyDescent="0.15">
      <c r="A39" s="1">
        <v>38</v>
      </c>
    </row>
    <row r="40" spans="1:1" x14ac:dyDescent="0.15">
      <c r="A40" s="1">
        <v>38</v>
      </c>
    </row>
    <row r="41" spans="1:1" x14ac:dyDescent="0.15">
      <c r="A41" s="1">
        <v>39</v>
      </c>
    </row>
    <row r="42" spans="1:1" x14ac:dyDescent="0.15">
      <c r="A42" s="1">
        <v>39</v>
      </c>
    </row>
    <row r="43" spans="1:1" x14ac:dyDescent="0.15">
      <c r="A43" s="1">
        <v>39</v>
      </c>
    </row>
    <row r="44" spans="1:1" x14ac:dyDescent="0.15">
      <c r="A44" s="1">
        <v>39</v>
      </c>
    </row>
    <row r="45" spans="1:1" x14ac:dyDescent="0.15">
      <c r="A45" s="1">
        <v>39</v>
      </c>
    </row>
    <row r="46" spans="1:1" x14ac:dyDescent="0.15">
      <c r="A46" s="1">
        <v>39</v>
      </c>
    </row>
    <row r="47" spans="1:1" x14ac:dyDescent="0.15">
      <c r="A47" s="1">
        <v>40</v>
      </c>
    </row>
    <row r="48" spans="1:1" x14ac:dyDescent="0.15">
      <c r="A48" s="1">
        <v>40</v>
      </c>
    </row>
    <row r="49" spans="1:1" x14ac:dyDescent="0.15">
      <c r="A49" s="1">
        <v>40</v>
      </c>
    </row>
    <row r="50" spans="1:1" x14ac:dyDescent="0.15">
      <c r="A50" s="1">
        <v>40</v>
      </c>
    </row>
    <row r="51" spans="1:1" x14ac:dyDescent="0.15">
      <c r="A51" s="1">
        <v>40</v>
      </c>
    </row>
    <row r="52" spans="1:1" x14ac:dyDescent="0.15">
      <c r="A52" s="1">
        <v>40</v>
      </c>
    </row>
    <row r="53" spans="1:1" x14ac:dyDescent="0.15">
      <c r="A53" s="1">
        <v>41</v>
      </c>
    </row>
    <row r="54" spans="1:1" x14ac:dyDescent="0.15">
      <c r="A54" s="1">
        <v>41</v>
      </c>
    </row>
    <row r="55" spans="1:1" x14ac:dyDescent="0.15">
      <c r="A55" s="1">
        <v>41</v>
      </c>
    </row>
    <row r="56" spans="1:1" x14ac:dyDescent="0.15">
      <c r="A56" s="1">
        <v>41</v>
      </c>
    </row>
    <row r="57" spans="1:1" x14ac:dyDescent="0.15">
      <c r="A57" s="1">
        <v>41</v>
      </c>
    </row>
    <row r="58" spans="1:1" x14ac:dyDescent="0.15">
      <c r="A58" s="1">
        <v>42</v>
      </c>
    </row>
    <row r="59" spans="1:1" x14ac:dyDescent="0.15">
      <c r="A59" s="1">
        <v>42</v>
      </c>
    </row>
    <row r="60" spans="1:1" x14ac:dyDescent="0.15">
      <c r="A60" s="1">
        <v>42</v>
      </c>
    </row>
    <row r="61" spans="1:1" x14ac:dyDescent="0.15">
      <c r="A61" s="1">
        <v>42</v>
      </c>
    </row>
    <row r="62" spans="1:1" x14ac:dyDescent="0.15">
      <c r="A62" s="1">
        <v>42</v>
      </c>
    </row>
    <row r="63" spans="1:1" x14ac:dyDescent="0.15">
      <c r="A63" s="1">
        <v>43</v>
      </c>
    </row>
    <row r="64" spans="1:1" x14ac:dyDescent="0.15">
      <c r="A64" s="1">
        <v>43</v>
      </c>
    </row>
    <row r="65" spans="1:1" x14ac:dyDescent="0.15">
      <c r="A65" s="1">
        <v>43</v>
      </c>
    </row>
    <row r="66" spans="1:1" x14ac:dyDescent="0.15">
      <c r="A66" s="1">
        <v>43</v>
      </c>
    </row>
    <row r="67" spans="1:1" x14ac:dyDescent="0.15">
      <c r="A67" s="1">
        <v>43</v>
      </c>
    </row>
    <row r="68" spans="1:1" x14ac:dyDescent="0.15">
      <c r="A68" s="1">
        <v>44</v>
      </c>
    </row>
    <row r="69" spans="1:1" x14ac:dyDescent="0.15">
      <c r="A69" s="1">
        <v>44</v>
      </c>
    </row>
    <row r="70" spans="1:1" x14ac:dyDescent="0.15">
      <c r="A70" s="1">
        <v>44</v>
      </c>
    </row>
    <row r="71" spans="1:1" x14ac:dyDescent="0.15">
      <c r="A71" s="1">
        <v>44</v>
      </c>
    </row>
    <row r="72" spans="1:1" x14ac:dyDescent="0.15">
      <c r="A72" s="1">
        <v>44</v>
      </c>
    </row>
    <row r="73" spans="1:1" x14ac:dyDescent="0.15">
      <c r="A73" s="1">
        <v>44</v>
      </c>
    </row>
    <row r="74" spans="1:1" x14ac:dyDescent="0.15">
      <c r="A74" s="1">
        <v>45</v>
      </c>
    </row>
    <row r="75" spans="1:1" x14ac:dyDescent="0.15">
      <c r="A75" s="1">
        <v>45</v>
      </c>
    </row>
    <row r="76" spans="1:1" x14ac:dyDescent="0.15">
      <c r="A76" s="1">
        <v>45</v>
      </c>
    </row>
    <row r="77" spans="1:1" x14ac:dyDescent="0.15">
      <c r="A77" s="1">
        <v>45</v>
      </c>
    </row>
    <row r="78" spans="1:1" x14ac:dyDescent="0.15">
      <c r="A78" s="1">
        <v>46</v>
      </c>
    </row>
    <row r="79" spans="1:1" x14ac:dyDescent="0.15">
      <c r="A79" s="1">
        <v>46</v>
      </c>
    </row>
    <row r="80" spans="1:1" x14ac:dyDescent="0.15">
      <c r="A80" s="1">
        <v>46</v>
      </c>
    </row>
    <row r="81" spans="1:1" x14ac:dyDescent="0.15">
      <c r="A81" s="1">
        <v>46</v>
      </c>
    </row>
    <row r="82" spans="1:1" x14ac:dyDescent="0.15">
      <c r="A82" s="1">
        <v>46</v>
      </c>
    </row>
    <row r="83" spans="1:1" x14ac:dyDescent="0.15">
      <c r="A83" s="1">
        <v>47</v>
      </c>
    </row>
    <row r="84" spans="1:1" x14ac:dyDescent="0.15">
      <c r="A84" s="1">
        <v>47</v>
      </c>
    </row>
    <row r="85" spans="1:1" x14ac:dyDescent="0.15">
      <c r="A85" s="1">
        <v>47</v>
      </c>
    </row>
    <row r="86" spans="1:1" x14ac:dyDescent="0.15">
      <c r="A86" s="1">
        <v>47</v>
      </c>
    </row>
    <row r="87" spans="1:1" x14ac:dyDescent="0.15">
      <c r="A87" s="1">
        <v>48</v>
      </c>
    </row>
    <row r="88" spans="1:1" x14ac:dyDescent="0.15">
      <c r="A88" s="1">
        <v>48</v>
      </c>
    </row>
    <row r="89" spans="1:1" x14ac:dyDescent="0.15">
      <c r="A89" s="1">
        <v>48</v>
      </c>
    </row>
    <row r="90" spans="1:1" x14ac:dyDescent="0.15">
      <c r="A90" s="1">
        <v>48</v>
      </c>
    </row>
    <row r="91" spans="1:1" x14ac:dyDescent="0.15">
      <c r="A91" s="1">
        <v>49</v>
      </c>
    </row>
    <row r="92" spans="1:1" x14ac:dyDescent="0.15">
      <c r="A92" s="1">
        <v>49</v>
      </c>
    </row>
    <row r="93" spans="1:1" x14ac:dyDescent="0.15">
      <c r="A93" s="1">
        <v>49</v>
      </c>
    </row>
    <row r="94" spans="1:1" x14ac:dyDescent="0.15">
      <c r="A94" s="1">
        <v>49</v>
      </c>
    </row>
    <row r="95" spans="1:1" x14ac:dyDescent="0.15">
      <c r="A95" s="1">
        <v>50</v>
      </c>
    </row>
    <row r="96" spans="1:1" x14ac:dyDescent="0.15">
      <c r="A96" s="1">
        <v>50</v>
      </c>
    </row>
    <row r="97" spans="1:1" x14ac:dyDescent="0.15">
      <c r="A97" s="1">
        <v>51</v>
      </c>
    </row>
    <row r="98" spans="1:1" x14ac:dyDescent="0.15">
      <c r="A98" s="1">
        <v>51</v>
      </c>
    </row>
    <row r="99" spans="1:1" x14ac:dyDescent="0.15">
      <c r="A99" s="1">
        <v>52</v>
      </c>
    </row>
    <row r="100" spans="1:1" x14ac:dyDescent="0.15">
      <c r="A100" s="1">
        <v>52</v>
      </c>
    </row>
    <row r="101" spans="1:1" x14ac:dyDescent="0.15">
      <c r="A101" s="1">
        <v>52</v>
      </c>
    </row>
    <row r="102" spans="1:1" x14ac:dyDescent="0.15">
      <c r="A102" s="1">
        <v>52</v>
      </c>
    </row>
    <row r="103" spans="1:1" x14ac:dyDescent="0.15">
      <c r="A103" s="1">
        <v>53</v>
      </c>
    </row>
    <row r="104" spans="1:1" x14ac:dyDescent="0.15">
      <c r="A104" s="1">
        <v>53</v>
      </c>
    </row>
    <row r="105" spans="1:1" x14ac:dyDescent="0.15">
      <c r="A105" s="1">
        <v>53</v>
      </c>
    </row>
    <row r="106" spans="1:1" x14ac:dyDescent="0.15">
      <c r="A106" s="1">
        <v>54</v>
      </c>
    </row>
    <row r="107" spans="1:1" x14ac:dyDescent="0.15">
      <c r="A107" s="1">
        <v>54</v>
      </c>
    </row>
    <row r="108" spans="1:1" x14ac:dyDescent="0.15">
      <c r="A108" s="1">
        <v>54</v>
      </c>
    </row>
    <row r="109" spans="1:1" x14ac:dyDescent="0.15">
      <c r="A109" s="1">
        <v>55</v>
      </c>
    </row>
    <row r="110" spans="1:1" x14ac:dyDescent="0.15">
      <c r="A110" s="1">
        <v>57</v>
      </c>
    </row>
    <row r="111" spans="1:1" x14ac:dyDescent="0.15">
      <c r="A111" s="1">
        <v>58</v>
      </c>
    </row>
    <row r="112" spans="1:1" x14ac:dyDescent="0.15">
      <c r="A112" s="1">
        <v>59</v>
      </c>
    </row>
    <row r="113" spans="1:1" x14ac:dyDescent="0.15">
      <c r="A113" s="1">
        <v>59</v>
      </c>
    </row>
    <row r="114" spans="1:1" x14ac:dyDescent="0.15">
      <c r="A114" s="1">
        <v>61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ヒストグラム</vt:lpstr>
      <vt:lpstr>ヒストグラム_完成</vt:lpstr>
      <vt:lpstr>標準偏差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akiyama</dc:creator>
  <cp:lastModifiedBy>Owner</cp:lastModifiedBy>
  <dcterms:created xsi:type="dcterms:W3CDTF">2014-06-20T06:27:57Z</dcterms:created>
  <dcterms:modified xsi:type="dcterms:W3CDTF">2014-09-01T08:21:04Z</dcterms:modified>
</cp:coreProperties>
</file>