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Excel2013応用\総合問題\"/>
    </mc:Choice>
  </mc:AlternateContent>
  <bookViews>
    <workbookView xWindow="0" yWindow="0" windowWidth="15360" windowHeight="7770"/>
  </bookViews>
  <sheets>
    <sheet name="見積書" sheetId="1" r:id="rId1"/>
    <sheet name="商品一覧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F33" i="1" l="1"/>
  <c r="F32" i="1"/>
  <c r="F31" i="1"/>
  <c r="F30" i="1"/>
  <c r="F29" i="1"/>
</calcChain>
</file>

<file path=xl/comments1.xml><?xml version="1.0" encoding="utf-8"?>
<comments xmlns="http://schemas.openxmlformats.org/spreadsheetml/2006/main">
  <authors>
    <author>FOM出版</author>
  </authors>
  <commentList>
    <comment ref="C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FOM出版:</t>
        </r>
        <r>
          <rPr>
            <sz val="9"/>
            <color indexed="81"/>
            <rFont val="ＭＳ Ｐゴシック"/>
            <family val="3"/>
            <charset val="128"/>
          </rPr>
          <t xml:space="preserve">
納品場所を要確認</t>
        </r>
      </text>
    </comment>
  </commentList>
</comments>
</file>

<file path=xl/sharedStrings.xml><?xml version="1.0" encoding="utf-8"?>
<sst xmlns="http://schemas.openxmlformats.org/spreadsheetml/2006/main" count="57" uniqueCount="54">
  <si>
    <t>御見積書</t>
    <rPh sb="0" eb="4">
      <t>オミツモリショ</t>
    </rPh>
    <phoneticPr fontId="10"/>
  </si>
  <si>
    <t>富士山百貨店株式会社</t>
    <rPh sb="0" eb="3">
      <t>フジサン</t>
    </rPh>
    <rPh sb="3" eb="6">
      <t>ヒャッカテン</t>
    </rPh>
    <rPh sb="6" eb="10">
      <t>カブシキガイシャ</t>
    </rPh>
    <phoneticPr fontId="10"/>
  </si>
  <si>
    <t>FOMファニチャー株式会社</t>
    <rPh sb="9" eb="13">
      <t>カブシキガイシャ</t>
    </rPh>
    <phoneticPr fontId="10"/>
  </si>
  <si>
    <t>〒167-XXXX</t>
    <phoneticPr fontId="9"/>
  </si>
  <si>
    <t>納品期日：</t>
    <rPh sb="0" eb="2">
      <t>ノウヒン</t>
    </rPh>
    <rPh sb="2" eb="4">
      <t>キジツ</t>
    </rPh>
    <phoneticPr fontId="10"/>
  </si>
  <si>
    <t>ご注文後1週間以内</t>
    <rPh sb="1" eb="3">
      <t>チュウモン</t>
    </rPh>
    <rPh sb="3" eb="4">
      <t>ゴ</t>
    </rPh>
    <rPh sb="5" eb="7">
      <t>シュウカン</t>
    </rPh>
    <rPh sb="7" eb="9">
      <t>イナイ</t>
    </rPh>
    <phoneticPr fontId="10"/>
  </si>
  <si>
    <t>東京都杉並区天沼3－X－X</t>
    <rPh sb="0" eb="3">
      <t>トウキョウト</t>
    </rPh>
    <rPh sb="3" eb="6">
      <t>スギナミク</t>
    </rPh>
    <rPh sb="6" eb="8">
      <t>アマヌマ</t>
    </rPh>
    <phoneticPr fontId="10"/>
  </si>
  <si>
    <t>納入場所：</t>
    <rPh sb="0" eb="2">
      <t>ノウニュウ</t>
    </rPh>
    <rPh sb="2" eb="4">
      <t>バショ</t>
    </rPh>
    <phoneticPr fontId="10"/>
  </si>
  <si>
    <t>貴社指定のとおり</t>
    <rPh sb="0" eb="2">
      <t>キシャ</t>
    </rPh>
    <rPh sb="2" eb="4">
      <t>シテイ</t>
    </rPh>
    <phoneticPr fontId="10"/>
  </si>
  <si>
    <t>キャシービル15F</t>
    <phoneticPr fontId="9"/>
  </si>
  <si>
    <t>取引方法：</t>
    <rPh sb="0" eb="2">
      <t>トリヒキ</t>
    </rPh>
    <rPh sb="2" eb="4">
      <t>ホウホウ</t>
    </rPh>
    <phoneticPr fontId="10"/>
  </si>
  <si>
    <t>月末〆翌月末払い</t>
    <rPh sb="0" eb="2">
      <t>ゲツマツ</t>
    </rPh>
    <rPh sb="3" eb="6">
      <t>ヨクゲツマツ</t>
    </rPh>
    <rPh sb="6" eb="7">
      <t>バラ</t>
    </rPh>
    <phoneticPr fontId="10"/>
  </si>
  <si>
    <t>TEL 03-5401-XXXX</t>
    <phoneticPr fontId="9"/>
  </si>
  <si>
    <t>御見積有効期限：</t>
    <rPh sb="0" eb="3">
      <t>オミツモリ</t>
    </rPh>
    <rPh sb="3" eb="5">
      <t>ユウコウ</t>
    </rPh>
    <rPh sb="5" eb="7">
      <t>キゲン</t>
    </rPh>
    <phoneticPr fontId="10"/>
  </si>
  <si>
    <t>発行後2週間</t>
    <rPh sb="0" eb="2">
      <t>ハッコウ</t>
    </rPh>
    <rPh sb="2" eb="3">
      <t>ゴ</t>
    </rPh>
    <rPh sb="4" eb="6">
      <t>シュウカン</t>
    </rPh>
    <phoneticPr fontId="10"/>
  </si>
  <si>
    <t>FAX 03-5401-XXXX</t>
    <phoneticPr fontId="9"/>
  </si>
  <si>
    <t>下記の通り御見積申し上げます。</t>
    <rPh sb="0" eb="2">
      <t>カキ</t>
    </rPh>
    <rPh sb="3" eb="4">
      <t>トオ</t>
    </rPh>
    <rPh sb="5" eb="6">
      <t>オ</t>
    </rPh>
    <rPh sb="6" eb="8">
      <t>ミツモリ</t>
    </rPh>
    <rPh sb="8" eb="9">
      <t>モウ</t>
    </rPh>
    <rPh sb="10" eb="11">
      <t>ア</t>
    </rPh>
    <phoneticPr fontId="10"/>
  </si>
  <si>
    <t>御見積金額合計</t>
    <rPh sb="0" eb="3">
      <t>オミツモリ</t>
    </rPh>
    <rPh sb="3" eb="5">
      <t>キンガク</t>
    </rPh>
    <rPh sb="5" eb="7">
      <t>ゴウケイ</t>
    </rPh>
    <phoneticPr fontId="10"/>
  </si>
  <si>
    <t>No.</t>
    <phoneticPr fontId="9"/>
  </si>
  <si>
    <t>型名</t>
    <rPh sb="0" eb="2">
      <t>カタメイ</t>
    </rPh>
    <phoneticPr fontId="10"/>
  </si>
  <si>
    <t>商品名</t>
    <rPh sb="0" eb="3">
      <t>ショウヒンメイ</t>
    </rPh>
    <phoneticPr fontId="10"/>
  </si>
  <si>
    <t>単価</t>
    <rPh sb="0" eb="2">
      <t>タンカ</t>
    </rPh>
    <phoneticPr fontId="10"/>
  </si>
  <si>
    <t>数量</t>
    <rPh sb="0" eb="2">
      <t>スウリョウ</t>
    </rPh>
    <phoneticPr fontId="10"/>
  </si>
  <si>
    <t>金額</t>
    <rPh sb="0" eb="2">
      <t>キンガク</t>
    </rPh>
    <phoneticPr fontId="10"/>
  </si>
  <si>
    <t>備考</t>
    <rPh sb="0" eb="2">
      <t>ビコウ</t>
    </rPh>
    <phoneticPr fontId="10"/>
  </si>
  <si>
    <t>小計</t>
    <rPh sb="0" eb="2">
      <t>ショウケイ</t>
    </rPh>
    <phoneticPr fontId="10"/>
  </si>
  <si>
    <t>値引き(15%)</t>
    <rPh sb="0" eb="2">
      <t>ネビ</t>
    </rPh>
    <phoneticPr fontId="10"/>
  </si>
  <si>
    <t>値引き後合計</t>
    <rPh sb="0" eb="2">
      <t>ネビ</t>
    </rPh>
    <rPh sb="3" eb="4">
      <t>ゴ</t>
    </rPh>
    <rPh sb="4" eb="6">
      <t>ゴウケイ</t>
    </rPh>
    <phoneticPr fontId="10"/>
  </si>
  <si>
    <t>消費税(5%）</t>
    <rPh sb="0" eb="3">
      <t>ショウヒゼイ</t>
    </rPh>
    <phoneticPr fontId="10"/>
  </si>
  <si>
    <t>総計</t>
    <rPh sb="0" eb="2">
      <t>ソウケイ</t>
    </rPh>
    <phoneticPr fontId="10"/>
  </si>
  <si>
    <t>商品一覧</t>
    <rPh sb="0" eb="2">
      <t>ショウヒン</t>
    </rPh>
    <rPh sb="2" eb="4">
      <t>イチラン</t>
    </rPh>
    <phoneticPr fontId="10"/>
  </si>
  <si>
    <t>単位：円</t>
    <rPh sb="0" eb="2">
      <t>タンイ</t>
    </rPh>
    <rPh sb="3" eb="4">
      <t>エン</t>
    </rPh>
    <phoneticPr fontId="10"/>
  </si>
  <si>
    <t>オリエンタルシリーズ・リビングソファ</t>
    <phoneticPr fontId="9"/>
  </si>
  <si>
    <t>オリエンタルシリーズ・リビングテーブル</t>
    <phoneticPr fontId="9"/>
  </si>
  <si>
    <t>オリエンタルシリーズ・リクライニングチェア</t>
    <phoneticPr fontId="9"/>
  </si>
  <si>
    <t>オリエンタルシリーズ・ロッキングチェア</t>
    <phoneticPr fontId="9"/>
  </si>
  <si>
    <t>オリエンタルシリーズ・ラブソファー</t>
    <phoneticPr fontId="9"/>
  </si>
  <si>
    <t>オリエンタルシリーズ・ダイニングテーブル</t>
    <phoneticPr fontId="9"/>
  </si>
  <si>
    <t>オリエンタルシリーズ・ダイニングチェア</t>
    <phoneticPr fontId="9"/>
  </si>
  <si>
    <t>オリエンタルシリーズ・チェスト5段</t>
    <rPh sb="16" eb="17">
      <t>ダン</t>
    </rPh>
    <phoneticPr fontId="10"/>
  </si>
  <si>
    <t>オリエンタルシリーズ・チェスト3段</t>
    <rPh sb="16" eb="17">
      <t>ダン</t>
    </rPh>
    <phoneticPr fontId="10"/>
  </si>
  <si>
    <t>オリエンタルシリーズ・フロアランプ</t>
    <phoneticPr fontId="9"/>
  </si>
  <si>
    <t>オリエンタルシリーズ・シングルベッド</t>
    <phoneticPr fontId="9"/>
  </si>
  <si>
    <t>大和飛鳥シリーズ・3人掛けソファ</t>
    <rPh sb="0" eb="2">
      <t>ヤマト</t>
    </rPh>
    <rPh sb="2" eb="4">
      <t>アスカ</t>
    </rPh>
    <rPh sb="10" eb="11">
      <t>ニン</t>
    </rPh>
    <rPh sb="11" eb="12">
      <t>ガ</t>
    </rPh>
    <phoneticPr fontId="10"/>
  </si>
  <si>
    <t>大和飛鳥シリーズ・2人掛けソファ</t>
    <rPh sb="0" eb="2">
      <t>ヤマト</t>
    </rPh>
    <rPh sb="2" eb="4">
      <t>アスカ</t>
    </rPh>
    <rPh sb="9" eb="11">
      <t>フタリ</t>
    </rPh>
    <rPh sb="11" eb="12">
      <t>ガ</t>
    </rPh>
    <phoneticPr fontId="10"/>
  </si>
  <si>
    <t>大和飛鳥シリーズ・1人掛けソファ</t>
    <rPh sb="0" eb="2">
      <t>ヤマト</t>
    </rPh>
    <rPh sb="2" eb="4">
      <t>アスカ</t>
    </rPh>
    <rPh sb="9" eb="11">
      <t>ヒトリ</t>
    </rPh>
    <rPh sb="11" eb="12">
      <t>ガ</t>
    </rPh>
    <phoneticPr fontId="10"/>
  </si>
  <si>
    <t>大和飛鳥シリーズ・テーブル</t>
    <rPh sb="0" eb="2">
      <t>ヤマト</t>
    </rPh>
    <rPh sb="2" eb="4">
      <t>アスカ</t>
    </rPh>
    <phoneticPr fontId="10"/>
  </si>
  <si>
    <t>大和飛鳥シリーズ・チェア</t>
    <rPh sb="0" eb="2">
      <t>ヤマト</t>
    </rPh>
    <rPh sb="2" eb="4">
      <t>アスカ</t>
    </rPh>
    <phoneticPr fontId="10"/>
  </si>
  <si>
    <t>大和飛鳥シリーズ・チェスト</t>
    <rPh sb="0" eb="2">
      <t>ヤマト</t>
    </rPh>
    <rPh sb="2" eb="4">
      <t>アスカ</t>
    </rPh>
    <phoneticPr fontId="10"/>
  </si>
  <si>
    <t>大和飛鳥シリーズ・スクリーン</t>
    <rPh sb="0" eb="2">
      <t>ヤマト</t>
    </rPh>
    <rPh sb="2" eb="4">
      <t>アスカ</t>
    </rPh>
    <phoneticPr fontId="10"/>
  </si>
  <si>
    <t>天使シリーズ・チャイルドベッド</t>
    <rPh sb="0" eb="2">
      <t>テンシ</t>
    </rPh>
    <phoneticPr fontId="10"/>
  </si>
  <si>
    <t>天使シリーズ・チャイルドデスク</t>
    <rPh sb="0" eb="2">
      <t>テンシ</t>
    </rPh>
    <phoneticPr fontId="10"/>
  </si>
  <si>
    <t>天使シリーズ・チャイルドチェア</t>
    <rPh sb="0" eb="2">
      <t>テンシ</t>
    </rPh>
    <phoneticPr fontId="10"/>
  </si>
  <si>
    <t>天使シリーズ・チャイルドトイボックス</t>
    <rPh sb="0" eb="2">
      <t>テンシ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</si>
</sst>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&quot;円&quot;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2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  <font>
      <sz val="8"/>
      <name val="ＭＳ Ｐゴシック"/>
      <family val="2"/>
      <charset val="128"/>
      <scheme val="maj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14" fontId="0" fillId="0" borderId="0" xfId="0" applyNumberFormat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5" fillId="0" borderId="0" xfId="0" applyFont="1">
      <alignment vertical="center"/>
    </xf>
    <xf numFmtId="0" fontId="0" fillId="0" borderId="2" xfId="0" applyBorder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30" xfId="0" applyBorder="1">
      <alignment vertical="center"/>
    </xf>
    <xf numFmtId="0" fontId="8" fillId="0" borderId="6" xfId="0" applyFont="1" applyBorder="1">
      <alignment vertical="center"/>
    </xf>
    <xf numFmtId="38" fontId="0" fillId="0" borderId="2" xfId="1" applyFont="1" applyBorder="1">
      <alignment vertical="center"/>
    </xf>
    <xf numFmtId="38" fontId="0" fillId="0" borderId="29" xfId="1" applyFont="1" applyBorder="1">
      <alignment vertical="center"/>
    </xf>
    <xf numFmtId="176" fontId="11" fillId="0" borderId="12" xfId="0" applyNumberFormat="1" applyFont="1" applyBorder="1" applyAlignment="1">
      <alignment horizontal="center" vertical="center"/>
    </xf>
    <xf numFmtId="0" fontId="0" fillId="0" borderId="24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0" fillId="0" borderId="25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26" xfId="0" applyBorder="1" applyAlignment="1">
      <alignment horizontal="right" vertical="center"/>
    </xf>
    <xf numFmtId="0" fontId="0" fillId="0" borderId="27" xfId="0" applyBorder="1" applyAlignment="1">
      <alignment horizontal="right" vertical="center"/>
    </xf>
    <xf numFmtId="0" fontId="0" fillId="0" borderId="28" xfId="0" applyBorder="1" applyAlignment="1">
      <alignment horizontal="right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11" fillId="0" borderId="12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3"/>
  <sheetViews>
    <sheetView showGridLines="0" tabSelected="1" workbookViewId="0"/>
  </sheetViews>
  <sheetFormatPr defaultRowHeight="13.5" x14ac:dyDescent="0.15"/>
  <cols>
    <col min="1" max="1" width="3.625" customWidth="1"/>
    <col min="2" max="2" width="12.625" customWidth="1"/>
    <col min="3" max="3" width="36.625" customWidth="1"/>
    <col min="4" max="4" width="11.625" customWidth="1"/>
    <col min="5" max="5" width="5.625" customWidth="1"/>
    <col min="6" max="6" width="11.625" customWidth="1"/>
    <col min="7" max="7" width="16.625" customWidth="1"/>
  </cols>
  <sheetData>
    <row r="1" spans="1:7" x14ac:dyDescent="0.15">
      <c r="G1">
        <v>382</v>
      </c>
    </row>
    <row r="2" spans="1:7" ht="14.25" thickBot="1" x14ac:dyDescent="0.2">
      <c r="G2" s="7">
        <v>41548</v>
      </c>
    </row>
    <row r="3" spans="1:7" ht="30" customHeight="1" thickBot="1" x14ac:dyDescent="0.2">
      <c r="A3" s="38" t="s">
        <v>0</v>
      </c>
      <c r="B3" s="39"/>
      <c r="C3" s="39"/>
      <c r="D3" s="39"/>
      <c r="E3" s="39"/>
      <c r="F3" s="39"/>
      <c r="G3" s="40"/>
    </row>
    <row r="5" spans="1:7" ht="18.75" x14ac:dyDescent="0.15">
      <c r="A5" s="13" t="s">
        <v>1</v>
      </c>
    </row>
    <row r="6" spans="1:7" ht="14.25" x14ac:dyDescent="0.15">
      <c r="F6" s="25" t="s">
        <v>2</v>
      </c>
      <c r="G6" s="8"/>
    </row>
    <row r="7" spans="1:7" x14ac:dyDescent="0.15">
      <c r="F7" s="9" t="s">
        <v>3</v>
      </c>
      <c r="G7" s="10"/>
    </row>
    <row r="8" spans="1:7" x14ac:dyDescent="0.15">
      <c r="A8" s="42" t="s">
        <v>4</v>
      </c>
      <c r="B8" s="42"/>
      <c r="C8" t="s">
        <v>5</v>
      </c>
      <c r="F8" s="9" t="s">
        <v>6</v>
      </c>
      <c r="G8" s="10"/>
    </row>
    <row r="9" spans="1:7" x14ac:dyDescent="0.15">
      <c r="A9" s="42" t="s">
        <v>7</v>
      </c>
      <c r="B9" s="42"/>
      <c r="C9" t="s">
        <v>8</v>
      </c>
      <c r="F9" s="9" t="s">
        <v>9</v>
      </c>
      <c r="G9" s="10"/>
    </row>
    <row r="10" spans="1:7" x14ac:dyDescent="0.15">
      <c r="A10" s="42" t="s">
        <v>10</v>
      </c>
      <c r="B10" s="42"/>
      <c r="C10" t="s">
        <v>11</v>
      </c>
      <c r="F10" s="9" t="s">
        <v>12</v>
      </c>
      <c r="G10" s="10"/>
    </row>
    <row r="11" spans="1:7" x14ac:dyDescent="0.15">
      <c r="A11" s="42" t="s">
        <v>13</v>
      </c>
      <c r="B11" s="42"/>
      <c r="C11" t="s">
        <v>14</v>
      </c>
      <c r="F11" s="11" t="s">
        <v>15</v>
      </c>
      <c r="G11" s="12"/>
    </row>
    <row r="13" spans="1:7" x14ac:dyDescent="0.15">
      <c r="A13" t="s">
        <v>16</v>
      </c>
    </row>
    <row r="15" spans="1:7" ht="15" thickBot="1" x14ac:dyDescent="0.2">
      <c r="A15" s="41" t="s">
        <v>17</v>
      </c>
      <c r="B15" s="41"/>
      <c r="C15" s="28">
        <f>F33</f>
        <v>0</v>
      </c>
    </row>
    <row r="16" spans="1:7" ht="14.25" thickTop="1" x14ac:dyDescent="0.15"/>
    <row r="17" spans="1:7" ht="14.25" thickBot="1" x14ac:dyDescent="0.2"/>
    <row r="18" spans="1:7" ht="14.25" thickBot="1" x14ac:dyDescent="0.2">
      <c r="A18" s="15" t="s">
        <v>18</v>
      </c>
      <c r="B18" s="16" t="s">
        <v>19</v>
      </c>
      <c r="C18" s="16" t="s">
        <v>20</v>
      </c>
      <c r="D18" s="16" t="s">
        <v>21</v>
      </c>
      <c r="E18" s="16" t="s">
        <v>22</v>
      </c>
      <c r="F18" s="16" t="s">
        <v>23</v>
      </c>
      <c r="G18" s="17" t="s">
        <v>24</v>
      </c>
    </row>
    <row r="19" spans="1:7" ht="27" customHeight="1" thickTop="1" x14ac:dyDescent="0.15">
      <c r="A19" s="18">
        <v>1</v>
      </c>
      <c r="B19" s="3">
        <v>1060</v>
      </c>
      <c r="C19" s="3"/>
      <c r="D19" s="4"/>
      <c r="E19" s="3">
        <v>1</v>
      </c>
      <c r="F19" s="4"/>
      <c r="G19" s="19"/>
    </row>
    <row r="20" spans="1:7" ht="27" customHeight="1" x14ac:dyDescent="0.15">
      <c r="A20" s="20">
        <v>2</v>
      </c>
      <c r="B20" s="1">
        <v>3030</v>
      </c>
      <c r="C20" s="1"/>
      <c r="D20" s="2"/>
      <c r="E20" s="1">
        <v>3</v>
      </c>
      <c r="F20" s="2"/>
      <c r="G20" s="21"/>
    </row>
    <row r="21" spans="1:7" ht="27" customHeight="1" x14ac:dyDescent="0.15">
      <c r="A21" s="20">
        <v>3</v>
      </c>
      <c r="B21" s="1">
        <v>3040</v>
      </c>
      <c r="C21" s="1"/>
      <c r="D21" s="2"/>
      <c r="E21" s="1">
        <v>3</v>
      </c>
      <c r="F21" s="2"/>
      <c r="G21" s="21"/>
    </row>
    <row r="22" spans="1:7" ht="27" customHeight="1" x14ac:dyDescent="0.15">
      <c r="A22" s="20">
        <v>4</v>
      </c>
      <c r="B22" s="1"/>
      <c r="C22" s="1"/>
      <c r="D22" s="2"/>
      <c r="E22" s="1"/>
      <c r="F22" s="2"/>
      <c r="G22" s="21"/>
    </row>
    <row r="23" spans="1:7" ht="27" customHeight="1" x14ac:dyDescent="0.15">
      <c r="A23" s="20">
        <v>5</v>
      </c>
      <c r="B23" s="1"/>
      <c r="C23" s="1"/>
      <c r="D23" s="2"/>
      <c r="E23" s="1"/>
      <c r="F23" s="2"/>
      <c r="G23" s="21"/>
    </row>
    <row r="24" spans="1:7" ht="27" customHeight="1" x14ac:dyDescent="0.15">
      <c r="A24" s="20">
        <v>6</v>
      </c>
      <c r="B24" s="1"/>
      <c r="C24" s="1"/>
      <c r="D24" s="2"/>
      <c r="E24" s="1"/>
      <c r="F24" s="2"/>
      <c r="G24" s="21"/>
    </row>
    <row r="25" spans="1:7" ht="27" customHeight="1" x14ac:dyDescent="0.15">
      <c r="A25" s="20">
        <v>7</v>
      </c>
      <c r="B25" s="1"/>
      <c r="C25" s="1"/>
      <c r="D25" s="2"/>
      <c r="E25" s="1"/>
      <c r="F25" s="2"/>
      <c r="G25" s="21"/>
    </row>
    <row r="26" spans="1:7" ht="27" customHeight="1" x14ac:dyDescent="0.15">
      <c r="A26" s="20">
        <v>8</v>
      </c>
      <c r="B26" s="1"/>
      <c r="C26" s="1"/>
      <c r="D26" s="2"/>
      <c r="E26" s="1"/>
      <c r="F26" s="2"/>
      <c r="G26" s="21"/>
    </row>
    <row r="27" spans="1:7" ht="27" customHeight="1" x14ac:dyDescent="0.15">
      <c r="A27" s="20">
        <v>9</v>
      </c>
      <c r="B27" s="1"/>
      <c r="C27" s="1"/>
      <c r="D27" s="2"/>
      <c r="E27" s="1"/>
      <c r="F27" s="2"/>
      <c r="G27" s="21"/>
    </row>
    <row r="28" spans="1:7" ht="27" customHeight="1" thickBot="1" x14ac:dyDescent="0.2">
      <c r="A28" s="22">
        <v>10</v>
      </c>
      <c r="B28" s="14"/>
      <c r="C28" s="14"/>
      <c r="D28" s="26"/>
      <c r="E28" s="14"/>
      <c r="F28" s="26"/>
      <c r="G28" s="23"/>
    </row>
    <row r="29" spans="1:7" ht="27" customHeight="1" thickTop="1" x14ac:dyDescent="0.15">
      <c r="A29" s="29" t="s">
        <v>25</v>
      </c>
      <c r="B29" s="30"/>
      <c r="C29" s="30"/>
      <c r="D29" s="30"/>
      <c r="E29" s="31"/>
      <c r="F29" s="4">
        <f>SUM(F19:F28)</f>
        <v>0</v>
      </c>
      <c r="G29" s="19"/>
    </row>
    <row r="30" spans="1:7" ht="27" customHeight="1" x14ac:dyDescent="0.15">
      <c r="A30" s="32" t="s">
        <v>26</v>
      </c>
      <c r="B30" s="33"/>
      <c r="C30" s="33"/>
      <c r="D30" s="33"/>
      <c r="E30" s="34"/>
      <c r="F30" s="2">
        <f>F29*15%</f>
        <v>0</v>
      </c>
      <c r="G30" s="21"/>
    </row>
    <row r="31" spans="1:7" ht="27" customHeight="1" x14ac:dyDescent="0.15">
      <c r="A31" s="32" t="s">
        <v>27</v>
      </c>
      <c r="B31" s="33"/>
      <c r="C31" s="33"/>
      <c r="D31" s="33"/>
      <c r="E31" s="34"/>
      <c r="F31" s="2">
        <f>F29-F30</f>
        <v>0</v>
      </c>
      <c r="G31" s="21"/>
    </row>
    <row r="32" spans="1:7" ht="27" customHeight="1" x14ac:dyDescent="0.15">
      <c r="A32" s="32" t="s">
        <v>28</v>
      </c>
      <c r="B32" s="33"/>
      <c r="C32" s="33"/>
      <c r="D32" s="33"/>
      <c r="E32" s="34"/>
      <c r="F32" s="2">
        <f>F31*5%</f>
        <v>0</v>
      </c>
      <c r="G32" s="21"/>
    </row>
    <row r="33" spans="1:7" ht="27" customHeight="1" thickBot="1" x14ac:dyDescent="0.2">
      <c r="A33" s="35" t="s">
        <v>29</v>
      </c>
      <c r="B33" s="36"/>
      <c r="C33" s="36"/>
      <c r="D33" s="36"/>
      <c r="E33" s="37"/>
      <c r="F33" s="27">
        <f>F31+F32</f>
        <v>0</v>
      </c>
      <c r="G33" s="24"/>
    </row>
  </sheetData>
  <mergeCells count="11">
    <mergeCell ref="A3:G3"/>
    <mergeCell ref="A15:B15"/>
    <mergeCell ref="A8:B8"/>
    <mergeCell ref="A9:B9"/>
    <mergeCell ref="A10:B10"/>
    <mergeCell ref="A11:B11"/>
    <mergeCell ref="A29:E29"/>
    <mergeCell ref="A30:E30"/>
    <mergeCell ref="A31:E31"/>
    <mergeCell ref="A32:E32"/>
    <mergeCell ref="A33:E33"/>
  </mergeCells>
  <phoneticPr fontId="9"/>
  <pageMargins left="0.39370078740157483" right="0.19685039370078741" top="0.74803149606299213" bottom="0.74803149606299213" header="0.31496062992125984" footer="0.3149606299212598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/>
  </sheetViews>
  <sheetFormatPr defaultRowHeight="13.5" x14ac:dyDescent="0.15"/>
  <cols>
    <col min="2" max="2" width="36.5" bestFit="1" customWidth="1"/>
    <col min="3" max="3" width="8.125" bestFit="1" customWidth="1"/>
  </cols>
  <sheetData>
    <row r="1" spans="1:3" ht="18.75" x14ac:dyDescent="0.15">
      <c r="A1" s="6" t="s">
        <v>30</v>
      </c>
    </row>
    <row r="2" spans="1:3" x14ac:dyDescent="0.15">
      <c r="C2" t="s">
        <v>31</v>
      </c>
    </row>
    <row r="3" spans="1:3" ht="14.25" thickBot="1" x14ac:dyDescent="0.2">
      <c r="A3" s="5" t="s">
        <v>19</v>
      </c>
      <c r="B3" s="5" t="s">
        <v>20</v>
      </c>
      <c r="C3" s="5" t="s">
        <v>21</v>
      </c>
    </row>
    <row r="4" spans="1:3" ht="14.25" thickTop="1" x14ac:dyDescent="0.15">
      <c r="A4" s="3">
        <v>1010</v>
      </c>
      <c r="B4" s="3" t="s">
        <v>32</v>
      </c>
      <c r="C4" s="4">
        <v>127800</v>
      </c>
    </row>
    <row r="5" spans="1:3" x14ac:dyDescent="0.15">
      <c r="A5" s="1">
        <v>1020</v>
      </c>
      <c r="B5" s="1" t="s">
        <v>33</v>
      </c>
      <c r="C5" s="2">
        <v>54800</v>
      </c>
    </row>
    <row r="6" spans="1:3" x14ac:dyDescent="0.15">
      <c r="A6" s="1">
        <v>1030</v>
      </c>
      <c r="B6" s="1" t="s">
        <v>34</v>
      </c>
      <c r="C6" s="2">
        <v>89800</v>
      </c>
    </row>
    <row r="7" spans="1:3" x14ac:dyDescent="0.15">
      <c r="A7" s="1">
        <v>1040</v>
      </c>
      <c r="B7" s="1" t="s">
        <v>35</v>
      </c>
      <c r="C7" s="2">
        <v>64800</v>
      </c>
    </row>
    <row r="8" spans="1:3" x14ac:dyDescent="0.15">
      <c r="A8" s="1">
        <v>1050</v>
      </c>
      <c r="B8" s="1" t="s">
        <v>36</v>
      </c>
      <c r="C8" s="2">
        <v>98000</v>
      </c>
    </row>
    <row r="9" spans="1:3" x14ac:dyDescent="0.15">
      <c r="A9" s="1">
        <v>1060</v>
      </c>
      <c r="B9" s="1" t="s">
        <v>37</v>
      </c>
      <c r="C9" s="2">
        <v>78800</v>
      </c>
    </row>
    <row r="10" spans="1:3" x14ac:dyDescent="0.15">
      <c r="A10" s="1">
        <v>1070</v>
      </c>
      <c r="B10" s="1" t="s">
        <v>38</v>
      </c>
      <c r="C10" s="2">
        <v>17800</v>
      </c>
    </row>
    <row r="11" spans="1:3" x14ac:dyDescent="0.15">
      <c r="A11" s="1">
        <v>1080</v>
      </c>
      <c r="B11" s="1" t="s">
        <v>39</v>
      </c>
      <c r="C11" s="2">
        <v>89800</v>
      </c>
    </row>
    <row r="12" spans="1:3" x14ac:dyDescent="0.15">
      <c r="A12" s="1">
        <v>1090</v>
      </c>
      <c r="B12" s="1" t="s">
        <v>40</v>
      </c>
      <c r="C12" s="2">
        <v>49800</v>
      </c>
    </row>
    <row r="13" spans="1:3" x14ac:dyDescent="0.15">
      <c r="A13" s="1">
        <v>1100</v>
      </c>
      <c r="B13" s="1" t="s">
        <v>41</v>
      </c>
      <c r="C13" s="2">
        <v>19800</v>
      </c>
    </row>
    <row r="14" spans="1:3" x14ac:dyDescent="0.15">
      <c r="A14" s="1">
        <v>1110</v>
      </c>
      <c r="B14" s="1" t="s">
        <v>42</v>
      </c>
      <c r="C14" s="2">
        <v>158000</v>
      </c>
    </row>
    <row r="15" spans="1:3" x14ac:dyDescent="0.15">
      <c r="A15" s="1">
        <v>2010</v>
      </c>
      <c r="B15" s="1" t="s">
        <v>43</v>
      </c>
      <c r="C15" s="2">
        <v>278000</v>
      </c>
    </row>
    <row r="16" spans="1:3" x14ac:dyDescent="0.15">
      <c r="A16" s="1">
        <v>2020</v>
      </c>
      <c r="B16" s="1" t="s">
        <v>44</v>
      </c>
      <c r="C16" s="2">
        <v>258000</v>
      </c>
    </row>
    <row r="17" spans="1:3" x14ac:dyDescent="0.15">
      <c r="A17" s="1">
        <v>2030</v>
      </c>
      <c r="B17" s="1" t="s">
        <v>45</v>
      </c>
      <c r="C17" s="2">
        <v>218000</v>
      </c>
    </row>
    <row r="18" spans="1:3" x14ac:dyDescent="0.15">
      <c r="A18" s="1">
        <v>2040</v>
      </c>
      <c r="B18" s="1" t="s">
        <v>46</v>
      </c>
      <c r="C18" s="2">
        <v>138000</v>
      </c>
    </row>
    <row r="19" spans="1:3" x14ac:dyDescent="0.15">
      <c r="A19" s="1">
        <v>2050</v>
      </c>
      <c r="B19" s="1" t="s">
        <v>47</v>
      </c>
      <c r="C19" s="2">
        <v>48000</v>
      </c>
    </row>
    <row r="20" spans="1:3" x14ac:dyDescent="0.15">
      <c r="A20" s="1">
        <v>2060</v>
      </c>
      <c r="B20" s="1" t="s">
        <v>48</v>
      </c>
      <c r="C20" s="2">
        <v>178000</v>
      </c>
    </row>
    <row r="21" spans="1:3" x14ac:dyDescent="0.15">
      <c r="A21" s="1">
        <v>2070</v>
      </c>
      <c r="B21" s="1" t="s">
        <v>49</v>
      </c>
      <c r="C21" s="2">
        <v>78000</v>
      </c>
    </row>
    <row r="22" spans="1:3" x14ac:dyDescent="0.15">
      <c r="A22" s="1">
        <v>3010</v>
      </c>
      <c r="B22" s="1" t="s">
        <v>50</v>
      </c>
      <c r="C22" s="2">
        <v>59900</v>
      </c>
    </row>
    <row r="23" spans="1:3" x14ac:dyDescent="0.15">
      <c r="A23" s="1">
        <v>3020</v>
      </c>
      <c r="B23" s="1" t="s">
        <v>51</v>
      </c>
      <c r="C23" s="2">
        <v>39900</v>
      </c>
    </row>
    <row r="24" spans="1:3" x14ac:dyDescent="0.15">
      <c r="A24" s="1">
        <v>3030</v>
      </c>
      <c r="B24" s="1" t="s">
        <v>52</v>
      </c>
      <c r="C24" s="2">
        <v>9900</v>
      </c>
    </row>
    <row r="25" spans="1:3" x14ac:dyDescent="0.15">
      <c r="A25" s="1">
        <v>3040</v>
      </c>
      <c r="B25" s="1" t="s">
        <v>53</v>
      </c>
      <c r="C25" s="2">
        <v>3990</v>
      </c>
    </row>
  </sheetData>
  <phoneticPr fontId="9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見積書</vt:lpstr>
      <vt:lpstr>商品一覧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2013-03-16T15:00:09Z</cp:lastPrinted>
  <dcterms:created xsi:type="dcterms:W3CDTF">2013-03-16T15:00:11Z</dcterms:created>
  <dcterms:modified xsi:type="dcterms:W3CDTF">2013-03-16T15:00:14Z</dcterms:modified>
</cp:coreProperties>
</file>