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10読み合わせ\Desktop\情報リテラシー_アプリ編\表計算編\"/>
    </mc:Choice>
  </mc:AlternateContent>
  <bookViews>
    <workbookView xWindow="0" yWindow="0" windowWidth="15360" windowHeight="7770"/>
  </bookViews>
  <sheets>
    <sheet name="Sheet1" sheetId="3" r:id="rId1"/>
    <sheet name="Sheet2" sheetId="4" r:id="rId2"/>
    <sheet name="Sheet3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5" l="1"/>
  <c r="I16" i="5" s="1"/>
  <c r="H15" i="5"/>
  <c r="H16" i="5" s="1"/>
  <c r="G15" i="5"/>
  <c r="G16" i="5" s="1"/>
  <c r="F15" i="5"/>
  <c r="F16" i="5" s="1"/>
  <c r="E15" i="5"/>
  <c r="E16" i="5" s="1"/>
  <c r="D15" i="5"/>
  <c r="D16" i="5" s="1"/>
  <c r="C15" i="5"/>
  <c r="C16" i="5" s="1"/>
  <c r="F12" i="5"/>
  <c r="I11" i="5"/>
  <c r="I12" i="5" s="1"/>
  <c r="H11" i="5"/>
  <c r="H12" i="5" s="1"/>
  <c r="G11" i="5"/>
  <c r="G12" i="5" s="1"/>
  <c r="F11" i="5"/>
  <c r="E11" i="5"/>
  <c r="E12" i="5" s="1"/>
  <c r="D11" i="5"/>
  <c r="D12" i="5" s="1"/>
  <c r="C11" i="5"/>
  <c r="C12" i="5" s="1"/>
  <c r="D8" i="5"/>
  <c r="I7" i="5"/>
  <c r="I8" i="5" s="1"/>
  <c r="H7" i="5"/>
  <c r="H8" i="5" s="1"/>
  <c r="G7" i="5"/>
  <c r="G8" i="5" s="1"/>
  <c r="F7" i="5"/>
  <c r="F8" i="5" s="1"/>
  <c r="E7" i="5"/>
  <c r="E8" i="5" s="1"/>
  <c r="D7" i="5"/>
  <c r="C7" i="5"/>
  <c r="C8" i="5" s="1"/>
  <c r="G13" i="4"/>
  <c r="G12" i="4"/>
  <c r="G11" i="4"/>
  <c r="G10" i="4"/>
  <c r="G9" i="4"/>
  <c r="G8" i="4"/>
  <c r="G7" i="4"/>
  <c r="H11" i="3"/>
  <c r="H10" i="3"/>
  <c r="H9" i="3"/>
  <c r="H8" i="3"/>
  <c r="H7" i="3"/>
  <c r="H6" i="3"/>
  <c r="H5" i="3"/>
</calcChain>
</file>

<file path=xl/sharedStrings.xml><?xml version="1.0" encoding="utf-8"?>
<sst xmlns="http://schemas.openxmlformats.org/spreadsheetml/2006/main" count="72" uniqueCount="39">
  <si>
    <t>アルバイト週給計算</t>
    <rPh sb="5" eb="7">
      <t>シュウキュウ</t>
    </rPh>
    <rPh sb="7" eb="9">
      <t>ケイサン</t>
    </rPh>
    <phoneticPr fontId="6"/>
  </si>
  <si>
    <t>名前</t>
    <rPh sb="0" eb="2">
      <t>ナマエ</t>
    </rPh>
    <phoneticPr fontId="6"/>
  </si>
  <si>
    <t>時給</t>
    <rPh sb="0" eb="2">
      <t>ジキュウ</t>
    </rPh>
    <phoneticPr fontId="6"/>
  </si>
  <si>
    <t>週勤務時間</t>
    <rPh sb="0" eb="1">
      <t>シュウ</t>
    </rPh>
    <rPh sb="1" eb="3">
      <t>キンム</t>
    </rPh>
    <rPh sb="3" eb="5">
      <t>ジカン</t>
    </rPh>
    <phoneticPr fontId="6"/>
  </si>
  <si>
    <t>週給</t>
    <rPh sb="0" eb="2">
      <t>シュウキュウ</t>
    </rPh>
    <phoneticPr fontId="6"/>
  </si>
  <si>
    <t>月</t>
    <rPh sb="0" eb="1">
      <t>ゲツ</t>
    </rPh>
    <phoneticPr fontId="6"/>
  </si>
  <si>
    <t>火</t>
    <rPh sb="0" eb="1">
      <t>カ</t>
    </rPh>
    <phoneticPr fontId="6"/>
  </si>
  <si>
    <t>水</t>
    <rPh sb="0" eb="1">
      <t>スイ</t>
    </rPh>
    <phoneticPr fontId="6"/>
  </si>
  <si>
    <t>木</t>
    <rPh sb="0" eb="1">
      <t>モク</t>
    </rPh>
    <phoneticPr fontId="6"/>
  </si>
  <si>
    <t>金</t>
    <rPh sb="0" eb="1">
      <t>キン</t>
    </rPh>
    <phoneticPr fontId="6"/>
  </si>
  <si>
    <t>佐々木　健太</t>
    <rPh sb="0" eb="3">
      <t>ササキ</t>
    </rPh>
    <rPh sb="4" eb="6">
      <t>ケンタ</t>
    </rPh>
    <phoneticPr fontId="6"/>
  </si>
  <si>
    <t>大野　英子</t>
    <rPh sb="0" eb="2">
      <t>オオノ</t>
    </rPh>
    <rPh sb="3" eb="5">
      <t>ヒデコ</t>
    </rPh>
    <phoneticPr fontId="6"/>
  </si>
  <si>
    <t>花田　真理</t>
    <rPh sb="0" eb="2">
      <t>ハナダ</t>
    </rPh>
    <rPh sb="3" eb="5">
      <t>マリ</t>
    </rPh>
    <phoneticPr fontId="6"/>
  </si>
  <si>
    <t>野村　剛史</t>
    <rPh sb="0" eb="2">
      <t>ノムラ</t>
    </rPh>
    <rPh sb="3" eb="5">
      <t>ツヨシ</t>
    </rPh>
    <phoneticPr fontId="6"/>
  </si>
  <si>
    <t>吉沢　あかね</t>
    <rPh sb="0" eb="2">
      <t>ヨシザワ</t>
    </rPh>
    <phoneticPr fontId="6"/>
  </si>
  <si>
    <t>宗川　純一</t>
    <rPh sb="0" eb="2">
      <t>ムネカワ</t>
    </rPh>
    <rPh sb="3" eb="4">
      <t>ジュン</t>
    </rPh>
    <rPh sb="4" eb="5">
      <t>イチ</t>
    </rPh>
    <phoneticPr fontId="6"/>
  </si>
  <si>
    <t>竹内　彬</t>
    <rPh sb="0" eb="2">
      <t>タケウチ</t>
    </rPh>
    <rPh sb="3" eb="4">
      <t>アキラ</t>
    </rPh>
    <phoneticPr fontId="6"/>
  </si>
  <si>
    <t>23区東部人口統計</t>
    <rPh sb="2" eb="3">
      <t>ク</t>
    </rPh>
    <rPh sb="3" eb="5">
      <t>トウブ</t>
    </rPh>
    <rPh sb="5" eb="7">
      <t>ジンコウ</t>
    </rPh>
    <rPh sb="7" eb="9">
      <t>トウケイ</t>
    </rPh>
    <phoneticPr fontId="3"/>
  </si>
  <si>
    <t>女性人口推移</t>
    <rPh sb="0" eb="6">
      <t>ジョセイジンコウスイイ</t>
    </rPh>
    <phoneticPr fontId="3"/>
  </si>
  <si>
    <t>単位：人</t>
    <rPh sb="0" eb="2">
      <t>タンイ</t>
    </rPh>
    <rPh sb="3" eb="4">
      <t>ニン</t>
    </rPh>
    <phoneticPr fontId="3"/>
  </si>
  <si>
    <t>区名</t>
    <rPh sb="0" eb="1">
      <t>ク</t>
    </rPh>
    <rPh sb="1" eb="2">
      <t>メイ</t>
    </rPh>
    <phoneticPr fontId="3"/>
  </si>
  <si>
    <t>台東区</t>
    <rPh sb="0" eb="3">
      <t>タイトウク</t>
    </rPh>
    <phoneticPr fontId="10"/>
  </si>
  <si>
    <t>墨田区</t>
    <rPh sb="0" eb="3">
      <t>スミダク</t>
    </rPh>
    <phoneticPr fontId="10"/>
  </si>
  <si>
    <t>江東区</t>
    <rPh sb="0" eb="3">
      <t>コウトウク</t>
    </rPh>
    <phoneticPr fontId="10"/>
  </si>
  <si>
    <t>荒川区</t>
    <rPh sb="0" eb="3">
      <t>アラカワク</t>
    </rPh>
    <phoneticPr fontId="10"/>
  </si>
  <si>
    <t>足立区</t>
    <rPh sb="0" eb="3">
      <t>アダチク</t>
    </rPh>
    <phoneticPr fontId="10"/>
  </si>
  <si>
    <t>葛飾区</t>
    <rPh sb="0" eb="3">
      <t>カツシカク</t>
    </rPh>
    <phoneticPr fontId="10"/>
  </si>
  <si>
    <t>江戸川区</t>
    <rPh sb="0" eb="4">
      <t>エドガワク</t>
    </rPh>
    <phoneticPr fontId="10"/>
  </si>
  <si>
    <t>平成22年</t>
    <rPh sb="0" eb="2">
      <t>ヘイセイ</t>
    </rPh>
    <rPh sb="4" eb="5">
      <t>ネン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</si>
  <si>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</si>
  <si>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</si>
  <si>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r>
      <t>面積(km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メンセキ</t>
    </rPh>
    <phoneticPr fontId="3"/>
  </si>
  <si>
    <t>平成22年</t>
    <rPh sb="0" eb="2">
      <t>ヘイセイ</t>
    </rPh>
    <rPh sb="4" eb="5">
      <t>ネン</t>
    </rPh>
    <phoneticPr fontId="13"/>
  </si>
  <si>
    <t>男性</t>
    <rPh sb="0" eb="2">
      <t>ダンセイ</t>
    </rPh>
    <phoneticPr fontId="13"/>
  </si>
  <si>
    <t>女性</t>
    <rPh sb="0" eb="2">
      <t>ジョセイ</t>
    </rPh>
    <phoneticPr fontId="3"/>
  </si>
  <si>
    <t>総数</t>
    <rPh sb="0" eb="2">
      <t>ソウスウ</t>
    </rPh>
    <phoneticPr fontId="13"/>
  </si>
  <si>
    <t>人口密度</t>
    <rPh sb="0" eb="2">
      <t>ジンコウ</t>
    </rPh>
    <rPh sb="2" eb="4">
      <t>ミツド</t>
    </rPh>
    <phoneticPr fontId="3"/>
  </si>
  <si>
    <t>平成23年</t>
    <rPh sb="0" eb="2">
      <t>ヘイセイ</t>
    </rPh>
    <rPh sb="4" eb="5">
      <t>ネン</t>
    </rPh>
    <phoneticPr fontId="13"/>
  </si>
  <si>
    <t>平成24年</t>
    <rPh sb="0" eb="2">
      <t>ヘイセイ</t>
    </rPh>
    <rPh sb="4" eb="5">
      <t>ネン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</si>
</sst>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"/>
    <numFmt numFmtId="177" formatCode="0.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vertAlign val="superscript"/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56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77" fontId="0" fillId="0" borderId="3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4" xfId="1" applyFont="1" applyBorder="1">
      <alignment vertical="center"/>
    </xf>
    <xf numFmtId="0" fontId="0" fillId="3" borderId="6" xfId="0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38" fontId="0" fillId="7" borderId="1" xfId="1" applyFont="1" applyFill="1" applyBorder="1">
      <alignment vertical="center"/>
    </xf>
    <xf numFmtId="0" fontId="11" fillId="8" borderId="7" xfId="0" applyFont="1" applyFill="1" applyBorder="1" applyAlignment="1">
      <alignment horizontal="center" vertical="center"/>
    </xf>
    <xf numFmtId="38" fontId="11" fillId="8" borderId="7" xfId="1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7" xfId="0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3.5"/>
  <cols>
    <col min="1" max="1" width="12.375" customWidth="1"/>
    <col min="2" max="2" width="8.625" customWidth="1"/>
    <col min="8" max="9" width="12.625" customWidth="1"/>
  </cols>
  <sheetData>
    <row r="1" spans="1:9" ht="21">
      <c r="A1" s="1" t="s">
        <v>0</v>
      </c>
    </row>
    <row r="3" spans="1:9">
      <c r="A3" s="26" t="s">
        <v>1</v>
      </c>
      <c r="B3" s="26" t="s">
        <v>2</v>
      </c>
      <c r="C3" s="2">
        <v>41526</v>
      </c>
      <c r="D3" s="2">
        <v>41527</v>
      </c>
      <c r="E3" s="2">
        <v>41528</v>
      </c>
      <c r="F3" s="2">
        <v>41529</v>
      </c>
      <c r="G3" s="2">
        <v>41530</v>
      </c>
      <c r="H3" s="26" t="s">
        <v>3</v>
      </c>
      <c r="I3" s="26" t="s">
        <v>4</v>
      </c>
    </row>
    <row r="4" spans="1:9">
      <c r="A4" s="26"/>
      <c r="B4" s="26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26"/>
      <c r="I4" s="26"/>
    </row>
    <row r="5" spans="1:9" ht="19.5" customHeight="1">
      <c r="A5" s="4" t="s">
        <v>10</v>
      </c>
      <c r="B5" s="5">
        <v>1350</v>
      </c>
      <c r="C5" s="6">
        <v>7</v>
      </c>
      <c r="D5" s="6">
        <v>7</v>
      </c>
      <c r="E5" s="6">
        <v>7.5</v>
      </c>
      <c r="F5" s="6">
        <v>7</v>
      </c>
      <c r="G5" s="6">
        <v>7</v>
      </c>
      <c r="H5" s="6">
        <f>SUM(C5:G5)</f>
        <v>35.5</v>
      </c>
      <c r="I5" s="5"/>
    </row>
    <row r="6" spans="1:9" ht="19.5" customHeight="1">
      <c r="A6" s="4" t="s">
        <v>11</v>
      </c>
      <c r="B6" s="5">
        <v>1350</v>
      </c>
      <c r="C6" s="6">
        <v>5</v>
      </c>
      <c r="D6" s="6"/>
      <c r="E6" s="6">
        <v>5</v>
      </c>
      <c r="F6" s="6"/>
      <c r="G6" s="6">
        <v>5</v>
      </c>
      <c r="H6" s="6">
        <f t="shared" ref="H6:H11" si="0">SUM(C6:G6)</f>
        <v>15</v>
      </c>
      <c r="I6" s="5"/>
    </row>
    <row r="7" spans="1:9" ht="19.5" customHeight="1">
      <c r="A7" s="4" t="s">
        <v>12</v>
      </c>
      <c r="B7" s="5">
        <v>1300</v>
      </c>
      <c r="C7" s="6">
        <v>5.5</v>
      </c>
      <c r="D7" s="6">
        <v>5.5</v>
      </c>
      <c r="E7" s="6">
        <v>7</v>
      </c>
      <c r="F7" s="6">
        <v>5.5</v>
      </c>
      <c r="G7" s="6">
        <v>6.5</v>
      </c>
      <c r="H7" s="6">
        <f t="shared" si="0"/>
        <v>30</v>
      </c>
      <c r="I7" s="5"/>
    </row>
    <row r="8" spans="1:9" ht="19.5" customHeight="1">
      <c r="A8" s="4" t="s">
        <v>13</v>
      </c>
      <c r="B8" s="5">
        <v>1300</v>
      </c>
      <c r="C8" s="6"/>
      <c r="D8" s="6">
        <v>6</v>
      </c>
      <c r="E8" s="6"/>
      <c r="F8" s="6">
        <v>6</v>
      </c>
      <c r="G8" s="6"/>
      <c r="H8" s="6">
        <f t="shared" si="0"/>
        <v>12</v>
      </c>
      <c r="I8" s="5"/>
    </row>
    <row r="9" spans="1:9" ht="19.5" customHeight="1">
      <c r="A9" s="4" t="s">
        <v>14</v>
      </c>
      <c r="B9" s="5">
        <v>1300</v>
      </c>
      <c r="C9" s="6">
        <v>7.5</v>
      </c>
      <c r="D9" s="6">
        <v>7.5</v>
      </c>
      <c r="E9" s="6">
        <v>7.5</v>
      </c>
      <c r="F9" s="6">
        <v>7.5</v>
      </c>
      <c r="G9" s="6"/>
      <c r="H9" s="6">
        <f t="shared" si="0"/>
        <v>30</v>
      </c>
      <c r="I9" s="5"/>
    </row>
    <row r="10" spans="1:9" ht="19.5" customHeight="1">
      <c r="A10" s="4" t="s">
        <v>15</v>
      </c>
      <c r="B10" s="5">
        <v>1250</v>
      </c>
      <c r="C10" s="6">
        <v>7</v>
      </c>
      <c r="D10" s="6">
        <v>7</v>
      </c>
      <c r="E10" s="6">
        <v>6.5</v>
      </c>
      <c r="F10" s="6"/>
      <c r="G10" s="6">
        <v>6.5</v>
      </c>
      <c r="H10" s="6">
        <f t="shared" si="0"/>
        <v>27</v>
      </c>
      <c r="I10" s="5"/>
    </row>
    <row r="11" spans="1:9" ht="19.5" customHeight="1">
      <c r="A11" s="4" t="s">
        <v>16</v>
      </c>
      <c r="B11" s="5">
        <v>1100</v>
      </c>
      <c r="C11" s="6"/>
      <c r="D11" s="6"/>
      <c r="E11" s="6"/>
      <c r="F11" s="6">
        <v>8</v>
      </c>
      <c r="G11" s="6">
        <v>8</v>
      </c>
      <c r="H11" s="6">
        <f t="shared" si="0"/>
        <v>16</v>
      </c>
      <c r="I11" s="5"/>
    </row>
  </sheetData>
  <mergeCells count="4">
    <mergeCell ref="A3:A4"/>
    <mergeCell ref="B3:B4"/>
    <mergeCell ref="H3:H4"/>
    <mergeCell ref="I3:I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3.5"/>
  <cols>
    <col min="1" max="1" width="11.625" customWidth="1"/>
    <col min="2" max="2" width="9" customWidth="1"/>
    <col min="7" max="8" width="12.625" customWidth="1"/>
  </cols>
  <sheetData>
    <row r="1" spans="1:8" ht="21">
      <c r="A1" s="1" t="s">
        <v>0</v>
      </c>
    </row>
    <row r="3" spans="1:8" ht="19.5" customHeight="1">
      <c r="A3" s="7" t="s">
        <v>2</v>
      </c>
      <c r="B3" s="5">
        <v>1300</v>
      </c>
    </row>
    <row r="5" spans="1:8">
      <c r="A5" s="26" t="s">
        <v>1</v>
      </c>
      <c r="B5" s="2">
        <v>41526</v>
      </c>
      <c r="C5" s="2">
        <v>41527</v>
      </c>
      <c r="D5" s="2">
        <v>41528</v>
      </c>
      <c r="E5" s="2">
        <v>41529</v>
      </c>
      <c r="F5" s="2">
        <v>41530</v>
      </c>
      <c r="G5" s="26" t="s">
        <v>3</v>
      </c>
      <c r="H5" s="26" t="s">
        <v>4</v>
      </c>
    </row>
    <row r="6" spans="1:8">
      <c r="A6" s="26"/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26"/>
      <c r="H6" s="26"/>
    </row>
    <row r="7" spans="1:8" ht="19.5" customHeight="1">
      <c r="A7" s="4" t="s">
        <v>10</v>
      </c>
      <c r="B7" s="6">
        <v>7</v>
      </c>
      <c r="C7" s="6">
        <v>7</v>
      </c>
      <c r="D7" s="6">
        <v>7.5</v>
      </c>
      <c r="E7" s="6">
        <v>7</v>
      </c>
      <c r="F7" s="6">
        <v>7</v>
      </c>
      <c r="G7" s="6">
        <f>SUM(B7:F7)</f>
        <v>35.5</v>
      </c>
      <c r="H7" s="5"/>
    </row>
    <row r="8" spans="1:8" ht="19.5" customHeight="1">
      <c r="A8" s="4" t="s">
        <v>11</v>
      </c>
      <c r="B8" s="6">
        <v>5</v>
      </c>
      <c r="C8" s="6"/>
      <c r="D8" s="6">
        <v>5</v>
      </c>
      <c r="E8" s="6"/>
      <c r="F8" s="6">
        <v>5</v>
      </c>
      <c r="G8" s="6">
        <f t="shared" ref="G8:G13" si="0">SUM(B8:F8)</f>
        <v>15</v>
      </c>
      <c r="H8" s="5"/>
    </row>
    <row r="9" spans="1:8" ht="19.5" customHeight="1">
      <c r="A9" s="4" t="s">
        <v>12</v>
      </c>
      <c r="B9" s="6">
        <v>5.5</v>
      </c>
      <c r="C9" s="6">
        <v>5.5</v>
      </c>
      <c r="D9" s="6">
        <v>7</v>
      </c>
      <c r="E9" s="6">
        <v>5.5</v>
      </c>
      <c r="F9" s="6">
        <v>6.5</v>
      </c>
      <c r="G9" s="6">
        <f t="shared" si="0"/>
        <v>30</v>
      </c>
      <c r="H9" s="5"/>
    </row>
    <row r="10" spans="1:8" ht="19.5" customHeight="1">
      <c r="A10" s="4" t="s">
        <v>13</v>
      </c>
      <c r="B10" s="6"/>
      <c r="C10" s="6">
        <v>6</v>
      </c>
      <c r="D10" s="6"/>
      <c r="E10" s="6">
        <v>6</v>
      </c>
      <c r="F10" s="6"/>
      <c r="G10" s="6">
        <f t="shared" si="0"/>
        <v>12</v>
      </c>
      <c r="H10" s="5"/>
    </row>
    <row r="11" spans="1:8" ht="19.5" customHeight="1">
      <c r="A11" s="4" t="s">
        <v>14</v>
      </c>
      <c r="B11" s="6">
        <v>7.5</v>
      </c>
      <c r="C11" s="6">
        <v>7.5</v>
      </c>
      <c r="D11" s="6">
        <v>7.5</v>
      </c>
      <c r="E11" s="6">
        <v>7.5</v>
      </c>
      <c r="F11" s="6"/>
      <c r="G11" s="6">
        <f t="shared" si="0"/>
        <v>30</v>
      </c>
      <c r="H11" s="5"/>
    </row>
    <row r="12" spans="1:8" ht="19.5" customHeight="1">
      <c r="A12" s="4" t="s">
        <v>15</v>
      </c>
      <c r="B12" s="6">
        <v>7</v>
      </c>
      <c r="C12" s="6">
        <v>7</v>
      </c>
      <c r="D12" s="6">
        <v>6.5</v>
      </c>
      <c r="E12" s="6"/>
      <c r="F12" s="6">
        <v>6.5</v>
      </c>
      <c r="G12" s="6">
        <f t="shared" si="0"/>
        <v>27</v>
      </c>
      <c r="H12" s="5"/>
    </row>
    <row r="13" spans="1:8" ht="19.5" customHeight="1">
      <c r="A13" s="4" t="s">
        <v>16</v>
      </c>
      <c r="B13" s="6"/>
      <c r="C13" s="6"/>
      <c r="D13" s="6"/>
      <c r="E13" s="6">
        <v>8</v>
      </c>
      <c r="F13" s="6">
        <v>8</v>
      </c>
      <c r="G13" s="6">
        <f t="shared" si="0"/>
        <v>16</v>
      </c>
      <c r="H13" s="5"/>
    </row>
  </sheetData>
  <mergeCells count="3">
    <mergeCell ref="A5:A6"/>
    <mergeCell ref="G5:G6"/>
    <mergeCell ref="H5:H6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/>
  </sheetViews>
  <sheetFormatPr defaultRowHeight="13.5"/>
  <cols>
    <col min="1" max="1" width="8.75" customWidth="1"/>
    <col min="2" max="2" width="9.625" customWidth="1"/>
    <col min="3" max="9" width="8.625" customWidth="1"/>
    <col min="10" max="10" width="2.625" customWidth="1"/>
    <col min="11" max="11" width="9.625" customWidth="1"/>
    <col min="12" max="14" width="10.625" customWidth="1"/>
  </cols>
  <sheetData>
    <row r="1" spans="1:14" ht="18.75">
      <c r="A1" s="8" t="s">
        <v>17</v>
      </c>
      <c r="K1" t="s">
        <v>18</v>
      </c>
    </row>
    <row r="2" spans="1:14" ht="14.25" thickBot="1">
      <c r="I2" s="9" t="s">
        <v>19</v>
      </c>
    </row>
    <row r="3" spans="1:14" ht="19.5" customHeight="1" thickBot="1">
      <c r="A3" s="27" t="s">
        <v>20</v>
      </c>
      <c r="B3" s="27"/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0" t="s">
        <v>27</v>
      </c>
      <c r="K3" s="11" t="s">
        <v>20</v>
      </c>
      <c r="L3" s="11" t="s">
        <v>28</v>
      </c>
      <c r="M3" s="11" t="s">
        <v>29</v>
      </c>
      <c r="N3" s="11" t="s">
        <v>30</v>
      </c>
    </row>
    <row r="4" spans="1:14" ht="19.5" customHeight="1" thickBot="1">
      <c r="A4" s="28" t="s">
        <v>31</v>
      </c>
      <c r="B4" s="28"/>
      <c r="C4" s="12">
        <v>10.1</v>
      </c>
      <c r="D4" s="12">
        <v>13.8</v>
      </c>
      <c r="E4" s="12">
        <v>40</v>
      </c>
      <c r="F4" s="12">
        <v>10.199999999999999</v>
      </c>
      <c r="G4" s="12">
        <v>53.2</v>
      </c>
      <c r="H4" s="12">
        <v>34.799999999999997</v>
      </c>
      <c r="I4" s="12">
        <v>49.9</v>
      </c>
      <c r="K4" s="13" t="s">
        <v>21</v>
      </c>
      <c r="L4" s="14">
        <v>83740</v>
      </c>
      <c r="M4" s="4"/>
      <c r="N4" s="4"/>
    </row>
    <row r="5" spans="1:14" ht="19.5" customHeight="1">
      <c r="A5" s="29" t="s">
        <v>32</v>
      </c>
      <c r="B5" s="15" t="s">
        <v>33</v>
      </c>
      <c r="C5" s="16">
        <v>92188</v>
      </c>
      <c r="D5" s="16">
        <v>123385</v>
      </c>
      <c r="E5" s="16">
        <v>228681</v>
      </c>
      <c r="F5" s="16">
        <v>100801</v>
      </c>
      <c r="G5" s="16">
        <v>344195</v>
      </c>
      <c r="H5" s="16">
        <v>222034</v>
      </c>
      <c r="I5" s="16">
        <v>343701</v>
      </c>
      <c r="K5" s="13" t="s">
        <v>22</v>
      </c>
      <c r="L5" s="14">
        <v>124221</v>
      </c>
      <c r="M5" s="4"/>
      <c r="N5" s="4"/>
    </row>
    <row r="6" spans="1:14" ht="19.5" customHeight="1">
      <c r="A6" s="30"/>
      <c r="B6" s="17" t="s">
        <v>34</v>
      </c>
      <c r="C6" s="14">
        <v>83740</v>
      </c>
      <c r="D6" s="14">
        <v>124221</v>
      </c>
      <c r="E6" s="14">
        <v>232138</v>
      </c>
      <c r="F6" s="14">
        <v>102495</v>
      </c>
      <c r="G6" s="14">
        <v>339231</v>
      </c>
      <c r="H6" s="14">
        <v>220552</v>
      </c>
      <c r="I6" s="14">
        <v>335266</v>
      </c>
      <c r="K6" s="13" t="s">
        <v>23</v>
      </c>
      <c r="L6" s="14">
        <v>232138</v>
      </c>
      <c r="M6" s="4"/>
      <c r="N6" s="4"/>
    </row>
    <row r="7" spans="1:14" ht="19.5" customHeight="1">
      <c r="A7" s="30"/>
      <c r="B7" s="18" t="s">
        <v>35</v>
      </c>
      <c r="C7" s="19">
        <f t="shared" ref="C7:I7" si="0">C5+C6</f>
        <v>175928</v>
      </c>
      <c r="D7" s="19">
        <f t="shared" si="0"/>
        <v>247606</v>
      </c>
      <c r="E7" s="19">
        <f t="shared" si="0"/>
        <v>460819</v>
      </c>
      <c r="F7" s="19">
        <f t="shared" si="0"/>
        <v>203296</v>
      </c>
      <c r="G7" s="19">
        <f t="shared" si="0"/>
        <v>683426</v>
      </c>
      <c r="H7" s="19">
        <f t="shared" si="0"/>
        <v>442586</v>
      </c>
      <c r="I7" s="19">
        <f t="shared" si="0"/>
        <v>678967</v>
      </c>
      <c r="K7" s="13" t="s">
        <v>24</v>
      </c>
      <c r="L7" s="14">
        <v>102495</v>
      </c>
      <c r="M7" s="4"/>
      <c r="N7" s="4"/>
    </row>
    <row r="8" spans="1:14" ht="19.5" customHeight="1" thickBot="1">
      <c r="A8" s="31"/>
      <c r="B8" s="20" t="s">
        <v>36</v>
      </c>
      <c r="C8" s="21">
        <f>C7/C$4</f>
        <v>17418.61386138614</v>
      </c>
      <c r="D8" s="21">
        <f t="shared" ref="D8:I8" si="1">D7/D$4</f>
        <v>17942.46376811594</v>
      </c>
      <c r="E8" s="21">
        <f t="shared" si="1"/>
        <v>11520.475</v>
      </c>
      <c r="F8" s="21">
        <f t="shared" si="1"/>
        <v>19930.980392156864</v>
      </c>
      <c r="G8" s="21">
        <f t="shared" si="1"/>
        <v>12846.353383458645</v>
      </c>
      <c r="H8" s="21">
        <f t="shared" si="1"/>
        <v>12717.988505747127</v>
      </c>
      <c r="I8" s="21">
        <f t="shared" si="1"/>
        <v>13606.553106212425</v>
      </c>
      <c r="K8" s="13" t="s">
        <v>25</v>
      </c>
      <c r="L8" s="14">
        <v>339231</v>
      </c>
      <c r="M8" s="4"/>
      <c r="N8" s="4"/>
    </row>
    <row r="9" spans="1:14" ht="19.5" customHeight="1">
      <c r="A9" s="29" t="s">
        <v>37</v>
      </c>
      <c r="B9" s="15" t="s">
        <v>33</v>
      </c>
      <c r="C9" s="16">
        <v>93113</v>
      </c>
      <c r="D9" s="16">
        <v>123576</v>
      </c>
      <c r="E9" s="16">
        <v>230616</v>
      </c>
      <c r="F9" s="16">
        <v>101078</v>
      </c>
      <c r="G9" s="16">
        <v>344350</v>
      </c>
      <c r="H9" s="16">
        <v>221917</v>
      </c>
      <c r="I9" s="16">
        <v>342402</v>
      </c>
      <c r="K9" s="13" t="s">
        <v>26</v>
      </c>
      <c r="L9" s="14">
        <v>220552</v>
      </c>
      <c r="M9" s="4"/>
      <c r="N9" s="4"/>
    </row>
    <row r="10" spans="1:14" ht="19.5" customHeight="1">
      <c r="A10" s="30"/>
      <c r="B10" s="17" t="s">
        <v>34</v>
      </c>
      <c r="C10" s="14">
        <v>84457</v>
      </c>
      <c r="D10" s="14">
        <v>124271</v>
      </c>
      <c r="E10" s="14">
        <v>234911</v>
      </c>
      <c r="F10" s="14">
        <v>102925</v>
      </c>
      <c r="G10" s="14">
        <v>340274</v>
      </c>
      <c r="H10" s="14">
        <v>220633</v>
      </c>
      <c r="I10" s="14">
        <v>335658</v>
      </c>
      <c r="K10" s="13" t="s">
        <v>27</v>
      </c>
      <c r="L10" s="14">
        <v>335266</v>
      </c>
      <c r="M10" s="4"/>
      <c r="N10" s="4"/>
    </row>
    <row r="11" spans="1:14" ht="19.5" customHeight="1">
      <c r="A11" s="30"/>
      <c r="B11" s="22" t="s">
        <v>35</v>
      </c>
      <c r="C11" s="23">
        <f t="shared" ref="C11:I11" si="2">C9+C10</f>
        <v>177570</v>
      </c>
      <c r="D11" s="23">
        <f t="shared" si="2"/>
        <v>247847</v>
      </c>
      <c r="E11" s="23">
        <f t="shared" si="2"/>
        <v>465527</v>
      </c>
      <c r="F11" s="23">
        <f t="shared" si="2"/>
        <v>204003</v>
      </c>
      <c r="G11" s="23">
        <f t="shared" si="2"/>
        <v>684624</v>
      </c>
      <c r="H11" s="23">
        <f t="shared" si="2"/>
        <v>442550</v>
      </c>
      <c r="I11" s="23">
        <f t="shared" si="2"/>
        <v>678060</v>
      </c>
    </row>
    <row r="12" spans="1:14" ht="19.5" customHeight="1" thickBot="1">
      <c r="A12" s="31"/>
      <c r="B12" s="24" t="s">
        <v>36</v>
      </c>
      <c r="C12" s="25">
        <f t="shared" ref="C12:I12" si="3">C11/C$4</f>
        <v>17581.188118811882</v>
      </c>
      <c r="D12" s="25">
        <f t="shared" si="3"/>
        <v>17959.927536231884</v>
      </c>
      <c r="E12" s="25">
        <f t="shared" si="3"/>
        <v>11638.174999999999</v>
      </c>
      <c r="F12" s="25">
        <f t="shared" si="3"/>
        <v>20000.294117647059</v>
      </c>
      <c r="G12" s="25">
        <f t="shared" si="3"/>
        <v>12868.872180451128</v>
      </c>
      <c r="H12" s="25">
        <f t="shared" si="3"/>
        <v>12716.954022988506</v>
      </c>
      <c r="I12" s="25">
        <f t="shared" si="3"/>
        <v>13588.376753507015</v>
      </c>
    </row>
    <row r="13" spans="1:14" ht="19.5" customHeight="1">
      <c r="A13" s="29" t="s">
        <v>38</v>
      </c>
      <c r="B13" s="15" t="s">
        <v>33</v>
      </c>
      <c r="C13" s="16">
        <v>94209</v>
      </c>
      <c r="D13" s="16">
        <v>124342</v>
      </c>
      <c r="E13" s="16">
        <v>231784</v>
      </c>
      <c r="F13" s="16">
        <v>101334</v>
      </c>
      <c r="G13" s="16">
        <v>344267</v>
      </c>
      <c r="H13" s="16">
        <v>220560</v>
      </c>
      <c r="I13" s="16">
        <v>340131</v>
      </c>
    </row>
    <row r="14" spans="1:14" ht="19.5" customHeight="1">
      <c r="A14" s="30"/>
      <c r="B14" s="17" t="s">
        <v>34</v>
      </c>
      <c r="C14" s="14">
        <v>85532</v>
      </c>
      <c r="D14" s="14">
        <v>124854</v>
      </c>
      <c r="E14" s="14">
        <v>236272</v>
      </c>
      <c r="F14" s="14">
        <v>103138</v>
      </c>
      <c r="G14" s="14">
        <v>341275</v>
      </c>
      <c r="H14" s="14">
        <v>219715</v>
      </c>
      <c r="I14" s="14">
        <v>334151</v>
      </c>
    </row>
    <row r="15" spans="1:14" ht="19.5" customHeight="1">
      <c r="A15" s="30"/>
      <c r="B15" s="22" t="s">
        <v>35</v>
      </c>
      <c r="C15" s="23">
        <f t="shared" ref="C15:I15" si="4">C13+C14</f>
        <v>179741</v>
      </c>
      <c r="D15" s="23">
        <f t="shared" si="4"/>
        <v>249196</v>
      </c>
      <c r="E15" s="23">
        <f t="shared" si="4"/>
        <v>468056</v>
      </c>
      <c r="F15" s="23">
        <f t="shared" si="4"/>
        <v>204472</v>
      </c>
      <c r="G15" s="23">
        <f t="shared" si="4"/>
        <v>685542</v>
      </c>
      <c r="H15" s="23">
        <f t="shared" si="4"/>
        <v>440275</v>
      </c>
      <c r="I15" s="23">
        <f t="shared" si="4"/>
        <v>674282</v>
      </c>
    </row>
    <row r="16" spans="1:14" ht="19.5" customHeight="1" thickBot="1">
      <c r="A16" s="31"/>
      <c r="B16" s="24" t="s">
        <v>36</v>
      </c>
      <c r="C16" s="25">
        <f t="shared" ref="C16:I16" si="5">C15/C$4</f>
        <v>17796.138613861385</v>
      </c>
      <c r="D16" s="25">
        <f t="shared" si="5"/>
        <v>18057.681159420288</v>
      </c>
      <c r="E16" s="25">
        <f t="shared" si="5"/>
        <v>11701.4</v>
      </c>
      <c r="F16" s="25">
        <f t="shared" si="5"/>
        <v>20046.274509803923</v>
      </c>
      <c r="G16" s="25">
        <f t="shared" si="5"/>
        <v>12886.127819548872</v>
      </c>
      <c r="H16" s="25">
        <f t="shared" si="5"/>
        <v>12651.580459770115</v>
      </c>
      <c r="I16" s="25">
        <f t="shared" si="5"/>
        <v>13512.665330661323</v>
      </c>
    </row>
  </sheetData>
  <mergeCells count="5">
    <mergeCell ref="A3:B3"/>
    <mergeCell ref="A4:B4"/>
    <mergeCell ref="A5:A8"/>
    <mergeCell ref="A9:A12"/>
    <mergeCell ref="A13:A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2013-09-30T15:00:55Z</dcterms:modified>
</cp:coreProperties>
</file>