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v09.osss.g01.fujitsu.local\f01733\01 営業\m_民需\01 顧客別\q_九州電力\2016年度\Office365データ提供\07_作業フォルダ\01_Office 2016アップグレード\01_作成ファイル\20170120_使用データ\データ\完成データ\Excel\"/>
    </mc:Choice>
  </mc:AlternateContent>
  <bookViews>
    <workbookView xWindow="120" yWindow="120" windowWidth="15075" windowHeight="7830" activeTab="2"/>
  </bookViews>
  <sheets>
    <sheet name="支店別実績" sheetId="1" r:id="rId1"/>
    <sheet name="上期実績" sheetId="2" r:id="rId2"/>
    <sheet name="Sheet1" sheetId="4" r:id="rId3"/>
    <sheet name="営業部売上一覧" sheetId="3" r:id="rId4"/>
  </sheets>
  <definedNames>
    <definedName name="_xlnm._FilterDatabase" localSheetId="3" hidden="1">営業部売上一覧!$B$3:$P$359</definedName>
    <definedName name="NativeTimeline_売上日">#N/A</definedName>
  </definedNames>
  <calcPr calcId="162913"/>
  <pivotCaches>
    <pivotCache cacheId="3" r:id="rId5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6"/>
      </x15:timelineCacheRefs>
    </ext>
  </extLst>
</workbook>
</file>

<file path=xl/calcChain.xml><?xml version="1.0" encoding="utf-8"?>
<calcChain xmlns="http://schemas.openxmlformats.org/spreadsheetml/2006/main">
  <c r="O359" i="3" l="1"/>
  <c r="O358" i="3"/>
  <c r="O357" i="3"/>
  <c r="O356" i="3"/>
  <c r="O355" i="3"/>
  <c r="O354" i="3"/>
  <c r="O353" i="3"/>
  <c r="O352" i="3"/>
  <c r="O351" i="3"/>
  <c r="O350" i="3"/>
  <c r="O349" i="3"/>
  <c r="O348" i="3"/>
  <c r="O347" i="3"/>
  <c r="O346" i="3"/>
  <c r="O345" i="3"/>
  <c r="O344" i="3"/>
  <c r="O343" i="3"/>
  <c r="O342" i="3"/>
  <c r="O341" i="3"/>
  <c r="O340" i="3"/>
  <c r="O339" i="3"/>
  <c r="O338" i="3"/>
  <c r="O337" i="3"/>
  <c r="O336" i="3"/>
  <c r="O335" i="3"/>
  <c r="O334" i="3"/>
  <c r="O333" i="3"/>
  <c r="O332" i="3"/>
  <c r="O331" i="3"/>
  <c r="O330" i="3"/>
  <c r="O329" i="3"/>
  <c r="O328" i="3"/>
  <c r="O327" i="3"/>
  <c r="O326" i="3"/>
  <c r="O325" i="3"/>
  <c r="O324" i="3"/>
  <c r="O323" i="3"/>
  <c r="O322" i="3"/>
  <c r="O321" i="3"/>
  <c r="O320" i="3"/>
  <c r="O319" i="3"/>
  <c r="O318" i="3"/>
  <c r="O317" i="3"/>
  <c r="O316" i="3"/>
  <c r="O315" i="3"/>
  <c r="O314" i="3"/>
  <c r="O313" i="3"/>
  <c r="O312" i="3"/>
  <c r="O311" i="3"/>
  <c r="O310" i="3"/>
  <c r="O309" i="3"/>
  <c r="O308" i="3"/>
  <c r="O307" i="3"/>
  <c r="O306" i="3"/>
  <c r="O305" i="3"/>
  <c r="O304" i="3"/>
  <c r="O303" i="3"/>
  <c r="O302" i="3"/>
  <c r="O301" i="3"/>
  <c r="O300" i="3"/>
  <c r="O299" i="3"/>
  <c r="O298" i="3"/>
  <c r="O297" i="3"/>
  <c r="O296" i="3"/>
  <c r="O295" i="3"/>
  <c r="O294" i="3"/>
  <c r="O293" i="3"/>
  <c r="O292" i="3"/>
  <c r="O291" i="3"/>
  <c r="O290" i="3"/>
  <c r="O289" i="3"/>
  <c r="O288" i="3"/>
  <c r="O287" i="3"/>
  <c r="O286" i="3"/>
  <c r="O285" i="3"/>
  <c r="O284" i="3"/>
  <c r="O283" i="3"/>
  <c r="O282" i="3"/>
  <c r="O281" i="3"/>
  <c r="O280" i="3"/>
  <c r="O279" i="3"/>
  <c r="O278" i="3"/>
  <c r="O277" i="3"/>
  <c r="O276" i="3"/>
  <c r="O275" i="3"/>
  <c r="O274" i="3"/>
  <c r="O273" i="3"/>
  <c r="O272" i="3"/>
  <c r="O271" i="3"/>
  <c r="O270" i="3"/>
  <c r="O269" i="3"/>
  <c r="O268" i="3"/>
  <c r="O267" i="3"/>
  <c r="O266" i="3"/>
  <c r="O265" i="3"/>
  <c r="O264" i="3"/>
  <c r="O263" i="3"/>
  <c r="O262" i="3"/>
  <c r="O261" i="3"/>
  <c r="O260" i="3"/>
  <c r="O259" i="3"/>
  <c r="O258" i="3"/>
  <c r="O257" i="3"/>
  <c r="O256" i="3"/>
  <c r="O255" i="3"/>
  <c r="O254" i="3"/>
  <c r="O253" i="3"/>
  <c r="O252" i="3"/>
  <c r="O251" i="3"/>
  <c r="O250" i="3"/>
  <c r="O249" i="3"/>
  <c r="O248" i="3"/>
  <c r="O247" i="3"/>
  <c r="O246" i="3"/>
  <c r="O245" i="3"/>
  <c r="O244" i="3"/>
  <c r="O243" i="3"/>
  <c r="O242" i="3"/>
  <c r="O241" i="3"/>
  <c r="O240" i="3"/>
  <c r="O239" i="3"/>
  <c r="O238" i="3"/>
  <c r="O237" i="3"/>
  <c r="O236" i="3"/>
  <c r="O235" i="3"/>
  <c r="O234" i="3"/>
  <c r="O233" i="3"/>
  <c r="O232" i="3"/>
  <c r="O231" i="3"/>
  <c r="O230" i="3"/>
  <c r="O229" i="3"/>
  <c r="O228" i="3"/>
  <c r="O227" i="3"/>
  <c r="O226" i="3"/>
  <c r="O225" i="3"/>
  <c r="O224" i="3"/>
  <c r="O223" i="3"/>
  <c r="O222" i="3"/>
  <c r="O221" i="3"/>
  <c r="O220" i="3"/>
  <c r="O219" i="3"/>
  <c r="O218" i="3"/>
  <c r="O217" i="3"/>
  <c r="O216" i="3"/>
  <c r="O215" i="3"/>
  <c r="O214" i="3"/>
  <c r="O213" i="3"/>
  <c r="O212" i="3"/>
  <c r="O211" i="3"/>
  <c r="O210" i="3"/>
  <c r="O209" i="3"/>
  <c r="O208" i="3"/>
  <c r="O207" i="3"/>
  <c r="O206" i="3"/>
  <c r="O205" i="3"/>
  <c r="O204" i="3"/>
  <c r="O203" i="3"/>
  <c r="O202" i="3"/>
  <c r="O201" i="3"/>
  <c r="O200" i="3"/>
  <c r="O199" i="3"/>
  <c r="O198" i="3"/>
  <c r="O197" i="3"/>
  <c r="O196" i="3"/>
  <c r="O195" i="3"/>
  <c r="O194" i="3"/>
  <c r="O193" i="3"/>
  <c r="O192" i="3"/>
  <c r="O191" i="3"/>
  <c r="O190" i="3"/>
  <c r="O189" i="3"/>
  <c r="O188" i="3"/>
  <c r="O187" i="3"/>
  <c r="O186" i="3"/>
  <c r="O185" i="3"/>
  <c r="O184" i="3"/>
  <c r="O183" i="3"/>
  <c r="O182" i="3"/>
  <c r="O181" i="3"/>
  <c r="O180" i="3"/>
  <c r="O179" i="3"/>
  <c r="O178" i="3"/>
  <c r="O177" i="3"/>
  <c r="O176" i="3"/>
  <c r="O175" i="3"/>
  <c r="O174" i="3"/>
  <c r="O173" i="3"/>
  <c r="O172" i="3"/>
  <c r="O171" i="3"/>
  <c r="O170" i="3"/>
  <c r="O169" i="3"/>
  <c r="O168" i="3"/>
  <c r="O167" i="3"/>
  <c r="O166" i="3"/>
  <c r="O165" i="3"/>
  <c r="O164" i="3"/>
  <c r="O163" i="3"/>
  <c r="O162" i="3"/>
  <c r="O161" i="3"/>
  <c r="O160" i="3"/>
  <c r="O159" i="3"/>
  <c r="O158" i="3"/>
  <c r="O157" i="3"/>
  <c r="O156" i="3"/>
  <c r="O155" i="3"/>
  <c r="O154" i="3"/>
  <c r="O153" i="3"/>
  <c r="O152" i="3"/>
  <c r="O151" i="3"/>
  <c r="O150" i="3"/>
  <c r="O149" i="3"/>
  <c r="O148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E11" i="2"/>
  <c r="C11" i="2"/>
  <c r="F11" i="2" s="1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H11" i="1"/>
  <c r="G11" i="1"/>
  <c r="F11" i="1"/>
  <c r="E11" i="1"/>
  <c r="D11" i="1"/>
  <c r="C11" i="1"/>
  <c r="I10" i="1"/>
  <c r="I9" i="1"/>
  <c r="I8" i="1"/>
  <c r="I7" i="1"/>
  <c r="I6" i="1"/>
  <c r="I5" i="1"/>
  <c r="I4" i="1"/>
  <c r="I11" i="1" l="1"/>
</calcChain>
</file>

<file path=xl/sharedStrings.xml><?xml version="1.0" encoding="utf-8"?>
<sst xmlns="http://schemas.openxmlformats.org/spreadsheetml/2006/main" count="2554" uniqueCount="161">
  <si>
    <t>支店別売上実績</t>
    <rPh sb="0" eb="2">
      <t>シテン</t>
    </rPh>
    <rPh sb="2" eb="3">
      <t>ベツ</t>
    </rPh>
    <rPh sb="3" eb="5">
      <t>ウリアゲ</t>
    </rPh>
    <rPh sb="5" eb="7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</si>
  <si>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</si>
  <si>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支店名</t>
    <rPh sb="0" eb="3">
      <t>シテンメイ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</si>
  <si>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</si>
  <si>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</si>
  <si>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</si>
  <si>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</si>
  <si>
    <t>8月</t>
  </si>
  <si>
    <t>9月</t>
  </si>
  <si>
    <t>合計</t>
    <rPh sb="0" eb="2">
      <t>ゴウケイ</t>
    </rPh>
    <phoneticPr fontId="2"/>
  </si>
  <si>
    <t>平均</t>
    <rPh sb="0" eb="2">
      <t>ヘイキン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</si>
  <si>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</si>
  <si>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</si>
  <si>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</si>
  <si>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</si>
  <si>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大阪</t>
    <rPh sb="0" eb="2">
      <t>オオサカ</t>
    </rPh>
    <phoneticPr fontId="2"/>
  </si>
  <si>
    <t>高松</t>
    <rPh sb="0" eb="2">
      <t>タカマツ</t>
    </rPh>
    <phoneticPr fontId="2"/>
  </si>
  <si>
    <t>福岡</t>
    <rPh sb="0" eb="2">
      <t>フクオカ</t>
    </rPh>
    <phoneticPr fontId="2"/>
  </si>
  <si>
    <t>支店別上期売上実績</t>
    <rPh sb="0" eb="2">
      <t>シテン</t>
    </rPh>
    <rPh sb="2" eb="3">
      <t>ベツ</t>
    </rPh>
    <rPh sb="3" eb="5">
      <t>カミキ</t>
    </rPh>
    <rPh sb="5" eb="7">
      <t>ウリアゲ</t>
    </rPh>
    <rPh sb="7" eb="9">
      <t>ジッセキ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</si>
  <si>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</si>
  <si>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</si>
  <si>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実績-目標</t>
    <rPh sb="0" eb="2">
      <t>ジッセキ</t>
    </rPh>
    <rPh sb="3" eb="5">
      <t>モクヒョウ</t>
    </rPh>
    <phoneticPr fontId="2"/>
  </si>
  <si>
    <t>達成率</t>
    <rPh sb="0" eb="3">
      <t>タッセイリツ</t>
    </rPh>
    <phoneticPr fontId="2"/>
  </si>
  <si>
    <t>傾向</t>
    <rPh sb="0" eb="2">
      <t>ケイコウ</t>
    </rPh>
    <phoneticPr fontId="2"/>
  </si>
  <si>
    <t>営業部 売上一覧</t>
    <rPh sb="0" eb="2">
      <t>エイギョウ</t>
    </rPh>
    <rPh sb="2" eb="3">
      <t>ブ</t>
    </rPh>
    <rPh sb="4" eb="6">
      <t>ウリアゲ</t>
    </rPh>
    <rPh sb="6" eb="8">
      <t>イチラン</t>
    </rPh>
    <phoneticPr fontId="2"/>
  </si>
  <si>
    <t>No</t>
    <phoneticPr fontId="2"/>
  </si>
  <si>
    <t>所属No</t>
    <rPh sb="0" eb="2">
      <t>ショゾク</t>
    </rPh>
    <phoneticPr fontId="2"/>
  </si>
  <si>
    <t>所属名</t>
    <rPh sb="0" eb="2">
      <t>ショゾク</t>
    </rPh>
    <rPh sb="2" eb="3">
      <t>メイ</t>
    </rPh>
    <phoneticPr fontId="2"/>
  </si>
  <si>
    <t>担当者No</t>
    <rPh sb="0" eb="3">
      <t>タントウシャ</t>
    </rPh>
    <phoneticPr fontId="2"/>
  </si>
  <si>
    <t>担当者名</t>
    <rPh sb="0" eb="4">
      <t>タントウシャメイ</t>
    </rPh>
    <phoneticPr fontId="2"/>
  </si>
  <si>
    <t>顧客No</t>
    <rPh sb="0" eb="2">
      <t>コキャク</t>
    </rPh>
    <phoneticPr fontId="2"/>
  </si>
  <si>
    <t>顧客名</t>
    <rPh sb="0" eb="2">
      <t>コキャク</t>
    </rPh>
    <rPh sb="2" eb="3">
      <t>メイ</t>
    </rPh>
    <phoneticPr fontId="2"/>
  </si>
  <si>
    <t>分類No</t>
    <rPh sb="0" eb="2">
      <t>ブンルイ</t>
    </rPh>
    <phoneticPr fontId="2"/>
  </si>
  <si>
    <t>分類</t>
    <rPh sb="0" eb="2">
      <t>ブンルイ</t>
    </rPh>
    <phoneticPr fontId="2"/>
  </si>
  <si>
    <t>品番</t>
    <rPh sb="0" eb="2">
      <t>ヒンバン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</si>
  <si>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</si>
  <si>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</si>
  <si>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</si>
  <si>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合計金額</t>
    <rPh sb="0" eb="2">
      <t>ゴウケイ</t>
    </rPh>
    <rPh sb="2" eb="4">
      <t>キンガク</t>
    </rPh>
    <phoneticPr fontId="2"/>
  </si>
  <si>
    <t>阿部一郎</t>
    <rPh sb="0" eb="2">
      <t>アベ</t>
    </rPh>
    <rPh sb="2" eb="4">
      <t>イチロウ</t>
    </rPh>
    <phoneticPr fontId="2"/>
  </si>
  <si>
    <t>竹芝商事</t>
    <rPh sb="0" eb="2">
      <t>タケシバ</t>
    </rPh>
    <rPh sb="2" eb="4">
      <t>ショウジ</t>
    </rPh>
    <phoneticPr fontId="2"/>
  </si>
  <si>
    <t>KAD</t>
  </si>
  <si>
    <t>冷蔵庫</t>
    <rPh sb="0" eb="3">
      <t>レイゾウコ</t>
    </rPh>
    <phoneticPr fontId="2"/>
  </si>
  <si>
    <t>KAD0020W</t>
    <phoneticPr fontId="2"/>
  </si>
  <si>
    <t>3ドア冷蔵庫</t>
    <rPh sb="3" eb="6">
      <t>レイゾウコ</t>
    </rPh>
    <phoneticPr fontId="2"/>
  </si>
  <si>
    <t>田村孝雄</t>
    <rPh sb="0" eb="2">
      <t>タムラ</t>
    </rPh>
    <rPh sb="2" eb="4">
      <t>タカオ</t>
    </rPh>
    <phoneticPr fontId="2"/>
  </si>
  <si>
    <t>桜山家電</t>
    <rPh sb="0" eb="2">
      <t>サクラヤマ</t>
    </rPh>
    <rPh sb="2" eb="4">
      <t>カデン</t>
    </rPh>
    <phoneticPr fontId="2"/>
  </si>
  <si>
    <t>ONK</t>
  </si>
  <si>
    <t>テレビ類</t>
    <rPh sb="3" eb="4">
      <t>ルイ</t>
    </rPh>
    <phoneticPr fontId="2"/>
  </si>
  <si>
    <t>ONK0018B</t>
    <phoneticPr fontId="2"/>
  </si>
  <si>
    <t>DVDレコーダー</t>
    <phoneticPr fontId="2"/>
  </si>
  <si>
    <t>中島常彦</t>
    <rPh sb="0" eb="2">
      <t>ナカジマ</t>
    </rPh>
    <rPh sb="2" eb="4">
      <t>ツネヒコ</t>
    </rPh>
    <phoneticPr fontId="2"/>
  </si>
  <si>
    <t>アカギ電気</t>
    <rPh sb="3" eb="5">
      <t>デンキ</t>
    </rPh>
    <phoneticPr fontId="2"/>
  </si>
  <si>
    <t>TEL</t>
  </si>
  <si>
    <t>電話機</t>
    <rPh sb="0" eb="3">
      <t>デンワキ</t>
    </rPh>
    <phoneticPr fontId="2"/>
  </si>
  <si>
    <t>TEL0106W</t>
    <phoneticPr fontId="2"/>
  </si>
  <si>
    <t>コードレス電話機</t>
    <rPh sb="5" eb="8">
      <t>デンワキ</t>
    </rPh>
    <phoneticPr fontId="2"/>
  </si>
  <si>
    <t>福丸物産</t>
    <rPh sb="0" eb="2">
      <t>フクマル</t>
    </rPh>
    <rPh sb="2" eb="4">
      <t>ブッサン</t>
    </rPh>
    <phoneticPr fontId="2"/>
  </si>
  <si>
    <t>オーディオ</t>
    <phoneticPr fontId="2"/>
  </si>
  <si>
    <t>ONK0200B</t>
    <phoneticPr fontId="2"/>
  </si>
  <si>
    <t>MDコンポ</t>
    <phoneticPr fontId="2"/>
  </si>
  <si>
    <t>笹本光司</t>
    <rPh sb="0" eb="2">
      <t>ササモト</t>
    </rPh>
    <rPh sb="2" eb="4">
      <t>コウジ</t>
    </rPh>
    <phoneticPr fontId="2"/>
  </si>
  <si>
    <t>オクイ貿易</t>
    <rPh sb="3" eb="5">
      <t>ボウエキ</t>
    </rPh>
    <phoneticPr fontId="2"/>
  </si>
  <si>
    <t>OA0</t>
  </si>
  <si>
    <t>パソコン類</t>
    <rPh sb="4" eb="5">
      <t>ルイ</t>
    </rPh>
    <phoneticPr fontId="2"/>
  </si>
  <si>
    <t>OA0120W</t>
    <phoneticPr fontId="2"/>
  </si>
  <si>
    <t>デスクトップパソコン</t>
    <phoneticPr fontId="2"/>
  </si>
  <si>
    <t>新宮電機</t>
    <rPh sb="0" eb="2">
      <t>シングウ</t>
    </rPh>
    <rPh sb="2" eb="4">
      <t>デンキ</t>
    </rPh>
    <phoneticPr fontId="2"/>
  </si>
  <si>
    <t>OA05101W</t>
    <phoneticPr fontId="2"/>
  </si>
  <si>
    <t>ノートパソコン</t>
    <phoneticPr fontId="2"/>
  </si>
  <si>
    <t>電器タケシバ</t>
    <rPh sb="0" eb="2">
      <t>デンキ</t>
    </rPh>
    <phoneticPr fontId="2"/>
  </si>
  <si>
    <t>ONK0003W</t>
    <phoneticPr fontId="2"/>
  </si>
  <si>
    <t>14インチテレビ</t>
    <phoneticPr fontId="2"/>
  </si>
  <si>
    <t>商事キョウヤ</t>
    <rPh sb="0" eb="2">
      <t>ショウジ</t>
    </rPh>
    <phoneticPr fontId="2"/>
  </si>
  <si>
    <t>KAD0010W</t>
    <phoneticPr fontId="2"/>
  </si>
  <si>
    <t>加藤英夫</t>
    <rPh sb="0" eb="2">
      <t>カトウ</t>
    </rPh>
    <rPh sb="2" eb="4">
      <t>ヒデオ</t>
    </rPh>
    <phoneticPr fontId="2"/>
  </si>
  <si>
    <t>カデン大村</t>
    <rPh sb="3" eb="5">
      <t>オオムラ</t>
    </rPh>
    <phoneticPr fontId="2"/>
  </si>
  <si>
    <t>ONK0001W</t>
    <phoneticPr fontId="2"/>
  </si>
  <si>
    <t>32インチテレビ</t>
    <phoneticPr fontId="2"/>
  </si>
  <si>
    <t>OA05118W</t>
    <phoneticPr fontId="2"/>
  </si>
  <si>
    <t>インクジェットプリンタ</t>
    <phoneticPr fontId="2"/>
  </si>
  <si>
    <t>フジ家電ストア</t>
    <rPh sb="2" eb="4">
      <t>カデン</t>
    </rPh>
    <phoneticPr fontId="2"/>
  </si>
  <si>
    <t>洗濯機</t>
    <rPh sb="0" eb="3">
      <t>センタッキ</t>
    </rPh>
    <phoneticPr fontId="2"/>
  </si>
  <si>
    <t>KAD0065P</t>
    <phoneticPr fontId="2"/>
  </si>
  <si>
    <t>全自動洗濯機</t>
    <rPh sb="0" eb="3">
      <t>ゼンジドウ</t>
    </rPh>
    <rPh sb="3" eb="5">
      <t>センタク</t>
    </rPh>
    <rPh sb="5" eb="6">
      <t>キ</t>
    </rPh>
    <phoneticPr fontId="2"/>
  </si>
  <si>
    <t>TEL0106B</t>
    <phoneticPr fontId="2"/>
  </si>
  <si>
    <t>TEL0108B</t>
    <phoneticPr fontId="2"/>
  </si>
  <si>
    <t>FAX付き電話機</t>
    <rPh sb="3" eb="4">
      <t>ツ</t>
    </rPh>
    <rPh sb="5" eb="8">
      <t>デンワキ</t>
    </rPh>
    <phoneticPr fontId="2"/>
  </si>
  <si>
    <t>KAD0063W</t>
    <phoneticPr fontId="2"/>
  </si>
  <si>
    <t>ONK0215B</t>
    <phoneticPr fontId="2"/>
  </si>
  <si>
    <t>スピーカー</t>
    <phoneticPr fontId="2"/>
  </si>
  <si>
    <t>OA0135B</t>
    <phoneticPr fontId="2"/>
  </si>
  <si>
    <t>OA05102B</t>
    <phoneticPr fontId="2"/>
  </si>
  <si>
    <t>TEL0108W</t>
    <phoneticPr fontId="2"/>
  </si>
  <si>
    <t>TEL0108P</t>
    <phoneticPr fontId="2"/>
  </si>
  <si>
    <t>ONK0201W</t>
    <phoneticPr fontId="2"/>
  </si>
  <si>
    <t>ONK0002W</t>
    <phoneticPr fontId="2"/>
  </si>
  <si>
    <t>液晶テレビ</t>
    <rPh sb="0" eb="2">
      <t>エキショウ</t>
    </rPh>
    <phoneticPr fontId="2"/>
  </si>
  <si>
    <t>中村仁</t>
    <rPh sb="0" eb="2">
      <t>ナカムラ</t>
    </rPh>
    <rPh sb="2" eb="3">
      <t>ジン</t>
    </rPh>
    <phoneticPr fontId="2"/>
  </si>
  <si>
    <t>ONK0002B</t>
    <phoneticPr fontId="2"/>
  </si>
  <si>
    <t>鈴木陽子</t>
    <rPh sb="0" eb="2">
      <t>スズキ</t>
    </rPh>
    <rPh sb="2" eb="4">
      <t>ヨウコ</t>
    </rPh>
    <phoneticPr fontId="2"/>
  </si>
  <si>
    <t>久保正</t>
    <rPh sb="0" eb="2">
      <t>クボ</t>
    </rPh>
    <rPh sb="2" eb="3">
      <t>タダシ</t>
    </rPh>
    <phoneticPr fontId="2"/>
  </si>
  <si>
    <t>ONK0200P</t>
    <phoneticPr fontId="2"/>
  </si>
  <si>
    <t>竹田誠治</t>
    <rPh sb="0" eb="2">
      <t>タケダ</t>
    </rPh>
    <rPh sb="2" eb="4">
      <t>セイジ</t>
    </rPh>
    <phoneticPr fontId="2"/>
  </si>
  <si>
    <t>14インチテレビ</t>
  </si>
  <si>
    <t>KAD0072W</t>
    <phoneticPr fontId="2"/>
  </si>
  <si>
    <t>32インチテレビ</t>
  </si>
  <si>
    <t>TEL0106Y</t>
    <phoneticPr fontId="2"/>
  </si>
  <si>
    <t>ONK0018W</t>
    <phoneticPr fontId="2"/>
  </si>
  <si>
    <t>KAD0030W</t>
    <phoneticPr fontId="2"/>
  </si>
  <si>
    <t>フリーザー</t>
  </si>
  <si>
    <t>KAD0063Y</t>
    <phoneticPr fontId="2"/>
  </si>
  <si>
    <t>ONK0215P</t>
    <phoneticPr fontId="2"/>
  </si>
  <si>
    <t>スピーカー</t>
  </si>
  <si>
    <t>ONK0001B</t>
    <phoneticPr fontId="2"/>
  </si>
  <si>
    <t>KAD0065Y</t>
    <phoneticPr fontId="2"/>
  </si>
  <si>
    <t>ONK0018P</t>
    <phoneticPr fontId="2"/>
  </si>
  <si>
    <t>TEL0108Y</t>
    <phoneticPr fontId="2"/>
  </si>
  <si>
    <t>ONK0003B</t>
    <phoneticPr fontId="2"/>
  </si>
  <si>
    <t>KAD0072B</t>
    <phoneticPr fontId="2"/>
  </si>
  <si>
    <t>TEL0106P</t>
    <phoneticPr fontId="2"/>
  </si>
  <si>
    <t>KAD0010P</t>
    <phoneticPr fontId="2"/>
  </si>
  <si>
    <t>KAD0063B</t>
    <phoneticPr fontId="2"/>
  </si>
  <si>
    <t>ONK0215W</t>
    <phoneticPr fontId="2"/>
  </si>
  <si>
    <t>OA05102W</t>
    <phoneticPr fontId="2"/>
  </si>
  <si>
    <t>KAD0065W</t>
    <phoneticPr fontId="2"/>
  </si>
  <si>
    <t>KAD0010Y</t>
    <phoneticPr fontId="2"/>
  </si>
  <si>
    <t>KAD0072Y</t>
    <phoneticPr fontId="2"/>
  </si>
  <si>
    <t>ONK0018Y</t>
    <phoneticPr fontId="2"/>
  </si>
  <si>
    <t>ONK0001P</t>
    <phoneticPr fontId="2"/>
  </si>
  <si>
    <t>KAD0020P</t>
    <phoneticPr fontId="2"/>
  </si>
  <si>
    <t>KAD0030P</t>
    <phoneticPr fontId="2"/>
  </si>
  <si>
    <t>ONK0215Y</t>
    <phoneticPr fontId="2"/>
  </si>
  <si>
    <t>OA0135Y</t>
    <phoneticPr fontId="2"/>
  </si>
  <si>
    <t>OA0135W</t>
    <phoneticPr fontId="2"/>
  </si>
  <si>
    <t>OA05101B</t>
    <phoneticPr fontId="2"/>
  </si>
  <si>
    <t>KAD0020Y</t>
    <phoneticPr fontId="2"/>
  </si>
  <si>
    <t>ONK0003Y</t>
    <phoneticPr fontId="2"/>
  </si>
  <si>
    <t>ONK0201B</t>
    <phoneticPr fontId="2"/>
  </si>
  <si>
    <t>笹本光司</t>
    <rPh sb="0" eb="2">
      <t>ササモト</t>
    </rPh>
    <rPh sb="2" eb="4">
      <t>ミツジ</t>
    </rPh>
    <phoneticPr fontId="2"/>
  </si>
  <si>
    <t>5ドア冷蔵庫</t>
    <rPh sb="3" eb="6">
      <t>レイゾウコ</t>
    </rPh>
    <phoneticPr fontId="2"/>
  </si>
  <si>
    <t>コードレス電話機</t>
    <rPh sb="5" eb="8">
      <t>デンワキ</t>
    </rPh>
    <phoneticPr fontId="2"/>
  </si>
  <si>
    <t>全自動洗濯機</t>
    <rPh sb="0" eb="3">
      <t>ゼンジドウ</t>
    </rPh>
    <rPh sb="3" eb="6">
      <t>センタクキ</t>
    </rPh>
    <phoneticPr fontId="2"/>
  </si>
  <si>
    <t>2槽式洗濯機</t>
    <rPh sb="1" eb="3">
      <t>ソウシキ</t>
    </rPh>
    <rPh sb="3" eb="6">
      <t>センタクキ</t>
    </rPh>
    <phoneticPr fontId="2"/>
  </si>
  <si>
    <t>3ドア冷蔵庫</t>
    <rPh sb="3" eb="6">
      <t>レイゾウコ</t>
    </rPh>
    <phoneticPr fontId="2"/>
  </si>
  <si>
    <t>FAX付き電話機</t>
    <rPh sb="3" eb="4">
      <t>ツ</t>
    </rPh>
    <rPh sb="5" eb="8">
      <t>デンワキ</t>
    </rPh>
    <phoneticPr fontId="2"/>
  </si>
  <si>
    <t>第4営業部</t>
    <rPh sb="0" eb="1">
      <t>ダイ</t>
    </rPh>
    <rPh sb="2" eb="5">
      <t>エイギョウブ</t>
    </rPh>
    <phoneticPr fontId="2"/>
  </si>
  <si>
    <t>第3営業部</t>
    <rPh sb="0" eb="1">
      <t>ダイ</t>
    </rPh>
    <rPh sb="2" eb="5">
      <t>エイギョウブ</t>
    </rPh>
    <phoneticPr fontId="2"/>
  </si>
  <si>
    <t>第2営業部</t>
    <rPh sb="0" eb="1">
      <t>ダイ</t>
    </rPh>
    <rPh sb="2" eb="5">
      <t>エイギョウブ</t>
    </rPh>
    <phoneticPr fontId="2"/>
  </si>
  <si>
    <t>第1営業部</t>
    <rPh sb="0" eb="1">
      <t>ダイ</t>
    </rPh>
    <rPh sb="2" eb="5">
      <t>エイギョウブ</t>
    </rPh>
    <phoneticPr fontId="2"/>
  </si>
  <si>
    <t>列ラベル</t>
  </si>
  <si>
    <t>第1営業部</t>
  </si>
  <si>
    <t>第2営業部</t>
  </si>
  <si>
    <t>第3営業部</t>
  </si>
  <si>
    <t>第4営業部</t>
  </si>
  <si>
    <t>総計</t>
  </si>
  <si>
    <t>行ラベル</t>
  </si>
  <si>
    <t>合計 / 合計金額</t>
  </si>
  <si>
    <t>売上日</t>
    <rPh sb="0" eb="2">
      <t>ウリアゲ</t>
    </rPh>
    <rPh sb="2" eb="3">
      <t>ヒ</t>
    </rPh>
    <phoneticPr fontId="2"/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</si>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</sst>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,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游ゴシック"/>
      <family val="3"/>
      <charset val="128"/>
    </font>
    <font>
      <sz val="1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sz val="10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1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/>
    <xf numFmtId="176" fontId="4" fillId="2" borderId="1" xfId="1" applyNumberFormat="1" applyFont="1" applyFill="1" applyBorder="1" applyAlignment="1"/>
    <xf numFmtId="176" fontId="4" fillId="2" borderId="2" xfId="1" applyNumberFormat="1" applyFont="1" applyFill="1" applyBorder="1" applyAlignment="1"/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4" fillId="0" borderId="6" xfId="0" applyFont="1" applyBorder="1" applyAlignment="1">
      <alignment vertical="center"/>
    </xf>
    <xf numFmtId="176" fontId="4" fillId="0" borderId="7" xfId="0" applyNumberFormat="1" applyFont="1" applyBorder="1" applyAlignment="1">
      <alignment vertical="center"/>
    </xf>
    <xf numFmtId="9" fontId="4" fillId="0" borderId="7" xfId="2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76" fontId="4" fillId="0" borderId="4" xfId="0" applyNumberFormat="1" applyFont="1" applyBorder="1" applyAlignment="1">
      <alignment vertical="center"/>
    </xf>
    <xf numFmtId="9" fontId="4" fillId="0" borderId="4" xfId="2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0" xfId="0" pivotButton="1" applyFont="1"/>
    <xf numFmtId="0" fontId="4" fillId="0" borderId="0" xfId="0" applyFont="1" applyAlignment="1">
      <alignment horizontal="left"/>
    </xf>
    <xf numFmtId="0" fontId="4" fillId="0" borderId="0" xfId="0" applyNumberFormat="1" applyFont="1"/>
    <xf numFmtId="0" fontId="7" fillId="0" borderId="0" xfId="3" applyFont="1">
      <alignment vertical="center"/>
    </xf>
    <xf numFmtId="0" fontId="7" fillId="0" borderId="0" xfId="0" applyFont="1"/>
    <xf numFmtId="38" fontId="7" fillId="0" borderId="0" xfId="1" applyFont="1" applyAlignment="1"/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38" fontId="9" fillId="0" borderId="4" xfId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7" fillId="0" borderId="9" xfId="0" applyFont="1" applyBorder="1"/>
    <xf numFmtId="0" fontId="7" fillId="0" borderId="10" xfId="0" applyFont="1" applyBorder="1"/>
    <xf numFmtId="38" fontId="7" fillId="0" borderId="10" xfId="1" applyFont="1" applyBorder="1" applyAlignment="1"/>
    <xf numFmtId="56" fontId="7" fillId="0" borderId="11" xfId="0" applyNumberFormat="1" applyFont="1" applyBorder="1"/>
    <xf numFmtId="0" fontId="7" fillId="0" borderId="12" xfId="0" applyFont="1" applyBorder="1"/>
    <xf numFmtId="0" fontId="7" fillId="0" borderId="1" xfId="0" applyFont="1" applyBorder="1"/>
    <xf numFmtId="38" fontId="7" fillId="0" borderId="1" xfId="1" applyFont="1" applyBorder="1" applyAlignment="1"/>
    <xf numFmtId="56" fontId="7" fillId="0" borderId="13" xfId="0" applyNumberFormat="1" applyFont="1" applyBorder="1"/>
    <xf numFmtId="0" fontId="7" fillId="0" borderId="14" xfId="0" applyFont="1" applyBorder="1"/>
    <xf numFmtId="0" fontId="7" fillId="0" borderId="15" xfId="0" applyFont="1" applyBorder="1"/>
    <xf numFmtId="38" fontId="7" fillId="0" borderId="15" xfId="1" applyFont="1" applyBorder="1" applyAlignment="1"/>
    <xf numFmtId="56" fontId="7" fillId="0" borderId="16" xfId="0" applyNumberFormat="1" applyFont="1" applyBorder="1"/>
    <xf numFmtId="38" fontId="7" fillId="0" borderId="0" xfId="1" applyFont="1">
      <alignment vertical="center"/>
    </xf>
    <xf numFmtId="0" fontId="3" fillId="0" borderId="0" xfId="0" applyFont="1" applyAlignment="1">
      <alignment horizontal="center"/>
    </xf>
    <xf numFmtId="0" fontId="8" fillId="0" borderId="0" xfId="3" applyFont="1" applyBorder="1" applyAlignment="1">
      <alignment horizontal="center"/>
    </xf>
  </cellXfs>
  <cellStyles count="5">
    <cellStyle name="パーセント" xfId="2" builtinId="5"/>
    <cellStyle name="桁区切り" xfId="1" builtinId="6"/>
    <cellStyle name="標準" xfId="0" builtinId="0"/>
    <cellStyle name="標準 2" xfId="4"/>
    <cellStyle name="標準 2 2" xfId="3"/>
  </cellStyles>
  <dxfs count="10">
    <dxf>
      <font>
        <name val="游ゴシック"/>
        <scheme val="none"/>
      </font>
    </dxf>
    <dxf>
      <font>
        <name val="游ゴシック"/>
        <scheme val="none"/>
      </font>
    </dxf>
    <dxf>
      <font>
        <name val="游ゴシック"/>
        <scheme val="none"/>
      </font>
    </dxf>
    <dxf>
      <font>
        <name val="游ゴシック"/>
        <scheme val="none"/>
      </font>
    </dxf>
    <dxf>
      <font>
        <name val="游ゴシック"/>
        <scheme val="none"/>
      </font>
    </dxf>
    <dxf>
      <font>
        <name val="游ゴシック"/>
        <scheme val="none"/>
      </font>
    </dxf>
    <dxf>
      <font>
        <name val="游ゴシック"/>
        <scheme val="none"/>
      </font>
    </dxf>
    <dxf>
      <font>
        <name val="游ゴシック"/>
        <scheme val="none"/>
      </font>
    </dxf>
    <dxf>
      <font>
        <name val="游ゴシック"/>
        <scheme val="none"/>
      </font>
    </dxf>
    <dxf>
      <font>
        <name val="游ゴシック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1/relationships/timelineCache" Target="timelineCaches/timelineCache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7</xdr:row>
      <xdr:rowOff>171450</xdr:rowOff>
    </xdr:from>
    <xdr:to>
      <xdr:col>4</xdr:col>
      <xdr:colOff>752475</xdr:colOff>
      <xdr:row>14</xdr:row>
      <xdr:rowOff>95250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11" name="売上日">
              <a:extLst>
                <a:ext uri="{FF2B5EF4-FFF2-40B4-BE49-F238E27FC236}">
                  <a16:creationId xmlns:a16="http://schemas.microsoft.com/office/drawing/2014/main" id="{01C000EC-5ECD-4020-A1DA-F74455202BC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売上日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19200" y="1838325"/>
              <a:ext cx="3333750" cy="15906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タイムライン: Excel 以上で作成されています。移動したりサイズ変更したりしないでください。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富士通子" refreshedDate="42719.571410185185" createdVersion="6" refreshedVersion="6" minRefreshableVersion="3" recordCount="356">
  <cacheSource type="worksheet">
    <worksheetSource ref="B3:P359" sheet="営業部売上一覧"/>
  </cacheSource>
  <cacheFields count="16">
    <cacheField name="No" numFmtId="0">
      <sharedItems containsSemiMixedTypes="0" containsString="0" containsNumber="1" containsInteger="1" minValue="1" maxValue="352"/>
    </cacheField>
    <cacheField name="所属No" numFmtId="0">
      <sharedItems containsSemiMixedTypes="0" containsString="0" containsNumber="1" containsInteger="1" minValue="110" maxValue="140"/>
    </cacheField>
    <cacheField name="所属名" numFmtId="0">
      <sharedItems count="4">
        <s v="第1営業部"/>
        <s v="第4営業部"/>
        <s v="第3営業部"/>
        <s v="第2営業部"/>
      </sharedItems>
    </cacheField>
    <cacheField name="担当者No" numFmtId="0">
      <sharedItems containsSemiMixedTypes="0" containsString="0" containsNumber="1" containsInteger="1" minValue="8211" maxValue="8994"/>
    </cacheField>
    <cacheField name="担当者名" numFmtId="0">
      <sharedItems/>
    </cacheField>
    <cacheField name="顧客No" numFmtId="0">
      <sharedItems containsSemiMixedTypes="0" containsString="0" containsNumber="1" containsInteger="1" minValue="10010" maxValue="10100"/>
    </cacheField>
    <cacheField name="顧客名" numFmtId="0">
      <sharedItems/>
    </cacheField>
    <cacheField name="分類No" numFmtId="0">
      <sharedItems/>
    </cacheField>
    <cacheField name="分類" numFmtId="0">
      <sharedItems/>
    </cacheField>
    <cacheField name="品番" numFmtId="0">
      <sharedItems/>
    </cacheField>
    <cacheField name="品名" numFmtId="0">
      <sharedItems/>
    </cacheField>
    <cacheField name="単価" numFmtId="38">
      <sharedItems containsSemiMixedTypes="0" containsString="0" containsNumber="1" containsInteger="1" minValue="12800" maxValue="398000"/>
    </cacheField>
    <cacheField name="数量" numFmtId="38">
      <sharedItems containsSemiMixedTypes="0" containsString="0" containsNumber="1" containsInteger="1" minValue="4" maxValue="85"/>
    </cacheField>
    <cacheField name="合計金額" numFmtId="38">
      <sharedItems containsSemiMixedTypes="0" containsString="0" containsNumber="1" containsInteger="1" minValue="124000" maxValue="33830000"/>
    </cacheField>
    <cacheField name="売上日" numFmtId="56">
      <sharedItems containsSemiMixedTypes="0" containsNonDate="0" containsDate="1" containsString="0" minDate="2016-04-01T00:00:00" maxDate="2016-10-01T00:00:00" count="122">
        <d v="2016-04-04T00:00:00"/>
        <d v="2016-05-10T00:00:00"/>
        <d v="2016-05-11T00:00:00"/>
        <d v="2016-04-12T00:00:00"/>
        <d v="2016-04-05T00:00:00"/>
        <d v="2016-04-08T00:00:00"/>
        <d v="2016-04-07T00:00:00"/>
        <d v="2016-06-01T00:00:00"/>
        <d v="2016-04-20T00:00:00"/>
        <d v="2016-04-13T00:00:00"/>
        <d v="2016-05-12T00:00:00"/>
        <d v="2016-04-06T00:00:00"/>
        <d v="2016-06-09T00:00:00"/>
        <d v="2016-06-02T00:00:00"/>
        <d v="2016-05-13T00:00:00"/>
        <d v="2016-04-15T00:00:00"/>
        <d v="2016-07-06T00:00:00"/>
        <d v="2016-05-18T00:00:00"/>
        <d v="2016-05-09T00:00:00"/>
        <d v="2016-05-02T00:00:00"/>
        <d v="2016-04-01T00:00:00"/>
        <d v="2016-04-21T00:00:00"/>
        <d v="2016-06-03T00:00:00"/>
        <d v="2016-05-16T00:00:00"/>
        <d v="2016-05-17T00:00:00"/>
        <d v="2016-04-11T00:00:00"/>
        <d v="2016-06-06T00:00:00"/>
        <d v="2016-06-07T00:00:00"/>
        <d v="2016-05-23T00:00:00"/>
        <d v="2016-06-23T00:00:00"/>
        <d v="2016-05-19T00:00:00"/>
        <d v="2016-05-24T00:00:00"/>
        <d v="2016-04-22T00:00:00"/>
        <d v="2016-04-25T00:00:00"/>
        <d v="2016-04-14T00:00:00"/>
        <d v="2016-06-14T00:00:00"/>
        <d v="2016-05-20T00:00:00"/>
        <d v="2016-04-18T00:00:00"/>
        <d v="2016-06-15T00:00:00"/>
        <d v="2016-06-08T00:00:00"/>
        <d v="2016-05-26T00:00:00"/>
        <d v="2016-04-19T00:00:00"/>
        <d v="2016-05-06T00:00:00"/>
        <d v="2016-04-27T00:00:00"/>
        <d v="2016-04-28T00:00:00"/>
        <d v="2016-05-25T00:00:00"/>
        <d v="2016-06-16T00:00:00"/>
        <d v="2016-06-17T00:00:00"/>
        <d v="2016-06-20T00:00:00"/>
        <d v="2016-05-27T00:00:00"/>
        <d v="2016-06-24T00:00:00"/>
        <d v="2016-05-30T00:00:00"/>
        <d v="2016-04-26T00:00:00"/>
        <d v="2016-06-21T00:00:00"/>
        <d v="2016-05-31T00:00:00"/>
        <d v="2016-06-22T00:00:00"/>
        <d v="2016-06-10T00:00:00"/>
        <d v="2016-08-05T00:00:00"/>
        <d v="2016-07-05T00:00:00"/>
        <d v="2016-08-02T00:00:00"/>
        <d v="2016-08-04T00:00:00"/>
        <d v="2016-07-04T00:00:00"/>
        <d v="2016-06-28T00:00:00"/>
        <d v="2016-06-29T00:00:00"/>
        <d v="2016-07-15T00:00:00"/>
        <d v="2016-07-11T00:00:00"/>
        <d v="2016-08-01T00:00:00"/>
        <d v="2016-08-09T00:00:00"/>
        <d v="2016-09-01T00:00:00"/>
        <d v="2016-08-08T00:00:00"/>
        <d v="2016-09-05T00:00:00"/>
        <d v="2016-08-03T00:00:00"/>
        <d v="2016-07-20T00:00:00"/>
        <d v="2016-08-12T00:00:00"/>
        <d v="2016-08-16T00:00:00"/>
        <d v="2016-07-01T00:00:00"/>
        <d v="2016-07-21T00:00:00"/>
        <d v="2016-09-02T00:00:00"/>
        <d v="2016-09-06T00:00:00"/>
        <d v="2016-08-22T00:00:00"/>
        <d v="2016-09-26T00:00:00"/>
        <d v="2016-08-23T00:00:00"/>
        <d v="2016-07-22T00:00:00"/>
        <d v="2016-07-25T00:00:00"/>
        <d v="2016-09-07T00:00:00"/>
        <d v="2016-09-08T00:00:00"/>
        <d v="2016-08-10T00:00:00"/>
        <d v="2016-07-08T00:00:00"/>
        <d v="2016-07-12T00:00:00"/>
        <d v="2016-08-17T00:00:00"/>
        <d v="2016-09-09T00:00:00"/>
        <d v="2016-08-24T00:00:00"/>
        <d v="2016-07-17T00:00:00"/>
        <d v="2016-07-14T00:00:00"/>
        <d v="2016-07-13T00:00:00"/>
        <d v="2016-07-18T00:00:00"/>
        <d v="2016-08-19T00:00:00"/>
        <d v="2016-08-18T00:00:00"/>
        <d v="2016-09-12T00:00:00"/>
        <d v="2016-08-15T00:00:00"/>
        <d v="2016-08-29T00:00:00"/>
        <d v="2016-07-07T00:00:00"/>
        <d v="2016-09-29T00:00:00"/>
        <d v="2016-09-13T00:00:00"/>
        <d v="2016-09-14T00:00:00"/>
        <d v="2016-07-19T00:00:00"/>
        <d v="2016-09-16T00:00:00"/>
        <d v="2016-08-26T00:00:00"/>
        <d v="2016-09-30T00:00:00"/>
        <d v="2016-07-26T00:00:00"/>
        <d v="2016-07-28T00:00:00"/>
        <d v="2016-09-27T00:00:00"/>
        <d v="2016-09-21T00:00:00"/>
        <d v="2016-07-27T00:00:00"/>
        <d v="2016-08-30T00:00:00"/>
        <d v="2016-09-15T00:00:00"/>
        <d v="2016-09-28T00:00:00"/>
        <d v="2016-08-25T00:00:00"/>
        <d v="2016-09-20T00:00:00"/>
        <d v="2016-07-24T00:00:00"/>
        <d v="2016-08-31T00:00:00"/>
        <d v="2016-07-31T00:00:00"/>
      </sharedItems>
      <fieldGroup par="15" base="14">
        <rangePr groupBy="days" startDate="2016-04-01T00:00:00" endDate="2016-10-01T00:00:00"/>
        <groupItems count="368">
          <s v="&lt;2016/4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6/10/1"/>
        </groupItems>
      </fieldGroup>
    </cacheField>
    <cacheField name="月" numFmtId="0" databaseField="0">
      <fieldGroup base="14">
        <rangePr groupBy="months" startDate="2016-04-01T00:00:00" endDate="2016-10-01T00:00:00"/>
        <groupItems count="14">
          <s v="&lt;2016/4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0/1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6">
  <r>
    <n v="1"/>
    <n v="110"/>
    <x v="0"/>
    <n v="8301"/>
    <s v="阿部一郎"/>
    <n v="10010"/>
    <s v="竹芝商事"/>
    <s v="KAD"/>
    <s v="冷蔵庫"/>
    <s v="KAD0020W"/>
    <s v="3ドア冷蔵庫"/>
    <n v="243000"/>
    <n v="13"/>
    <n v="3159000"/>
    <x v="0"/>
  </r>
  <r>
    <n v="2"/>
    <n v="140"/>
    <x v="1"/>
    <n v="8620"/>
    <s v="田村孝雄"/>
    <n v="10020"/>
    <s v="桜山家電"/>
    <s v="ONK"/>
    <s v="テレビ類"/>
    <s v="ONK0018B"/>
    <s v="DVDレコーダー"/>
    <n v="98800"/>
    <n v="5"/>
    <n v="494000"/>
    <x v="1"/>
  </r>
  <r>
    <n v="3"/>
    <n v="130"/>
    <x v="2"/>
    <n v="8902"/>
    <s v="中島常彦"/>
    <n v="10030"/>
    <s v="アカギ電気"/>
    <s v="TEL"/>
    <s v="電話機"/>
    <s v="TEL0106W"/>
    <s v="コードレス電話機"/>
    <n v="24800"/>
    <n v="21"/>
    <n v="520800"/>
    <x v="2"/>
  </r>
  <r>
    <n v="4"/>
    <n v="130"/>
    <x v="2"/>
    <n v="8902"/>
    <s v="中島常彦"/>
    <n v="10040"/>
    <s v="福丸物産"/>
    <s v="ONK"/>
    <s v="オーディオ"/>
    <s v="ONK0200B"/>
    <s v="MDコンポ"/>
    <n v="65000"/>
    <n v="12"/>
    <n v="780000"/>
    <x v="0"/>
  </r>
  <r>
    <n v="4"/>
    <n v="130"/>
    <x v="2"/>
    <n v="8902"/>
    <s v="中島常彦"/>
    <n v="10040"/>
    <s v="福丸物産"/>
    <s v="ONK"/>
    <s v="オーディオ"/>
    <s v="ONK0200B"/>
    <s v="MDコンポ"/>
    <n v="65000"/>
    <n v="12"/>
    <n v="780000"/>
    <x v="3"/>
  </r>
  <r>
    <n v="5"/>
    <n v="120"/>
    <x v="3"/>
    <n v="8605"/>
    <s v="笹本光司"/>
    <n v="10050"/>
    <s v="オクイ貿易"/>
    <s v="OA0"/>
    <s v="パソコン類"/>
    <s v="OA0120W"/>
    <s v="デスクトップパソコン"/>
    <n v="228000"/>
    <n v="21"/>
    <n v="4788000"/>
    <x v="4"/>
  </r>
  <r>
    <n v="6"/>
    <n v="110"/>
    <x v="0"/>
    <n v="8301"/>
    <s v="阿部一郎"/>
    <n v="10060"/>
    <s v="新宮電機"/>
    <s v="OA0"/>
    <s v="パソコン類"/>
    <s v="OA05101W"/>
    <s v="ノートパソコン"/>
    <n v="398000"/>
    <n v="31"/>
    <n v="12338000"/>
    <x v="5"/>
  </r>
  <r>
    <n v="7"/>
    <n v="110"/>
    <x v="0"/>
    <n v="8301"/>
    <s v="阿部一郎"/>
    <n v="10070"/>
    <s v="電器タケシバ"/>
    <s v="ONK"/>
    <s v="テレビ類"/>
    <s v="ONK0003W"/>
    <s v="14インチテレビ"/>
    <n v="89800"/>
    <n v="10"/>
    <n v="898000"/>
    <x v="5"/>
  </r>
  <r>
    <n v="8"/>
    <n v="140"/>
    <x v="1"/>
    <n v="8620"/>
    <s v="田村孝雄"/>
    <n v="10080"/>
    <s v="商事キョウヤ"/>
    <s v="KAD"/>
    <s v="冷蔵庫"/>
    <s v="KAD0010W"/>
    <s v="5ドア冷蔵庫"/>
    <n v="273000"/>
    <n v="13"/>
    <n v="3549000"/>
    <x v="2"/>
  </r>
  <r>
    <n v="9"/>
    <n v="110"/>
    <x v="0"/>
    <n v="8506"/>
    <s v="加藤英夫"/>
    <n v="10090"/>
    <s v="カデン大村"/>
    <s v="ONK"/>
    <s v="テレビ類"/>
    <s v="ONK0001W"/>
    <s v="32インチテレビ"/>
    <n v="198000"/>
    <n v="16"/>
    <n v="3168000"/>
    <x v="6"/>
  </r>
  <r>
    <n v="10"/>
    <n v="110"/>
    <x v="0"/>
    <n v="8506"/>
    <s v="加藤英夫"/>
    <n v="10090"/>
    <s v="カデン大村"/>
    <s v="ONK"/>
    <s v="テレビ類"/>
    <s v="ONK0001W"/>
    <s v="32インチテレビ"/>
    <n v="198000"/>
    <n v="20"/>
    <n v="3960000"/>
    <x v="1"/>
  </r>
  <r>
    <n v="11"/>
    <n v="110"/>
    <x v="0"/>
    <n v="8506"/>
    <s v="加藤英夫"/>
    <n v="10070"/>
    <s v="電器タケシバ"/>
    <s v="OA0"/>
    <s v="パソコン類"/>
    <s v="OA05118W"/>
    <s v="インクジェットプリンタ"/>
    <n v="80000"/>
    <n v="10"/>
    <n v="800000"/>
    <x v="5"/>
  </r>
  <r>
    <n v="12"/>
    <n v="110"/>
    <x v="0"/>
    <n v="8301"/>
    <s v="阿部一郎"/>
    <n v="10100"/>
    <s v="フジ家電ストア"/>
    <s v="KAD"/>
    <s v="洗濯機"/>
    <s v="KAD0065P"/>
    <s v="全自動洗濯機"/>
    <n v="46000"/>
    <n v="13"/>
    <n v="598000"/>
    <x v="7"/>
  </r>
  <r>
    <n v="13"/>
    <n v="110"/>
    <x v="0"/>
    <n v="8506"/>
    <s v="加藤英夫"/>
    <n v="10010"/>
    <s v="竹芝商事"/>
    <s v="TEL"/>
    <s v="電話機"/>
    <s v="TEL0106B"/>
    <s v="コードレス電話機"/>
    <n v="24800"/>
    <n v="23"/>
    <n v="570400"/>
    <x v="3"/>
  </r>
  <r>
    <n v="14"/>
    <n v="130"/>
    <x v="2"/>
    <n v="8902"/>
    <s v="中島常彦"/>
    <n v="10020"/>
    <s v="桜山家電"/>
    <s v="TEL"/>
    <s v="電話機"/>
    <s v="TEL0108B"/>
    <s v="FAX付き電話機"/>
    <n v="12800"/>
    <n v="21"/>
    <n v="268800"/>
    <x v="8"/>
  </r>
  <r>
    <n v="15"/>
    <n v="120"/>
    <x v="3"/>
    <n v="8605"/>
    <s v="笹本光司"/>
    <n v="10030"/>
    <s v="アカギ電気"/>
    <s v="KAD"/>
    <s v="洗濯機"/>
    <s v="KAD0063W"/>
    <s v="全自動洗濯機"/>
    <n v="82000"/>
    <n v="17"/>
    <n v="1394000"/>
    <x v="9"/>
  </r>
  <r>
    <n v="16"/>
    <n v="120"/>
    <x v="3"/>
    <n v="8605"/>
    <s v="笹本光司"/>
    <n v="10050"/>
    <s v="オクイ貿易"/>
    <s v="ONK"/>
    <s v="オーディオ"/>
    <s v="ONK0215B"/>
    <s v="スピーカー"/>
    <n v="65000"/>
    <n v="11"/>
    <n v="715000"/>
    <x v="2"/>
  </r>
  <r>
    <n v="17"/>
    <n v="140"/>
    <x v="1"/>
    <n v="8620"/>
    <s v="田村孝雄"/>
    <n v="10100"/>
    <s v="フジ家電ストア"/>
    <s v="ONK"/>
    <s v="オーディオ"/>
    <s v="ONK0215B"/>
    <s v="スピーカー"/>
    <n v="65000"/>
    <n v="29"/>
    <n v="1885000"/>
    <x v="10"/>
  </r>
  <r>
    <n v="18"/>
    <n v="140"/>
    <x v="1"/>
    <n v="8620"/>
    <s v="田村孝雄"/>
    <n v="10040"/>
    <s v="福丸物産"/>
    <s v="OA0"/>
    <s v="パソコン類"/>
    <s v="OA0135B"/>
    <s v="デスクトップパソコン"/>
    <n v="128000"/>
    <n v="6"/>
    <n v="768000"/>
    <x v="4"/>
  </r>
  <r>
    <n v="19"/>
    <n v="140"/>
    <x v="1"/>
    <n v="8620"/>
    <s v="田村孝雄"/>
    <n v="10020"/>
    <s v="桜山家電"/>
    <s v="OA0"/>
    <s v="パソコン類"/>
    <s v="OA05102B"/>
    <s v="ノートパソコン"/>
    <n v="358000"/>
    <n v="22"/>
    <n v="7876000"/>
    <x v="11"/>
  </r>
  <r>
    <n v="20"/>
    <n v="110"/>
    <x v="0"/>
    <n v="8506"/>
    <s v="加藤英夫"/>
    <n v="10070"/>
    <s v="電器タケシバ"/>
    <s v="OA0"/>
    <s v="パソコン類"/>
    <s v="OA05118W"/>
    <s v="インクジェットプリンタ"/>
    <n v="80000"/>
    <n v="10"/>
    <n v="800000"/>
    <x v="12"/>
  </r>
  <r>
    <n v="21"/>
    <n v="110"/>
    <x v="0"/>
    <n v="8301"/>
    <s v="阿部一郎"/>
    <n v="10090"/>
    <s v="カデン大村"/>
    <s v="TEL"/>
    <s v="電話機"/>
    <s v="TEL0108W"/>
    <s v="FAX付き電話機"/>
    <n v="12800"/>
    <n v="80"/>
    <n v="1024000"/>
    <x v="13"/>
  </r>
  <r>
    <n v="22"/>
    <n v="110"/>
    <x v="0"/>
    <n v="8506"/>
    <s v="加藤英夫"/>
    <n v="10070"/>
    <s v="電器タケシバ"/>
    <s v="OA0"/>
    <s v="パソコン類"/>
    <s v="OA05118W"/>
    <s v="インクジェットプリンタ"/>
    <n v="80000"/>
    <n v="4"/>
    <n v="320000"/>
    <x v="14"/>
  </r>
  <r>
    <n v="23"/>
    <n v="130"/>
    <x v="2"/>
    <n v="8902"/>
    <s v="中島常彦"/>
    <n v="10050"/>
    <s v="オクイ貿易"/>
    <s v="KAD"/>
    <s v="洗濯機"/>
    <s v="KAD0065P"/>
    <s v="全自動洗濯機"/>
    <n v="46000"/>
    <n v="6"/>
    <n v="276000"/>
    <x v="7"/>
  </r>
  <r>
    <n v="24"/>
    <n v="130"/>
    <x v="2"/>
    <n v="8902"/>
    <s v="中島常彦"/>
    <n v="10030"/>
    <s v="アカギ電気"/>
    <s v="ONK"/>
    <s v="テレビ類"/>
    <s v="ONK0003W"/>
    <s v="14インチテレビ"/>
    <n v="89800"/>
    <n v="14"/>
    <n v="1257200"/>
    <x v="10"/>
  </r>
  <r>
    <n v="25"/>
    <n v="120"/>
    <x v="3"/>
    <n v="8605"/>
    <s v="笹本光司"/>
    <n v="10010"/>
    <s v="竹芝商事"/>
    <s v="ONK"/>
    <s v="テレビ類"/>
    <s v="ONK0018B"/>
    <s v="DVDレコーダー"/>
    <n v="98800"/>
    <n v="17"/>
    <n v="1679600"/>
    <x v="8"/>
  </r>
  <r>
    <n v="26"/>
    <n v="110"/>
    <x v="0"/>
    <n v="8506"/>
    <s v="加藤英夫"/>
    <n v="10040"/>
    <s v="福丸物産"/>
    <s v="OA0"/>
    <s v="パソコン類"/>
    <s v="OA05102B"/>
    <s v="ノートパソコン"/>
    <n v="358000"/>
    <n v="21"/>
    <n v="7518000"/>
    <x v="9"/>
  </r>
  <r>
    <n v="27"/>
    <n v="130"/>
    <x v="2"/>
    <n v="8902"/>
    <s v="中島常彦"/>
    <n v="10080"/>
    <s v="商事キョウヤ"/>
    <s v="TEL"/>
    <s v="電話機"/>
    <s v="TEL0108P"/>
    <s v="FAX付き電話機"/>
    <n v="12800"/>
    <n v="11"/>
    <n v="140800"/>
    <x v="14"/>
  </r>
  <r>
    <n v="28"/>
    <n v="110"/>
    <x v="0"/>
    <n v="8301"/>
    <s v="阿部一郎"/>
    <n v="10090"/>
    <s v="カデン大村"/>
    <s v="ONK"/>
    <s v="オーディオ"/>
    <s v="ONK0201W"/>
    <s v="MDコンポ"/>
    <n v="65000"/>
    <n v="16"/>
    <n v="1040000"/>
    <x v="3"/>
  </r>
  <r>
    <n v="29"/>
    <n v="110"/>
    <x v="0"/>
    <n v="8506"/>
    <s v="加藤英夫"/>
    <n v="10070"/>
    <s v="電器タケシバ"/>
    <s v="ONK"/>
    <s v="テレビ類"/>
    <s v="ONK0002W"/>
    <s v="液晶テレビ"/>
    <n v="146000"/>
    <n v="10"/>
    <n v="1460000"/>
    <x v="15"/>
  </r>
  <r>
    <n v="30"/>
    <n v="110"/>
    <x v="0"/>
    <n v="8506"/>
    <s v="加藤英夫"/>
    <n v="10070"/>
    <s v="電器タケシバ"/>
    <s v="OA0"/>
    <s v="パソコン類"/>
    <s v="OA05118W"/>
    <s v="インクジェットプリンタ"/>
    <n v="80000"/>
    <n v="7"/>
    <n v="560000"/>
    <x v="16"/>
  </r>
  <r>
    <n v="31"/>
    <n v="130"/>
    <x v="2"/>
    <n v="8902"/>
    <s v="中島常彦"/>
    <n v="10050"/>
    <s v="オクイ貿易"/>
    <s v="ONK"/>
    <s v="テレビ類"/>
    <s v="ONK0018B"/>
    <s v="DVDレコーダー"/>
    <n v="98800"/>
    <n v="12"/>
    <n v="1185600"/>
    <x v="17"/>
  </r>
  <r>
    <n v="32"/>
    <n v="130"/>
    <x v="2"/>
    <n v="8211"/>
    <s v="中村仁"/>
    <n v="10060"/>
    <s v="新宮電機"/>
    <s v="ONK"/>
    <s v="テレビ類"/>
    <s v="ONK0002B"/>
    <s v="液晶テレビ"/>
    <n v="146000"/>
    <n v="13"/>
    <n v="1898000"/>
    <x v="0"/>
  </r>
  <r>
    <n v="33"/>
    <n v="140"/>
    <x v="1"/>
    <n v="8701"/>
    <s v="鈴木陽子"/>
    <n v="10020"/>
    <s v="桜山家電"/>
    <s v="KAD"/>
    <s v="冷蔵庫"/>
    <s v="KAD0010W"/>
    <s v="5ドア冷蔵庫"/>
    <n v="273000"/>
    <n v="12"/>
    <n v="3276000"/>
    <x v="18"/>
  </r>
  <r>
    <n v="34"/>
    <n v="120"/>
    <x v="3"/>
    <n v="8994"/>
    <s v="久保正"/>
    <n v="10100"/>
    <s v="フジ家電ストア"/>
    <s v="ONK"/>
    <s v="オーディオ"/>
    <s v="ONK0200P"/>
    <s v="MDコンポ"/>
    <n v="65000"/>
    <n v="23"/>
    <n v="1495000"/>
    <x v="1"/>
  </r>
  <r>
    <n v="35"/>
    <n v="130"/>
    <x v="2"/>
    <n v="8211"/>
    <s v="中村仁"/>
    <n v="10030"/>
    <s v="アカギ電気"/>
    <s v="TEL"/>
    <s v="電話機"/>
    <s v="TEL0106B"/>
    <s v="コードレス電話機"/>
    <n v="24800"/>
    <n v="31"/>
    <n v="768800"/>
    <x v="19"/>
  </r>
  <r>
    <n v="36"/>
    <n v="140"/>
    <x v="1"/>
    <n v="8701"/>
    <s v="鈴木陽子"/>
    <n v="10070"/>
    <s v="電器タケシバ"/>
    <s v="ONK"/>
    <s v="オーディオ"/>
    <s v="ONK0200P"/>
    <s v="MDコンポ"/>
    <n v="65000"/>
    <n v="28"/>
    <n v="1820000"/>
    <x v="20"/>
  </r>
  <r>
    <n v="37"/>
    <n v="130"/>
    <x v="2"/>
    <n v="8700"/>
    <s v="竹田誠治"/>
    <n v="10020"/>
    <s v="桜山家電"/>
    <s v="KAD"/>
    <s v="冷蔵庫"/>
    <s v="KAD0020W"/>
    <s v="3ドア冷蔵庫"/>
    <n v="243000"/>
    <n v="15"/>
    <n v="3645000"/>
    <x v="21"/>
  </r>
  <r>
    <n v="38"/>
    <n v="140"/>
    <x v="1"/>
    <n v="8701"/>
    <s v="鈴木陽子"/>
    <n v="10060"/>
    <s v="新宮電機"/>
    <s v="ONK"/>
    <s v="テレビ類"/>
    <s v="ONK0003W"/>
    <s v="14インチテレビ"/>
    <n v="89800"/>
    <n v="11"/>
    <n v="987800"/>
    <x v="0"/>
  </r>
  <r>
    <n v="39"/>
    <n v="140"/>
    <x v="1"/>
    <n v="8701"/>
    <s v="鈴木陽子"/>
    <n v="10050"/>
    <s v="オクイ貿易"/>
    <s v="KAD"/>
    <s v="洗濯機"/>
    <s v="KAD0072W"/>
    <s v="2槽式洗濯機"/>
    <n v="38900"/>
    <n v="8"/>
    <n v="311200"/>
    <x v="14"/>
  </r>
  <r>
    <n v="40"/>
    <n v="140"/>
    <x v="1"/>
    <n v="8701"/>
    <s v="鈴木陽子"/>
    <n v="10030"/>
    <s v="アカギ電気"/>
    <s v="ONK"/>
    <s v="テレビ類"/>
    <s v="ONK0001W"/>
    <s v="32インチテレビ"/>
    <n v="198000"/>
    <n v="48"/>
    <n v="9504000"/>
    <x v="22"/>
  </r>
  <r>
    <n v="41"/>
    <n v="140"/>
    <x v="1"/>
    <n v="8701"/>
    <s v="鈴木陽子"/>
    <n v="10080"/>
    <s v="商事キョウヤ"/>
    <s v="TEL"/>
    <s v="電話機"/>
    <s v="TEL0106Y"/>
    <s v="コードレス電話機"/>
    <n v="24800"/>
    <n v="22"/>
    <n v="545600"/>
    <x v="23"/>
  </r>
  <r>
    <n v="41"/>
    <n v="140"/>
    <x v="1"/>
    <n v="8701"/>
    <s v="鈴木陽子"/>
    <n v="10080"/>
    <s v="商事キョウヤ"/>
    <s v="TEL"/>
    <s v="電話機"/>
    <s v="TEL0106Y"/>
    <s v="コードレス電話機"/>
    <n v="24800"/>
    <n v="22"/>
    <n v="545600"/>
    <x v="24"/>
  </r>
  <r>
    <n v="42"/>
    <n v="120"/>
    <x v="3"/>
    <n v="8994"/>
    <s v="久保正"/>
    <n v="10050"/>
    <s v="オクイ貿易"/>
    <s v="KAD"/>
    <s v="冷蔵庫"/>
    <s v="KAD0010W"/>
    <s v="5ドア冷蔵庫"/>
    <n v="273000"/>
    <n v="16"/>
    <n v="4368000"/>
    <x v="0"/>
  </r>
  <r>
    <n v="43"/>
    <n v="140"/>
    <x v="1"/>
    <n v="8701"/>
    <s v="鈴木陽子"/>
    <n v="10070"/>
    <s v="電器タケシバ"/>
    <s v="ONK"/>
    <s v="テレビ類"/>
    <s v="ONK0018W"/>
    <s v="DVDレコーダー"/>
    <n v="98800"/>
    <n v="15"/>
    <n v="1482000"/>
    <x v="17"/>
  </r>
  <r>
    <n v="44"/>
    <n v="130"/>
    <x v="2"/>
    <n v="8211"/>
    <s v="中村仁"/>
    <n v="10100"/>
    <s v="フジ家電ストア"/>
    <s v="KAD"/>
    <s v="洗濯機"/>
    <s v="KAD0063W"/>
    <s v="全自動洗濯機"/>
    <n v="82000"/>
    <n v="32"/>
    <n v="2624000"/>
    <x v="4"/>
  </r>
  <r>
    <n v="45"/>
    <n v="130"/>
    <x v="2"/>
    <n v="8211"/>
    <s v="中村仁"/>
    <n v="10060"/>
    <s v="新宮電機"/>
    <s v="ONK"/>
    <s v="テレビ類"/>
    <s v="ONK0018W"/>
    <s v="DVDレコーダー"/>
    <n v="98800"/>
    <n v="31"/>
    <n v="3062800"/>
    <x v="11"/>
  </r>
  <r>
    <n v="46"/>
    <n v="130"/>
    <x v="2"/>
    <n v="8211"/>
    <s v="中村仁"/>
    <n v="10020"/>
    <s v="桜山家電"/>
    <s v="KAD"/>
    <s v="冷蔵庫"/>
    <s v="KAD0030W"/>
    <s v="フリーザー"/>
    <n v="243000"/>
    <n v="8"/>
    <n v="1944000"/>
    <x v="25"/>
  </r>
  <r>
    <n v="47"/>
    <n v="140"/>
    <x v="1"/>
    <n v="8701"/>
    <s v="鈴木陽子"/>
    <n v="10040"/>
    <s v="福丸物産"/>
    <s v="KAD"/>
    <s v="洗濯機"/>
    <s v="KAD0063Y"/>
    <s v="全自動洗濯機"/>
    <n v="82000"/>
    <n v="26"/>
    <n v="2132000"/>
    <x v="26"/>
  </r>
  <r>
    <n v="48"/>
    <n v="120"/>
    <x v="3"/>
    <n v="8994"/>
    <s v="久保正"/>
    <n v="10070"/>
    <s v="電器タケシバ"/>
    <s v="ONK"/>
    <s v="テレビ類"/>
    <s v="ONK0002B"/>
    <s v="液晶テレビ"/>
    <n v="146000"/>
    <n v="23"/>
    <n v="3358000"/>
    <x v="27"/>
  </r>
  <r>
    <n v="49"/>
    <n v="140"/>
    <x v="1"/>
    <n v="8701"/>
    <s v="鈴木陽子"/>
    <n v="10100"/>
    <s v="フジ家電ストア"/>
    <s v="ONK"/>
    <s v="オーディオ"/>
    <s v="ONK0215P"/>
    <s v="スピーカー"/>
    <n v="65000"/>
    <n v="16"/>
    <n v="1040000"/>
    <x v="4"/>
  </r>
  <r>
    <n v="50"/>
    <n v="130"/>
    <x v="2"/>
    <n v="8700"/>
    <s v="竹田誠治"/>
    <n v="10010"/>
    <s v="竹芝商事"/>
    <s v="TEL"/>
    <s v="電話機"/>
    <s v="TEL0106Y"/>
    <s v="コードレス電話機"/>
    <n v="24800"/>
    <n v="26"/>
    <n v="644800"/>
    <x v="28"/>
  </r>
  <r>
    <n v="51"/>
    <n v="130"/>
    <x v="2"/>
    <n v="8700"/>
    <s v="竹田誠治"/>
    <n v="10050"/>
    <s v="オクイ貿易"/>
    <s v="ONK"/>
    <s v="テレビ類"/>
    <s v="ONK0001B"/>
    <s v="32インチテレビ"/>
    <n v="198000"/>
    <n v="35"/>
    <n v="6930000"/>
    <x v="29"/>
  </r>
  <r>
    <n v="52"/>
    <n v="130"/>
    <x v="2"/>
    <n v="8211"/>
    <s v="中村仁"/>
    <n v="10070"/>
    <s v="電器タケシバ"/>
    <s v="TEL"/>
    <s v="電話機"/>
    <s v="TEL0108P"/>
    <s v="FAX付き電話機"/>
    <n v="12800"/>
    <n v="13"/>
    <n v="166400"/>
    <x v="26"/>
  </r>
  <r>
    <n v="53"/>
    <n v="120"/>
    <x v="3"/>
    <n v="8994"/>
    <s v="久保正"/>
    <n v="10100"/>
    <s v="フジ家電ストア"/>
    <s v="KAD"/>
    <s v="洗濯機"/>
    <s v="KAD0065Y"/>
    <s v="全自動洗濯機"/>
    <n v="82000"/>
    <n v="10"/>
    <n v="820000"/>
    <x v="4"/>
  </r>
  <r>
    <n v="54"/>
    <n v="140"/>
    <x v="1"/>
    <n v="8701"/>
    <s v="鈴木陽子"/>
    <n v="10030"/>
    <s v="アカギ電気"/>
    <s v="TEL"/>
    <s v="電話機"/>
    <s v="TEL0108B"/>
    <s v="FAX付き電話機"/>
    <n v="12800"/>
    <n v="12"/>
    <n v="153600"/>
    <x v="30"/>
  </r>
  <r>
    <n v="55"/>
    <n v="130"/>
    <x v="2"/>
    <n v="8700"/>
    <s v="竹田誠治"/>
    <n v="10070"/>
    <s v="電器タケシバ"/>
    <s v="ONK"/>
    <s v="テレビ類"/>
    <s v="ONK0018P"/>
    <s v="DVDレコーダー"/>
    <n v="98800"/>
    <n v="15"/>
    <n v="1482000"/>
    <x v="31"/>
  </r>
  <r>
    <n v="56"/>
    <n v="130"/>
    <x v="2"/>
    <n v="8700"/>
    <s v="竹田誠治"/>
    <n v="10090"/>
    <s v="カデン大村"/>
    <s v="TEL"/>
    <s v="電話機"/>
    <s v="TEL0108Y"/>
    <s v="FAX付き電話機"/>
    <n v="12800"/>
    <n v="15"/>
    <n v="192000"/>
    <x v="32"/>
  </r>
  <r>
    <n v="57"/>
    <n v="140"/>
    <x v="1"/>
    <n v="8701"/>
    <s v="鈴木陽子"/>
    <n v="10020"/>
    <s v="桜山家電"/>
    <s v="ONK"/>
    <s v="オーディオ"/>
    <s v="ONK0200B"/>
    <s v="MDコンポ"/>
    <n v="65000"/>
    <n v="42"/>
    <n v="2730000"/>
    <x v="11"/>
  </r>
  <r>
    <n v="58"/>
    <n v="130"/>
    <x v="2"/>
    <n v="8700"/>
    <s v="竹田誠治"/>
    <n v="10100"/>
    <s v="フジ家電ストア"/>
    <s v="KAD"/>
    <s v="冷蔵庫"/>
    <s v="KAD0020W"/>
    <s v="3ドア冷蔵庫"/>
    <n v="243000"/>
    <n v="21"/>
    <n v="5103000"/>
    <x v="33"/>
  </r>
  <r>
    <n v="59"/>
    <n v="140"/>
    <x v="1"/>
    <n v="8701"/>
    <s v="鈴木陽子"/>
    <n v="10080"/>
    <s v="商事キョウヤ"/>
    <s v="ONK"/>
    <s v="テレビ類"/>
    <s v="ONK0003B"/>
    <s v="14インチテレビ"/>
    <n v="89800"/>
    <n v="15"/>
    <n v="1347000"/>
    <x v="34"/>
  </r>
  <r>
    <n v="60"/>
    <n v="140"/>
    <x v="1"/>
    <n v="8701"/>
    <s v="鈴木陽子"/>
    <n v="10070"/>
    <s v="電器タケシバ"/>
    <s v="KAD"/>
    <s v="洗濯機"/>
    <s v="KAD0072B"/>
    <s v="2槽式洗濯機"/>
    <n v="38900"/>
    <n v="5"/>
    <n v="194500"/>
    <x v="12"/>
  </r>
  <r>
    <n v="61"/>
    <n v="140"/>
    <x v="1"/>
    <n v="8701"/>
    <s v="鈴木陽子"/>
    <n v="10030"/>
    <s v="アカギ電気"/>
    <s v="ONK"/>
    <s v="テレビ類"/>
    <s v="ONK0001B"/>
    <s v="32インチテレビ"/>
    <n v="198000"/>
    <n v="20"/>
    <n v="3960000"/>
    <x v="35"/>
  </r>
  <r>
    <n v="62"/>
    <n v="140"/>
    <x v="1"/>
    <n v="8701"/>
    <s v="鈴木陽子"/>
    <n v="10100"/>
    <s v="フジ家電ストア"/>
    <s v="TEL"/>
    <s v="電話機"/>
    <s v="TEL0106P"/>
    <s v="コードレス電話機"/>
    <n v="24800"/>
    <n v="25"/>
    <n v="620000"/>
    <x v="36"/>
  </r>
  <r>
    <n v="63"/>
    <n v="120"/>
    <x v="3"/>
    <n v="8994"/>
    <s v="久保正"/>
    <n v="10010"/>
    <s v="竹芝商事"/>
    <s v="KAD"/>
    <s v="冷蔵庫"/>
    <s v="KAD0010W"/>
    <s v="5ドア冷蔵庫"/>
    <n v="273000"/>
    <n v="15"/>
    <n v="4095000"/>
    <x v="11"/>
  </r>
  <r>
    <n v="64"/>
    <n v="140"/>
    <x v="1"/>
    <n v="8701"/>
    <s v="鈴木陽子"/>
    <n v="10050"/>
    <s v="オクイ貿易"/>
    <s v="ONK"/>
    <s v="テレビ類"/>
    <s v="ONK0018P"/>
    <s v="DVDレコーダー"/>
    <n v="98800"/>
    <n v="16"/>
    <n v="1580800"/>
    <x v="28"/>
  </r>
  <r>
    <n v="65"/>
    <n v="130"/>
    <x v="2"/>
    <n v="8211"/>
    <s v="中村仁"/>
    <n v="10090"/>
    <s v="カデン大村"/>
    <s v="KAD"/>
    <s v="洗濯機"/>
    <s v="KAD0063W"/>
    <s v="全自動洗濯機"/>
    <n v="82000"/>
    <n v="33"/>
    <n v="2706000"/>
    <x v="3"/>
  </r>
  <r>
    <n v="66"/>
    <n v="130"/>
    <x v="2"/>
    <n v="8211"/>
    <s v="中村仁"/>
    <n v="10020"/>
    <s v="桜山家電"/>
    <s v="ONK"/>
    <s v="テレビ類"/>
    <s v="ONK0018P"/>
    <s v="DVDレコーダー"/>
    <n v="98800"/>
    <n v="29"/>
    <n v="2865200"/>
    <x v="34"/>
  </r>
  <r>
    <n v="67"/>
    <n v="130"/>
    <x v="2"/>
    <n v="8211"/>
    <s v="中村仁"/>
    <n v="10080"/>
    <s v="商事キョウヤ"/>
    <s v="KAD"/>
    <s v="冷蔵庫"/>
    <s v="KAD0030W"/>
    <s v="フリーザー"/>
    <n v="243000"/>
    <n v="4"/>
    <n v="972000"/>
    <x v="37"/>
  </r>
  <r>
    <n v="68"/>
    <n v="140"/>
    <x v="1"/>
    <n v="8701"/>
    <s v="鈴木陽子"/>
    <n v="10070"/>
    <s v="電器タケシバ"/>
    <s v="KAD"/>
    <s v="洗濯機"/>
    <s v="KAD0063W"/>
    <s v="全自動洗濯機"/>
    <n v="82000"/>
    <n v="22"/>
    <n v="1804000"/>
    <x v="38"/>
  </r>
  <r>
    <n v="69"/>
    <n v="120"/>
    <x v="3"/>
    <n v="8994"/>
    <s v="久保正"/>
    <n v="10040"/>
    <s v="福丸物産"/>
    <s v="ONK"/>
    <s v="テレビ類"/>
    <s v="ONK0002W"/>
    <s v="液晶テレビ"/>
    <n v="146000"/>
    <n v="26"/>
    <n v="3796000"/>
    <x v="39"/>
  </r>
  <r>
    <n v="70"/>
    <n v="140"/>
    <x v="1"/>
    <n v="8701"/>
    <s v="鈴木陽子"/>
    <n v="10030"/>
    <s v="アカギ電気"/>
    <s v="ONK"/>
    <s v="オーディオ"/>
    <s v="ONK0215B"/>
    <s v="スピーカー"/>
    <n v="65000"/>
    <n v="17"/>
    <n v="1105000"/>
    <x v="15"/>
  </r>
  <r>
    <n v="71"/>
    <n v="130"/>
    <x v="2"/>
    <n v="8700"/>
    <s v="竹田誠治"/>
    <n v="10050"/>
    <s v="オクイ貿易"/>
    <s v="TEL"/>
    <s v="電話機"/>
    <s v="TEL0106Y"/>
    <s v="コードレス電話機"/>
    <n v="24800"/>
    <n v="27"/>
    <n v="669600"/>
    <x v="40"/>
  </r>
  <r>
    <n v="72"/>
    <n v="110"/>
    <x v="0"/>
    <n v="8301"/>
    <s v="阿部一郎"/>
    <n v="10060"/>
    <s v="新宮電機"/>
    <s v="OA0"/>
    <s v="パソコン類"/>
    <s v="OA05101W"/>
    <s v="ノートパソコン"/>
    <n v="398000"/>
    <n v="85"/>
    <n v="33830000"/>
    <x v="19"/>
  </r>
  <r>
    <n v="73"/>
    <n v="110"/>
    <x v="0"/>
    <n v="8301"/>
    <s v="阿部一郎"/>
    <n v="10070"/>
    <s v="電器タケシバ"/>
    <s v="KAD"/>
    <s v="洗濯機"/>
    <s v="KAD0065P"/>
    <s v="全自動洗濯機"/>
    <n v="46000"/>
    <n v="20"/>
    <n v="920000"/>
    <x v="15"/>
  </r>
  <r>
    <n v="74"/>
    <n v="140"/>
    <x v="1"/>
    <n v="8620"/>
    <s v="田村孝雄"/>
    <n v="10030"/>
    <s v="アカギ電気"/>
    <s v="KAD"/>
    <s v="冷蔵庫"/>
    <s v="KAD0010P"/>
    <s v="5ドア冷蔵庫"/>
    <n v="273000"/>
    <n v="11"/>
    <n v="3003000"/>
    <x v="6"/>
  </r>
  <r>
    <n v="75"/>
    <n v="110"/>
    <x v="0"/>
    <n v="8506"/>
    <s v="加藤英夫"/>
    <n v="10080"/>
    <s v="商事キョウヤ"/>
    <s v="ONK"/>
    <s v="テレビ類"/>
    <s v="ONK0001B"/>
    <s v="32インチテレビ"/>
    <n v="198000"/>
    <n v="15"/>
    <n v="2970000"/>
    <x v="41"/>
  </r>
  <r>
    <n v="76"/>
    <n v="110"/>
    <x v="0"/>
    <n v="8301"/>
    <s v="阿部一郎"/>
    <n v="10070"/>
    <s v="電器タケシバ"/>
    <s v="OA0"/>
    <s v="パソコン類"/>
    <s v="OA0135B"/>
    <s v="デスクトップパソコン"/>
    <n v="128000"/>
    <n v="20"/>
    <n v="2560000"/>
    <x v="15"/>
  </r>
  <r>
    <n v="77"/>
    <n v="110"/>
    <x v="0"/>
    <n v="8301"/>
    <s v="阿部一郎"/>
    <n v="10070"/>
    <s v="電器タケシバ"/>
    <s v="OA0"/>
    <s v="パソコン類"/>
    <s v="OA0135B"/>
    <s v="デスクトップパソコン"/>
    <n v="128000"/>
    <n v="20"/>
    <n v="2560000"/>
    <x v="42"/>
  </r>
  <r>
    <n v="78"/>
    <n v="110"/>
    <x v="0"/>
    <n v="8301"/>
    <s v="阿部一郎"/>
    <n v="10070"/>
    <s v="電器タケシバ"/>
    <s v="OA0"/>
    <s v="パソコン類"/>
    <s v="OA0135B"/>
    <s v="デスクトップパソコン"/>
    <n v="128000"/>
    <n v="11"/>
    <n v="1408000"/>
    <x v="27"/>
  </r>
  <r>
    <n v="79"/>
    <n v="110"/>
    <x v="0"/>
    <n v="8506"/>
    <s v="加藤英夫"/>
    <n v="10100"/>
    <s v="フジ家電ストア"/>
    <s v="TEL"/>
    <s v="電話機"/>
    <s v="TEL0106P"/>
    <s v="コードレス電話機"/>
    <n v="24800"/>
    <n v="20"/>
    <n v="496000"/>
    <x v="14"/>
  </r>
  <r>
    <n v="80"/>
    <n v="130"/>
    <x v="2"/>
    <n v="8902"/>
    <s v="中島常彦"/>
    <n v="10050"/>
    <s v="オクイ貿易"/>
    <s v="TEL"/>
    <s v="電話機"/>
    <s v="TEL0108P"/>
    <s v="FAX付き電話機"/>
    <n v="12800"/>
    <n v="25"/>
    <n v="320000"/>
    <x v="21"/>
  </r>
  <r>
    <n v="81"/>
    <n v="120"/>
    <x v="3"/>
    <n v="8605"/>
    <s v="笹本光司"/>
    <n v="10010"/>
    <s v="竹芝商事"/>
    <s v="KAD"/>
    <s v="洗濯機"/>
    <s v="KAD0063B"/>
    <s v="全自動洗濯機"/>
    <n v="82000"/>
    <n v="15"/>
    <n v="1230000"/>
    <x v="43"/>
  </r>
  <r>
    <n v="82"/>
    <n v="120"/>
    <x v="3"/>
    <n v="8605"/>
    <s v="笹本光司"/>
    <n v="10020"/>
    <s v="桜山家電"/>
    <s v="ONK"/>
    <s v="オーディオ"/>
    <s v="ONK0215W"/>
    <s v="スピーカー"/>
    <n v="65000"/>
    <n v="18"/>
    <n v="1170000"/>
    <x v="2"/>
  </r>
  <r>
    <n v="83"/>
    <n v="140"/>
    <x v="1"/>
    <n v="8620"/>
    <s v="田村孝雄"/>
    <n v="10030"/>
    <s v="アカギ電気"/>
    <s v="ONK"/>
    <s v="オーディオ"/>
    <s v="ONK0215B"/>
    <s v="スピーカー"/>
    <n v="65000"/>
    <n v="19"/>
    <n v="1235000"/>
    <x v="24"/>
  </r>
  <r>
    <n v="84"/>
    <n v="140"/>
    <x v="1"/>
    <n v="8620"/>
    <s v="田村孝雄"/>
    <n v="10090"/>
    <s v="カデン大村"/>
    <s v="OA0"/>
    <s v="パソコン類"/>
    <s v="OA0135B"/>
    <s v="デスクトップパソコン"/>
    <n v="128000"/>
    <n v="6"/>
    <n v="768000"/>
    <x v="3"/>
  </r>
  <r>
    <n v="85"/>
    <n v="140"/>
    <x v="1"/>
    <n v="8620"/>
    <s v="田村孝雄"/>
    <n v="10070"/>
    <s v="電器タケシバ"/>
    <s v="OA0"/>
    <s v="パソコン類"/>
    <s v="OA05102W"/>
    <s v="ノートパソコン"/>
    <n v="358000"/>
    <n v="23"/>
    <n v="8234000"/>
    <x v="34"/>
  </r>
  <r>
    <n v="86"/>
    <n v="110"/>
    <x v="0"/>
    <n v="8506"/>
    <s v="加藤英夫"/>
    <n v="10080"/>
    <s v="商事キョウヤ"/>
    <s v="KAD"/>
    <s v="洗濯機"/>
    <s v="KAD0065P"/>
    <s v="全自動洗濯機"/>
    <n v="46000"/>
    <n v="7"/>
    <n v="322000"/>
    <x v="35"/>
  </r>
  <r>
    <n v="87"/>
    <n v="110"/>
    <x v="0"/>
    <n v="8301"/>
    <s v="阿部一郎"/>
    <n v="10090"/>
    <s v="カデン大村"/>
    <s v="ONK"/>
    <s v="テレビ類"/>
    <s v="ONK0003B"/>
    <s v="14インチテレビ"/>
    <n v="89800"/>
    <n v="10"/>
    <n v="898000"/>
    <x v="27"/>
  </r>
  <r>
    <n v="88"/>
    <n v="130"/>
    <x v="2"/>
    <n v="8902"/>
    <s v="中島常彦"/>
    <n v="10020"/>
    <s v="桜山家電"/>
    <s v="KAD"/>
    <s v="洗濯機"/>
    <s v="KAD0065W"/>
    <s v="全自動洗濯機"/>
    <n v="46000"/>
    <n v="5"/>
    <n v="230000"/>
    <x v="30"/>
  </r>
  <r>
    <n v="89"/>
    <n v="130"/>
    <x v="2"/>
    <n v="8902"/>
    <s v="中島常彦"/>
    <n v="10100"/>
    <s v="フジ家電ストア"/>
    <s v="ONK"/>
    <s v="テレビ類"/>
    <s v="ONK0003W"/>
    <s v="14インチテレビ"/>
    <n v="89800"/>
    <n v="12"/>
    <n v="1077600"/>
    <x v="44"/>
  </r>
  <r>
    <n v="90"/>
    <n v="120"/>
    <x v="3"/>
    <n v="8605"/>
    <s v="笹本光司"/>
    <n v="10070"/>
    <s v="電器タケシバ"/>
    <s v="ONK"/>
    <s v="テレビ類"/>
    <s v="ONK0018P"/>
    <s v="DVDレコーダー"/>
    <n v="98800"/>
    <n v="14"/>
    <n v="1383200"/>
    <x v="17"/>
  </r>
  <r>
    <n v="91"/>
    <n v="110"/>
    <x v="0"/>
    <n v="8506"/>
    <s v="加藤英夫"/>
    <n v="10080"/>
    <s v="商事キョウヤ"/>
    <s v="ONK"/>
    <s v="オーディオ"/>
    <s v="ONK0201W"/>
    <s v="MDコンポ"/>
    <n v="65000"/>
    <n v="40"/>
    <n v="2600000"/>
    <x v="17"/>
  </r>
  <r>
    <n v="92"/>
    <n v="130"/>
    <x v="2"/>
    <n v="8902"/>
    <s v="中島常彦"/>
    <n v="10070"/>
    <s v="電器タケシバ"/>
    <s v="TEL"/>
    <s v="電話機"/>
    <s v="TEL0108B"/>
    <s v="FAX付き電話機"/>
    <n v="12800"/>
    <n v="16"/>
    <n v="204800"/>
    <x v="36"/>
  </r>
  <r>
    <n v="93"/>
    <n v="110"/>
    <x v="0"/>
    <n v="8301"/>
    <s v="阿部一郎"/>
    <n v="10070"/>
    <s v="電器タケシバ"/>
    <s v="ONK"/>
    <s v="オーディオ"/>
    <s v="ONK0201W"/>
    <s v="MDコンポ"/>
    <n v="65000"/>
    <n v="15"/>
    <n v="975000"/>
    <x v="15"/>
  </r>
  <r>
    <n v="94"/>
    <n v="110"/>
    <x v="0"/>
    <n v="8506"/>
    <s v="加藤英夫"/>
    <n v="10010"/>
    <s v="竹芝商事"/>
    <s v="KAD"/>
    <s v="洗濯機"/>
    <s v="KAD0065P"/>
    <s v="全自動洗濯機"/>
    <n v="46000"/>
    <n v="11"/>
    <n v="506000"/>
    <x v="36"/>
  </r>
  <r>
    <n v="95"/>
    <n v="130"/>
    <x v="2"/>
    <n v="8902"/>
    <s v="中島常彦"/>
    <n v="10050"/>
    <s v="オクイ貿易"/>
    <s v="ONK"/>
    <s v="テレビ類"/>
    <s v="ONK0018P"/>
    <s v="DVDレコーダー"/>
    <n v="98800"/>
    <n v="11"/>
    <n v="1086800"/>
    <x v="45"/>
  </r>
  <r>
    <n v="96"/>
    <n v="130"/>
    <x v="2"/>
    <n v="8211"/>
    <s v="中村仁"/>
    <n v="10100"/>
    <s v="フジ家電ストア"/>
    <s v="ONK"/>
    <s v="テレビ類"/>
    <s v="ONK0002B"/>
    <s v="液晶テレビ"/>
    <n v="146000"/>
    <n v="13"/>
    <n v="1898000"/>
    <x v="41"/>
  </r>
  <r>
    <n v="97"/>
    <n v="140"/>
    <x v="1"/>
    <n v="8701"/>
    <s v="鈴木陽子"/>
    <n v="10080"/>
    <s v="商事キョウヤ"/>
    <s v="KAD"/>
    <s v="冷蔵庫"/>
    <s v="KAD0010Y"/>
    <s v="5ドア冷蔵庫"/>
    <n v="273000"/>
    <n v="14"/>
    <n v="3822000"/>
    <x v="31"/>
  </r>
  <r>
    <n v="98"/>
    <n v="120"/>
    <x v="3"/>
    <n v="8994"/>
    <s v="久保正"/>
    <n v="10030"/>
    <s v="アカギ電気"/>
    <s v="ONK"/>
    <s v="オーディオ"/>
    <s v="ONK0200P"/>
    <s v="MDコンポ"/>
    <n v="65000"/>
    <n v="23"/>
    <n v="1495000"/>
    <x v="2"/>
  </r>
  <r>
    <n v="99"/>
    <n v="130"/>
    <x v="2"/>
    <n v="8211"/>
    <s v="中村仁"/>
    <n v="10090"/>
    <s v="カデン大村"/>
    <s v="TEL"/>
    <s v="電話機"/>
    <s v="TEL0106P"/>
    <s v="コードレス電話機"/>
    <n v="24800"/>
    <n v="31"/>
    <n v="768800"/>
    <x v="18"/>
  </r>
  <r>
    <n v="100"/>
    <n v="140"/>
    <x v="1"/>
    <n v="8701"/>
    <s v="鈴木陽子"/>
    <n v="10070"/>
    <s v="電器タケシバ"/>
    <s v="ONK"/>
    <s v="オーディオ"/>
    <s v="ONK0200B"/>
    <s v="MDコンポ"/>
    <n v="65000"/>
    <n v="43"/>
    <n v="2795000"/>
    <x v="8"/>
  </r>
  <r>
    <n v="101"/>
    <n v="130"/>
    <x v="2"/>
    <n v="8700"/>
    <s v="竹田誠治"/>
    <n v="10040"/>
    <s v="福丸物産"/>
    <s v="KAD"/>
    <s v="冷蔵庫"/>
    <s v="KAD0020W"/>
    <s v="3ドア冷蔵庫"/>
    <n v="243000"/>
    <n v="19"/>
    <n v="4617000"/>
    <x v="43"/>
  </r>
  <r>
    <n v="102"/>
    <n v="140"/>
    <x v="1"/>
    <n v="8701"/>
    <s v="鈴木陽子"/>
    <n v="10080"/>
    <s v="商事キョウヤ"/>
    <s v="ONK"/>
    <s v="テレビ類"/>
    <s v="ONK0003B"/>
    <s v="14インチテレビ"/>
    <n v="89800"/>
    <n v="13"/>
    <n v="1167400"/>
    <x v="21"/>
  </r>
  <r>
    <n v="103"/>
    <n v="140"/>
    <x v="1"/>
    <n v="8701"/>
    <s v="鈴木陽子"/>
    <n v="10050"/>
    <s v="オクイ貿易"/>
    <s v="KAD"/>
    <s v="洗濯機"/>
    <s v="KAD0072Y"/>
    <s v="2槽式洗濯機"/>
    <n v="38900"/>
    <n v="4"/>
    <n v="155600"/>
    <x v="46"/>
  </r>
  <r>
    <n v="104"/>
    <n v="140"/>
    <x v="1"/>
    <n v="8701"/>
    <s v="鈴木陽子"/>
    <n v="10070"/>
    <s v="電器タケシバ"/>
    <s v="ONK"/>
    <s v="テレビ類"/>
    <s v="ONK0001W"/>
    <s v="32インチテレビ"/>
    <n v="198000"/>
    <n v="35"/>
    <n v="6930000"/>
    <x v="47"/>
  </r>
  <r>
    <n v="105"/>
    <n v="140"/>
    <x v="1"/>
    <n v="8701"/>
    <s v="鈴木陽子"/>
    <n v="10050"/>
    <s v="オクイ貿易"/>
    <s v="TEL"/>
    <s v="電話機"/>
    <s v="TEL0106B"/>
    <s v="コードレス電話機"/>
    <n v="24800"/>
    <n v="33"/>
    <n v="818400"/>
    <x v="45"/>
  </r>
  <r>
    <n v="106"/>
    <n v="120"/>
    <x v="3"/>
    <n v="8994"/>
    <s v="久保正"/>
    <n v="10100"/>
    <s v="フジ家電ストア"/>
    <s v="KAD"/>
    <s v="冷蔵庫"/>
    <s v="KAD0010P"/>
    <s v="5ドア冷蔵庫"/>
    <n v="273000"/>
    <n v="12"/>
    <n v="3276000"/>
    <x v="11"/>
  </r>
  <r>
    <n v="107"/>
    <n v="140"/>
    <x v="1"/>
    <n v="8701"/>
    <s v="鈴木陽子"/>
    <n v="10060"/>
    <s v="新宮電機"/>
    <s v="ONK"/>
    <s v="テレビ類"/>
    <s v="ONK0018Y"/>
    <s v="DVDレコーダー"/>
    <n v="98800"/>
    <n v="20"/>
    <n v="1976000"/>
    <x v="40"/>
  </r>
  <r>
    <n v="108"/>
    <n v="130"/>
    <x v="2"/>
    <n v="8211"/>
    <s v="中村仁"/>
    <n v="10090"/>
    <s v="カデン大村"/>
    <s v="KAD"/>
    <s v="洗濯機"/>
    <s v="KAD0063Y"/>
    <s v="全自動洗濯機"/>
    <n v="82000"/>
    <n v="36"/>
    <n v="2952000"/>
    <x v="32"/>
  </r>
  <r>
    <n v="109"/>
    <n v="130"/>
    <x v="2"/>
    <n v="8211"/>
    <s v="中村仁"/>
    <n v="10030"/>
    <s v="アカギ電気"/>
    <s v="ONK"/>
    <s v="テレビ類"/>
    <s v="ONK0018Y"/>
    <s v="DVDレコーダー"/>
    <n v="98800"/>
    <n v="27"/>
    <n v="2667600"/>
    <x v="33"/>
  </r>
  <r>
    <n v="110"/>
    <n v="110"/>
    <x v="0"/>
    <n v="8301"/>
    <s v="阿部一郎"/>
    <n v="10050"/>
    <s v="オクイ貿易"/>
    <s v="KAD"/>
    <s v="洗濯機"/>
    <s v="KAD0065P"/>
    <s v="全自動洗濯機"/>
    <n v="46000"/>
    <n v="5"/>
    <n v="230000"/>
    <x v="41"/>
  </r>
  <r>
    <n v="111"/>
    <n v="140"/>
    <x v="1"/>
    <n v="8701"/>
    <s v="鈴木陽子"/>
    <n v="10100"/>
    <s v="フジ家電ストア"/>
    <s v="KAD"/>
    <s v="洗濯機"/>
    <s v="KAD0063Y"/>
    <s v="全自動洗濯機"/>
    <n v="82000"/>
    <n v="23"/>
    <n v="1886000"/>
    <x v="48"/>
  </r>
  <r>
    <n v="112"/>
    <n v="120"/>
    <x v="3"/>
    <n v="8994"/>
    <s v="久保正"/>
    <n v="10060"/>
    <s v="新宮電機"/>
    <s v="ONK"/>
    <s v="テレビ類"/>
    <s v="ONK0002W"/>
    <s v="液晶テレビ"/>
    <n v="146000"/>
    <n v="21"/>
    <n v="3066000"/>
    <x v="12"/>
  </r>
  <r>
    <n v="113"/>
    <n v="140"/>
    <x v="1"/>
    <n v="8701"/>
    <s v="鈴木陽子"/>
    <n v="10010"/>
    <s v="竹芝商事"/>
    <s v="ONK"/>
    <s v="オーディオ"/>
    <s v="ONK0215W"/>
    <s v="スピーカー"/>
    <n v="65000"/>
    <n v="20"/>
    <n v="1300000"/>
    <x v="32"/>
  </r>
  <r>
    <n v="114"/>
    <n v="130"/>
    <x v="2"/>
    <n v="8700"/>
    <s v="竹田誠治"/>
    <n v="10020"/>
    <s v="桜山家電"/>
    <s v="TEL"/>
    <s v="電話機"/>
    <s v="TEL0106W"/>
    <s v="コードレス電話機"/>
    <n v="24800"/>
    <n v="19"/>
    <n v="471200"/>
    <x v="49"/>
  </r>
  <r>
    <n v="115"/>
    <n v="130"/>
    <x v="2"/>
    <n v="8700"/>
    <s v="竹田誠治"/>
    <n v="10040"/>
    <s v="福丸物産"/>
    <s v="ONK"/>
    <s v="テレビ類"/>
    <s v="ONK0001P"/>
    <s v="32インチテレビ"/>
    <n v="198000"/>
    <n v="36"/>
    <n v="7128000"/>
    <x v="50"/>
  </r>
  <r>
    <n v="116"/>
    <n v="130"/>
    <x v="2"/>
    <n v="8211"/>
    <s v="中村仁"/>
    <n v="10030"/>
    <s v="アカギ電気"/>
    <s v="TEL"/>
    <s v="電話機"/>
    <s v="TEL0108W"/>
    <s v="FAX付き電話機"/>
    <n v="12800"/>
    <n v="16"/>
    <n v="204800"/>
    <x v="35"/>
  </r>
  <r>
    <n v="117"/>
    <n v="120"/>
    <x v="3"/>
    <n v="8994"/>
    <s v="久保正"/>
    <n v="10090"/>
    <s v="カデン大村"/>
    <s v="KAD"/>
    <s v="洗濯機"/>
    <s v="KAD0065Y"/>
    <s v="全自動洗濯機"/>
    <n v="82000"/>
    <n v="11"/>
    <n v="902000"/>
    <x v="21"/>
  </r>
  <r>
    <n v="118"/>
    <n v="140"/>
    <x v="1"/>
    <n v="8701"/>
    <s v="鈴木陽子"/>
    <n v="10100"/>
    <s v="フジ家電ストア"/>
    <s v="TEL"/>
    <s v="電話機"/>
    <s v="TEL0108P"/>
    <s v="FAX付き電話機"/>
    <n v="12800"/>
    <n v="16"/>
    <n v="204800"/>
    <x v="49"/>
  </r>
  <r>
    <n v="119"/>
    <n v="130"/>
    <x v="2"/>
    <n v="8700"/>
    <s v="竹田誠治"/>
    <n v="10020"/>
    <s v="桜山家電"/>
    <s v="ONK"/>
    <s v="テレビ類"/>
    <s v="ONK0018Y"/>
    <s v="DVDレコーダー"/>
    <n v="98800"/>
    <n v="16"/>
    <n v="1580800"/>
    <x v="49"/>
  </r>
  <r>
    <n v="120"/>
    <n v="130"/>
    <x v="2"/>
    <n v="8700"/>
    <s v="竹田誠治"/>
    <n v="10060"/>
    <s v="新宮電機"/>
    <s v="TEL"/>
    <s v="電話機"/>
    <s v="TEL0108B"/>
    <s v="FAX付き電話機"/>
    <n v="12800"/>
    <n v="18"/>
    <n v="230400"/>
    <x v="44"/>
  </r>
  <r>
    <n v="121"/>
    <n v="140"/>
    <x v="1"/>
    <n v="8701"/>
    <s v="鈴木陽子"/>
    <n v="10050"/>
    <s v="オクイ貿易"/>
    <s v="ONK"/>
    <s v="オーディオ"/>
    <s v="ONK0200B"/>
    <s v="MDコンポ"/>
    <n v="65000"/>
    <n v="40"/>
    <n v="2600000"/>
    <x v="33"/>
  </r>
  <r>
    <n v="122"/>
    <n v="130"/>
    <x v="2"/>
    <n v="8700"/>
    <s v="竹田誠治"/>
    <n v="10070"/>
    <s v="電器タケシバ"/>
    <s v="KAD"/>
    <s v="冷蔵庫"/>
    <s v="KAD0020P"/>
    <s v="3ドア冷蔵庫"/>
    <n v="243000"/>
    <n v="17"/>
    <n v="4131000"/>
    <x v="51"/>
  </r>
  <r>
    <n v="123"/>
    <n v="140"/>
    <x v="1"/>
    <n v="8701"/>
    <s v="鈴木陽子"/>
    <n v="10080"/>
    <s v="商事キョウヤ"/>
    <s v="ONK"/>
    <s v="テレビ類"/>
    <s v="ONK0003B"/>
    <s v="14インチテレビ"/>
    <n v="89800"/>
    <n v="7"/>
    <n v="628600"/>
    <x v="52"/>
  </r>
  <r>
    <n v="124"/>
    <n v="140"/>
    <x v="1"/>
    <n v="8620"/>
    <s v="田村孝雄"/>
    <n v="10040"/>
    <s v="福丸物産"/>
    <s v="KAD"/>
    <s v="洗濯機"/>
    <s v="KAD0072W"/>
    <s v="2槽式洗濯機"/>
    <n v="38900"/>
    <n v="6"/>
    <n v="233400"/>
    <x v="39"/>
  </r>
  <r>
    <n v="125"/>
    <n v="140"/>
    <x v="1"/>
    <n v="8701"/>
    <s v="鈴木陽子"/>
    <n v="10030"/>
    <s v="アカギ電気"/>
    <s v="ONK"/>
    <s v="テレビ類"/>
    <s v="ONK0001B"/>
    <s v="32インチテレビ"/>
    <n v="198000"/>
    <n v="45"/>
    <n v="8910000"/>
    <x v="53"/>
  </r>
  <r>
    <n v="126"/>
    <n v="140"/>
    <x v="1"/>
    <n v="8701"/>
    <s v="鈴木陽子"/>
    <n v="10070"/>
    <s v="電器タケシバ"/>
    <s v="TEL"/>
    <s v="電話機"/>
    <s v="TEL0106B"/>
    <s v="コードレス電話機"/>
    <n v="24800"/>
    <n v="35"/>
    <n v="868000"/>
    <x v="51"/>
  </r>
  <r>
    <n v="127"/>
    <n v="120"/>
    <x v="3"/>
    <n v="8994"/>
    <s v="久保正"/>
    <n v="10050"/>
    <s v="オクイ貿易"/>
    <s v="KAD"/>
    <s v="冷蔵庫"/>
    <s v="KAD0010Y"/>
    <s v="5ドア冷蔵庫"/>
    <n v="273000"/>
    <n v="10"/>
    <n v="2730000"/>
    <x v="43"/>
  </r>
  <r>
    <n v="128"/>
    <n v="140"/>
    <x v="1"/>
    <n v="8701"/>
    <s v="鈴木陽子"/>
    <n v="10080"/>
    <s v="商事キョウヤ"/>
    <s v="ONK"/>
    <s v="テレビ類"/>
    <s v="ONK0018B"/>
    <s v="DVDレコーダー"/>
    <n v="98800"/>
    <n v="18"/>
    <n v="1778400"/>
    <x v="54"/>
  </r>
  <r>
    <n v="129"/>
    <n v="130"/>
    <x v="2"/>
    <n v="8211"/>
    <s v="中村仁"/>
    <n v="10100"/>
    <s v="フジ家電ストア"/>
    <s v="KAD"/>
    <s v="洗濯機"/>
    <s v="KAD0063W"/>
    <s v="全自動洗濯機"/>
    <n v="82000"/>
    <n v="37"/>
    <n v="3034000"/>
    <x v="52"/>
  </r>
  <r>
    <n v="130"/>
    <n v="130"/>
    <x v="2"/>
    <n v="8211"/>
    <s v="中村仁"/>
    <n v="10020"/>
    <s v="桜山家電"/>
    <s v="ONK"/>
    <s v="テレビ類"/>
    <s v="ONK0018B"/>
    <s v="DVDレコーダー"/>
    <n v="98800"/>
    <n v="31"/>
    <n v="3062800"/>
    <x v="24"/>
  </r>
  <r>
    <n v="131"/>
    <n v="130"/>
    <x v="2"/>
    <n v="8211"/>
    <s v="中村仁"/>
    <n v="10090"/>
    <s v="カデン大村"/>
    <s v="KAD"/>
    <s v="冷蔵庫"/>
    <s v="KAD0030P"/>
    <s v="フリーザー"/>
    <n v="243000"/>
    <n v="7"/>
    <n v="1701000"/>
    <x v="45"/>
  </r>
  <r>
    <n v="132"/>
    <n v="140"/>
    <x v="1"/>
    <n v="8701"/>
    <s v="鈴木陽子"/>
    <n v="10010"/>
    <s v="竹芝商事"/>
    <s v="KAD"/>
    <s v="洗濯機"/>
    <s v="KAD0063W"/>
    <s v="全自動洗濯機"/>
    <n v="82000"/>
    <n v="24"/>
    <n v="1968000"/>
    <x v="55"/>
  </r>
  <r>
    <n v="133"/>
    <n v="120"/>
    <x v="3"/>
    <n v="8994"/>
    <s v="久保正"/>
    <n v="10070"/>
    <s v="電器タケシバ"/>
    <s v="ONK"/>
    <s v="テレビ類"/>
    <s v="ONK0002B"/>
    <s v="液晶テレビ"/>
    <n v="146000"/>
    <n v="25"/>
    <n v="3650000"/>
    <x v="56"/>
  </r>
  <r>
    <n v="134"/>
    <n v="140"/>
    <x v="1"/>
    <n v="8701"/>
    <s v="鈴木陽子"/>
    <n v="10090"/>
    <s v="カデン大村"/>
    <s v="ONK"/>
    <s v="オーディオ"/>
    <s v="ONK0215Y"/>
    <s v="スピーカー"/>
    <n v="65000"/>
    <n v="24"/>
    <n v="1560000"/>
    <x v="43"/>
  </r>
  <r>
    <n v="135"/>
    <n v="130"/>
    <x v="2"/>
    <n v="8700"/>
    <s v="竹田誠治"/>
    <n v="10100"/>
    <s v="フジ家電ストア"/>
    <s v="TEL"/>
    <s v="電話機"/>
    <s v="TEL0106W"/>
    <s v="コードレス電話機"/>
    <n v="24800"/>
    <n v="27"/>
    <n v="669600"/>
    <x v="54"/>
  </r>
  <r>
    <n v="136"/>
    <n v="110"/>
    <x v="0"/>
    <n v="8301"/>
    <s v="阿部一郎"/>
    <n v="10030"/>
    <s v="アカギ電気"/>
    <s v="KAD"/>
    <s v="冷蔵庫"/>
    <s v="KAD0020W"/>
    <s v="3ドア冷蔵庫"/>
    <n v="243000"/>
    <n v="10"/>
    <n v="2430000"/>
    <x v="1"/>
  </r>
  <r>
    <n v="136"/>
    <n v="110"/>
    <x v="0"/>
    <n v="8301"/>
    <s v="阿部一郎"/>
    <n v="10030"/>
    <s v="アカギ電気"/>
    <s v="KAD"/>
    <s v="冷蔵庫"/>
    <s v="KAD0020W"/>
    <s v="3ドア冷蔵庫"/>
    <n v="243000"/>
    <n v="10"/>
    <n v="2430000"/>
    <x v="2"/>
  </r>
  <r>
    <n v="137"/>
    <n v="110"/>
    <x v="0"/>
    <n v="8301"/>
    <s v="阿部一郎"/>
    <n v="10080"/>
    <s v="商事キョウヤ"/>
    <s v="ONK"/>
    <s v="テレビ類"/>
    <s v="ONK0003B"/>
    <s v="14インチテレビ"/>
    <n v="89800"/>
    <n v="18"/>
    <n v="1616400"/>
    <x v="8"/>
  </r>
  <r>
    <n v="138"/>
    <n v="140"/>
    <x v="1"/>
    <n v="8620"/>
    <s v="田村孝雄"/>
    <n v="10100"/>
    <s v="フジ家電ストア"/>
    <s v="KAD"/>
    <s v="冷蔵庫"/>
    <s v="KAD0010P"/>
    <s v="5ドア冷蔵庫"/>
    <n v="273000"/>
    <n v="5"/>
    <n v="1365000"/>
    <x v="17"/>
  </r>
  <r>
    <n v="139"/>
    <n v="110"/>
    <x v="0"/>
    <n v="8506"/>
    <s v="加藤英夫"/>
    <n v="10070"/>
    <s v="電器タケシバ"/>
    <s v="ONK"/>
    <s v="テレビ類"/>
    <s v="ONK0001W"/>
    <s v="32インチテレビ"/>
    <n v="198000"/>
    <n v="20"/>
    <n v="3960000"/>
    <x v="32"/>
  </r>
  <r>
    <n v="140"/>
    <n v="110"/>
    <x v="0"/>
    <n v="8301"/>
    <s v="阿部一郎"/>
    <n v="10050"/>
    <s v="オクイ貿易"/>
    <s v="OA0"/>
    <s v="パソコン類"/>
    <s v="OA0135Y"/>
    <s v="デスクトップパソコン"/>
    <n v="128000"/>
    <n v="15"/>
    <n v="1920000"/>
    <x v="57"/>
  </r>
  <r>
    <n v="141"/>
    <n v="110"/>
    <x v="0"/>
    <n v="8301"/>
    <s v="阿部一郎"/>
    <n v="10050"/>
    <s v="オクイ貿易"/>
    <s v="OA0"/>
    <s v="パソコン類"/>
    <s v="OA0135Y"/>
    <s v="デスクトップパソコン"/>
    <n v="128000"/>
    <n v="15"/>
    <n v="1920000"/>
    <x v="58"/>
  </r>
  <r>
    <n v="142"/>
    <n v="110"/>
    <x v="0"/>
    <n v="8506"/>
    <s v="加藤英夫"/>
    <n v="10060"/>
    <s v="新宮電機"/>
    <s v="TEL"/>
    <s v="電話機"/>
    <s v="TEL0106Y"/>
    <s v="コードレス電話機"/>
    <n v="24800"/>
    <n v="11"/>
    <n v="272800"/>
    <x v="36"/>
  </r>
  <r>
    <n v="143"/>
    <n v="130"/>
    <x v="2"/>
    <n v="8902"/>
    <s v="中島常彦"/>
    <n v="10020"/>
    <s v="桜山家電"/>
    <s v="TEL"/>
    <s v="電話機"/>
    <s v="TEL0108W"/>
    <s v="FAX付き電話機"/>
    <n v="12800"/>
    <n v="24"/>
    <n v="307200"/>
    <x v="45"/>
  </r>
  <r>
    <n v="144"/>
    <n v="120"/>
    <x v="3"/>
    <n v="8605"/>
    <s v="笹本光司"/>
    <n v="10010"/>
    <s v="竹芝商事"/>
    <s v="KAD"/>
    <s v="洗濯機"/>
    <s v="KAD0063W"/>
    <s v="全自動洗濯機"/>
    <n v="82000"/>
    <n v="18"/>
    <n v="1476000"/>
    <x v="30"/>
  </r>
  <r>
    <n v="145"/>
    <n v="120"/>
    <x v="3"/>
    <n v="8605"/>
    <s v="笹本光司"/>
    <n v="10050"/>
    <s v="オクイ貿易"/>
    <s v="ONK"/>
    <s v="オーディオ"/>
    <s v="ONK0215W"/>
    <s v="スピーカー"/>
    <n v="65000"/>
    <n v="26"/>
    <n v="1690000"/>
    <x v="36"/>
  </r>
  <r>
    <n v="146"/>
    <n v="140"/>
    <x v="1"/>
    <n v="8620"/>
    <s v="田村孝雄"/>
    <n v="10090"/>
    <s v="カデン大村"/>
    <s v="ONK"/>
    <s v="オーディオ"/>
    <s v="ONK0215Y"/>
    <s v="スピーカー"/>
    <n v="65000"/>
    <n v="23"/>
    <n v="1495000"/>
    <x v="30"/>
  </r>
  <r>
    <n v="147"/>
    <n v="140"/>
    <x v="1"/>
    <n v="8620"/>
    <s v="田村孝雄"/>
    <n v="10070"/>
    <s v="電器タケシバ"/>
    <s v="OA0"/>
    <s v="パソコン類"/>
    <s v="OA0135W"/>
    <s v="デスクトップパソコン"/>
    <n v="128000"/>
    <n v="7"/>
    <n v="896000"/>
    <x v="41"/>
  </r>
  <r>
    <n v="148"/>
    <n v="140"/>
    <x v="1"/>
    <n v="8620"/>
    <s v="田村孝雄"/>
    <n v="10040"/>
    <s v="福丸物産"/>
    <s v="OA0"/>
    <s v="パソコン類"/>
    <s v="OA05102W"/>
    <s v="ノートパソコン"/>
    <n v="358000"/>
    <n v="27"/>
    <n v="9666000"/>
    <x v="8"/>
  </r>
  <r>
    <n v="149"/>
    <n v="110"/>
    <x v="0"/>
    <n v="8506"/>
    <s v="加藤英夫"/>
    <n v="10090"/>
    <s v="カデン大村"/>
    <s v="KAD"/>
    <s v="洗濯機"/>
    <s v="KAD0065P"/>
    <s v="全自動洗濯機"/>
    <n v="46000"/>
    <n v="13"/>
    <n v="598000"/>
    <x v="59"/>
  </r>
  <r>
    <n v="150"/>
    <n v="110"/>
    <x v="0"/>
    <n v="8301"/>
    <s v="阿部一郎"/>
    <n v="10080"/>
    <s v="商事キョウヤ"/>
    <s v="OA0"/>
    <s v="パソコン類"/>
    <s v="OA05101B"/>
    <s v="ノートパソコン"/>
    <n v="398000"/>
    <n v="5"/>
    <n v="1990000"/>
    <x v="56"/>
  </r>
  <r>
    <n v="151"/>
    <n v="130"/>
    <x v="2"/>
    <n v="8902"/>
    <s v="中島常彦"/>
    <n v="10050"/>
    <s v="オクイ貿易"/>
    <s v="KAD"/>
    <s v="洗濯機"/>
    <s v="KAD0065Y"/>
    <s v="全自動洗濯機"/>
    <n v="46000"/>
    <n v="7"/>
    <n v="322000"/>
    <x v="40"/>
  </r>
  <r>
    <n v="152"/>
    <n v="130"/>
    <x v="2"/>
    <n v="8902"/>
    <s v="中島常彦"/>
    <n v="10070"/>
    <s v="電器タケシバ"/>
    <s v="ONK"/>
    <s v="テレビ類"/>
    <s v="ONK0003W"/>
    <s v="14インチテレビ"/>
    <n v="89800"/>
    <n v="13"/>
    <n v="1167400"/>
    <x v="40"/>
  </r>
  <r>
    <n v="153"/>
    <n v="120"/>
    <x v="3"/>
    <n v="8605"/>
    <s v="笹本光司"/>
    <n v="10100"/>
    <s v="フジ家電ストア"/>
    <s v="ONK"/>
    <s v="テレビ類"/>
    <s v="ONK0018W"/>
    <s v="DVDレコーダー"/>
    <n v="98800"/>
    <n v="16"/>
    <n v="1580800"/>
    <x v="45"/>
  </r>
  <r>
    <n v="154"/>
    <n v="110"/>
    <x v="0"/>
    <n v="8506"/>
    <s v="加藤英夫"/>
    <n v="10050"/>
    <s v="オクイ貿易"/>
    <s v="KAD"/>
    <s v="洗濯機"/>
    <s v="KAD0065P"/>
    <s v="全自動洗濯機"/>
    <n v="46000"/>
    <n v="10"/>
    <n v="460000"/>
    <x v="45"/>
  </r>
  <r>
    <n v="155"/>
    <n v="130"/>
    <x v="2"/>
    <n v="8902"/>
    <s v="中島常彦"/>
    <n v="10030"/>
    <s v="アカギ電気"/>
    <s v="TEL"/>
    <s v="電話機"/>
    <s v="TEL0108B"/>
    <s v="FAX付き電話機"/>
    <n v="12800"/>
    <n v="13"/>
    <n v="166400"/>
    <x v="49"/>
  </r>
  <r>
    <n v="156"/>
    <n v="110"/>
    <x v="0"/>
    <n v="8301"/>
    <s v="阿部一郎"/>
    <n v="10080"/>
    <s v="商事キョウヤ"/>
    <s v="KAD"/>
    <s v="洗濯機"/>
    <s v="KAD0065P"/>
    <s v="全自動洗濯機"/>
    <n v="46000"/>
    <n v="14"/>
    <n v="644000"/>
    <x v="32"/>
  </r>
  <r>
    <n v="157"/>
    <n v="110"/>
    <x v="0"/>
    <n v="8301"/>
    <s v="阿部一郎"/>
    <n v="10010"/>
    <s v="竹芝商事"/>
    <s v="KAD"/>
    <s v="冷蔵庫"/>
    <s v="KAD0020Y"/>
    <s v="3ドア冷蔵庫"/>
    <n v="243000"/>
    <n v="11"/>
    <n v="2673000"/>
    <x v="43"/>
  </r>
  <r>
    <n v="158"/>
    <n v="140"/>
    <x v="1"/>
    <n v="8620"/>
    <s v="田村孝雄"/>
    <n v="10060"/>
    <s v="新宮電機"/>
    <s v="ONK"/>
    <s v="テレビ類"/>
    <s v="ONK0018P"/>
    <s v="DVDレコーダー"/>
    <n v="98800"/>
    <n v="13"/>
    <n v="1284400"/>
    <x v="35"/>
  </r>
  <r>
    <n v="159"/>
    <n v="130"/>
    <x v="2"/>
    <n v="8902"/>
    <s v="中島常彦"/>
    <n v="10100"/>
    <s v="フジ家電ストア"/>
    <s v="TEL"/>
    <s v="電話機"/>
    <s v="TEL0106B"/>
    <s v="コードレス電話機"/>
    <n v="24800"/>
    <n v="13"/>
    <n v="322400"/>
    <x v="13"/>
  </r>
  <r>
    <n v="160"/>
    <n v="130"/>
    <x v="2"/>
    <n v="8902"/>
    <s v="中島常彦"/>
    <n v="10030"/>
    <s v="アカギ電気"/>
    <s v="ONK"/>
    <s v="オーディオ"/>
    <s v="ONK0200P"/>
    <s v="MDコンポ"/>
    <n v="65000"/>
    <n v="17"/>
    <n v="1105000"/>
    <x v="49"/>
  </r>
  <r>
    <n v="161"/>
    <n v="120"/>
    <x v="3"/>
    <n v="8605"/>
    <s v="笹本光司"/>
    <n v="10040"/>
    <s v="福丸物産"/>
    <s v="OA0"/>
    <s v="パソコン類"/>
    <s v="OA0120W"/>
    <s v="デスクトップパソコン"/>
    <n v="228000"/>
    <n v="20"/>
    <n v="4560000"/>
    <x v="39"/>
  </r>
  <r>
    <n v="162"/>
    <n v="110"/>
    <x v="0"/>
    <n v="8301"/>
    <s v="阿部一郎"/>
    <n v="10060"/>
    <s v="新宮電機"/>
    <s v="OA0"/>
    <s v="パソコン類"/>
    <s v="OA05101B"/>
    <s v="ノートパソコン"/>
    <n v="398000"/>
    <n v="14"/>
    <n v="5572000"/>
    <x v="45"/>
  </r>
  <r>
    <n v="163"/>
    <n v="110"/>
    <x v="0"/>
    <n v="8301"/>
    <s v="阿部一郎"/>
    <n v="10090"/>
    <s v="カデン大村"/>
    <s v="ONK"/>
    <s v="テレビ類"/>
    <s v="ONK0003B"/>
    <s v="14インチテレビ"/>
    <n v="89800"/>
    <n v="5"/>
    <n v="449000"/>
    <x v="44"/>
  </r>
  <r>
    <n v="164"/>
    <n v="140"/>
    <x v="1"/>
    <n v="8620"/>
    <s v="田村孝雄"/>
    <n v="10070"/>
    <s v="電器タケシバ"/>
    <s v="KAD"/>
    <s v="冷蔵庫"/>
    <s v="KAD0010Y"/>
    <s v="5ドア冷蔵庫"/>
    <n v="273000"/>
    <n v="33"/>
    <n v="9009000"/>
    <x v="52"/>
  </r>
  <r>
    <n v="165"/>
    <n v="110"/>
    <x v="0"/>
    <n v="8506"/>
    <s v="加藤英夫"/>
    <n v="10080"/>
    <s v="商事キョウヤ"/>
    <s v="KAD"/>
    <s v="洗濯機"/>
    <s v="KAD0065P"/>
    <s v="全自動洗濯機"/>
    <n v="46000"/>
    <n v="33"/>
    <n v="1518000"/>
    <x v="52"/>
  </r>
  <r>
    <n v="166"/>
    <n v="110"/>
    <x v="0"/>
    <n v="8301"/>
    <s v="阿部一郎"/>
    <n v="10050"/>
    <s v="オクイ貿易"/>
    <s v="OA0"/>
    <s v="パソコン類"/>
    <s v="OA0135B"/>
    <s v="デスクトップパソコン"/>
    <n v="128000"/>
    <n v="12"/>
    <n v="1536000"/>
    <x v="56"/>
  </r>
  <r>
    <n v="167"/>
    <n v="110"/>
    <x v="0"/>
    <n v="8506"/>
    <s v="加藤英夫"/>
    <n v="10030"/>
    <s v="アカギ電気"/>
    <s v="TEL"/>
    <s v="電話機"/>
    <s v="TEL0106B"/>
    <s v="コードレス電話機"/>
    <n v="24800"/>
    <n v="12"/>
    <n v="297600"/>
    <x v="60"/>
  </r>
  <r>
    <n v="168"/>
    <n v="130"/>
    <x v="2"/>
    <n v="8902"/>
    <s v="中島常彦"/>
    <n v="10100"/>
    <s v="フジ家電ストア"/>
    <s v="TEL"/>
    <s v="電話機"/>
    <s v="TEL0108Y"/>
    <s v="FAX付き電話機"/>
    <n v="12800"/>
    <n v="29"/>
    <n v="371200"/>
    <x v="22"/>
  </r>
  <r>
    <n v="169"/>
    <n v="120"/>
    <x v="3"/>
    <n v="8605"/>
    <s v="笹本光司"/>
    <n v="10020"/>
    <s v="桜山家電"/>
    <s v="KAD"/>
    <s v="洗濯機"/>
    <s v="KAD0063W"/>
    <s v="全自動洗濯機"/>
    <n v="82000"/>
    <n v="19"/>
    <n v="1558000"/>
    <x v="61"/>
  </r>
  <r>
    <n v="170"/>
    <n v="120"/>
    <x v="3"/>
    <n v="8605"/>
    <s v="笹本光司"/>
    <n v="10080"/>
    <s v="商事キョウヤ"/>
    <s v="ONK"/>
    <s v="オーディオ"/>
    <s v="ONK0215P"/>
    <s v="スピーカー"/>
    <n v="65000"/>
    <n v="15"/>
    <n v="975000"/>
    <x v="38"/>
  </r>
  <r>
    <n v="171"/>
    <n v="140"/>
    <x v="1"/>
    <n v="8620"/>
    <s v="田村孝雄"/>
    <n v="10080"/>
    <s v="商事キョウヤ"/>
    <s v="ONK"/>
    <s v="オーディオ"/>
    <s v="ONK0215W"/>
    <s v="スピーカー"/>
    <n v="65000"/>
    <n v="22"/>
    <n v="1430000"/>
    <x v="53"/>
  </r>
  <r>
    <n v="172"/>
    <n v="140"/>
    <x v="1"/>
    <n v="8620"/>
    <s v="田村孝雄"/>
    <n v="10070"/>
    <s v="電器タケシバ"/>
    <s v="OA0"/>
    <s v="パソコン類"/>
    <s v="OA0135B"/>
    <s v="デスクトップパソコン"/>
    <n v="128000"/>
    <n v="9"/>
    <n v="1152000"/>
    <x v="31"/>
  </r>
  <r>
    <n v="173"/>
    <n v="140"/>
    <x v="1"/>
    <n v="8620"/>
    <s v="田村孝雄"/>
    <n v="10090"/>
    <s v="カデン大村"/>
    <s v="OA0"/>
    <s v="パソコン類"/>
    <s v="OA05102W"/>
    <s v="ノートパソコン"/>
    <n v="358000"/>
    <n v="10"/>
    <n v="3580000"/>
    <x v="58"/>
  </r>
  <r>
    <n v="174"/>
    <n v="120"/>
    <x v="3"/>
    <n v="8605"/>
    <s v="笹本光司"/>
    <n v="10050"/>
    <s v="オクイ貿易"/>
    <s v="OA0"/>
    <s v="パソコン類"/>
    <s v="OA05118W"/>
    <s v="インクジェットプリンタ"/>
    <n v="80000"/>
    <n v="11"/>
    <n v="880000"/>
    <x v="16"/>
  </r>
  <r>
    <n v="175"/>
    <n v="110"/>
    <x v="0"/>
    <n v="8301"/>
    <s v="阿部一郎"/>
    <n v="10030"/>
    <s v="アカギ電気"/>
    <s v="TEL"/>
    <s v="電話機"/>
    <s v="TEL0108B"/>
    <s v="FAX付き電話機"/>
    <n v="12800"/>
    <n v="69"/>
    <n v="883200"/>
    <x v="16"/>
  </r>
  <r>
    <n v="176"/>
    <n v="130"/>
    <x v="2"/>
    <n v="8902"/>
    <s v="中島常彦"/>
    <n v="10100"/>
    <s v="フジ家電ストア"/>
    <s v="KAD"/>
    <s v="洗濯機"/>
    <s v="KAD0065Y"/>
    <s v="全自動洗濯機"/>
    <n v="46000"/>
    <n v="4"/>
    <n v="184000"/>
    <x v="39"/>
  </r>
  <r>
    <n v="177"/>
    <n v="130"/>
    <x v="2"/>
    <n v="8902"/>
    <s v="中島常彦"/>
    <n v="10020"/>
    <s v="桜山家電"/>
    <s v="ONK"/>
    <s v="テレビ類"/>
    <s v="ONK0003Y"/>
    <s v="14インチテレビ"/>
    <n v="89800"/>
    <n v="9"/>
    <n v="808200"/>
    <x v="12"/>
  </r>
  <r>
    <n v="178"/>
    <n v="120"/>
    <x v="3"/>
    <n v="8605"/>
    <s v="笹本光司"/>
    <n v="10080"/>
    <s v="商事キョウヤ"/>
    <s v="ONK"/>
    <s v="テレビ類"/>
    <s v="ONK0018W"/>
    <s v="DVDレコーダー"/>
    <n v="98800"/>
    <n v="18"/>
    <n v="1778400"/>
    <x v="55"/>
  </r>
  <r>
    <n v="179"/>
    <n v="110"/>
    <x v="0"/>
    <n v="8506"/>
    <s v="加藤英夫"/>
    <n v="10070"/>
    <s v="電器タケシバ"/>
    <s v="ONK"/>
    <s v="オーディオ"/>
    <s v="ONK0201W"/>
    <s v="MDコンポ"/>
    <n v="65000"/>
    <n v="24"/>
    <n v="1560000"/>
    <x v="46"/>
  </r>
  <r>
    <n v="180"/>
    <n v="130"/>
    <x v="2"/>
    <n v="8902"/>
    <s v="中島常彦"/>
    <n v="10030"/>
    <s v="アカギ電気"/>
    <s v="TEL"/>
    <s v="電話機"/>
    <s v="TEL0108W"/>
    <s v="FAX付き電話機"/>
    <n v="12800"/>
    <n v="30"/>
    <n v="384000"/>
    <x v="56"/>
  </r>
  <r>
    <n v="181"/>
    <n v="110"/>
    <x v="0"/>
    <n v="8301"/>
    <s v="阿部一郎"/>
    <n v="10060"/>
    <s v="新宮電機"/>
    <s v="KAD"/>
    <s v="洗濯機"/>
    <s v="KAD0065P"/>
    <s v="全自動洗濯機"/>
    <n v="46000"/>
    <n v="10"/>
    <n v="460000"/>
    <x v="16"/>
  </r>
  <r>
    <n v="182"/>
    <n v="110"/>
    <x v="0"/>
    <n v="8301"/>
    <s v="阿部一郎"/>
    <n v="10010"/>
    <s v="竹芝商事"/>
    <s v="KAD"/>
    <s v="冷蔵庫"/>
    <s v="KAD0020W"/>
    <s v="3ドア冷蔵庫"/>
    <n v="243000"/>
    <n v="13"/>
    <n v="3159000"/>
    <x v="46"/>
  </r>
  <r>
    <n v="183"/>
    <n v="140"/>
    <x v="1"/>
    <n v="8620"/>
    <s v="田村孝雄"/>
    <n v="10020"/>
    <s v="桜山家電"/>
    <s v="ONK"/>
    <s v="テレビ類"/>
    <s v="ONK0018B"/>
    <s v="DVDレコーダー"/>
    <n v="98800"/>
    <n v="15"/>
    <n v="1482000"/>
    <x v="62"/>
  </r>
  <r>
    <n v="184"/>
    <n v="130"/>
    <x v="2"/>
    <n v="8902"/>
    <s v="中島常彦"/>
    <n v="10030"/>
    <s v="アカギ電気"/>
    <s v="TEL"/>
    <s v="電話機"/>
    <s v="TEL0106W"/>
    <s v="コードレス電話機"/>
    <n v="24800"/>
    <n v="21"/>
    <n v="520800"/>
    <x v="38"/>
  </r>
  <r>
    <n v="185"/>
    <n v="130"/>
    <x v="2"/>
    <n v="8902"/>
    <s v="中島常彦"/>
    <n v="10040"/>
    <s v="福丸物産"/>
    <s v="ONK"/>
    <s v="オーディオ"/>
    <s v="ONK0200B"/>
    <s v="MDコンポ"/>
    <n v="65000"/>
    <n v="12"/>
    <n v="780000"/>
    <x v="46"/>
  </r>
  <r>
    <n v="186"/>
    <n v="120"/>
    <x v="3"/>
    <n v="8605"/>
    <s v="笹本光司"/>
    <n v="10050"/>
    <s v="オクイ貿易"/>
    <s v="OA0"/>
    <s v="パソコン類"/>
    <s v="OA0120W"/>
    <s v="デスクトップパソコン"/>
    <n v="228000"/>
    <n v="21"/>
    <n v="4788000"/>
    <x v="63"/>
  </r>
  <r>
    <n v="187"/>
    <n v="110"/>
    <x v="0"/>
    <n v="8301"/>
    <s v="阿部一郎"/>
    <n v="10060"/>
    <s v="新宮電機"/>
    <s v="OA0"/>
    <s v="パソコン類"/>
    <s v="OA05101W"/>
    <s v="ノートパソコン"/>
    <n v="398000"/>
    <n v="10"/>
    <n v="3980000"/>
    <x v="64"/>
  </r>
  <r>
    <n v="188"/>
    <n v="110"/>
    <x v="0"/>
    <n v="8301"/>
    <s v="阿部一郎"/>
    <n v="10070"/>
    <s v="電器タケシバ"/>
    <s v="ONK"/>
    <s v="テレビ類"/>
    <s v="ONK0003W"/>
    <s v="14インチテレビ"/>
    <n v="89800"/>
    <n v="10"/>
    <n v="898000"/>
    <x v="46"/>
  </r>
  <r>
    <n v="189"/>
    <n v="140"/>
    <x v="1"/>
    <n v="8620"/>
    <s v="田村孝雄"/>
    <n v="10080"/>
    <s v="商事キョウヤ"/>
    <s v="KAD"/>
    <s v="冷蔵庫"/>
    <s v="KAD0010W"/>
    <s v="5ドア冷蔵庫"/>
    <n v="273000"/>
    <n v="13"/>
    <n v="3549000"/>
    <x v="16"/>
  </r>
  <r>
    <n v="190"/>
    <n v="110"/>
    <x v="0"/>
    <n v="8506"/>
    <s v="加藤英夫"/>
    <n v="10090"/>
    <s v="カデン大村"/>
    <s v="ONK"/>
    <s v="テレビ類"/>
    <s v="ONK0001W"/>
    <s v="32インチテレビ"/>
    <n v="198000"/>
    <n v="5"/>
    <n v="990000"/>
    <x v="47"/>
  </r>
  <r>
    <n v="191"/>
    <n v="110"/>
    <x v="0"/>
    <n v="8301"/>
    <s v="阿部一郎"/>
    <n v="10100"/>
    <s v="フジ家電ストア"/>
    <s v="ONK"/>
    <s v="オーディオ"/>
    <s v="ONK0201W"/>
    <s v="MDコンポ"/>
    <n v="65000"/>
    <n v="13"/>
    <n v="845000"/>
    <x v="50"/>
  </r>
  <r>
    <n v="192"/>
    <n v="110"/>
    <x v="0"/>
    <n v="8506"/>
    <s v="加藤英夫"/>
    <n v="10010"/>
    <s v="竹芝商事"/>
    <s v="TEL"/>
    <s v="電話機"/>
    <s v="TEL0106B"/>
    <s v="コードレス電話機"/>
    <n v="24800"/>
    <n v="10"/>
    <n v="248000"/>
    <x v="60"/>
  </r>
  <r>
    <n v="193"/>
    <n v="130"/>
    <x v="2"/>
    <n v="8902"/>
    <s v="中島常彦"/>
    <n v="10020"/>
    <s v="桜山家電"/>
    <s v="TEL"/>
    <s v="電話機"/>
    <s v="TEL0108B"/>
    <s v="FAX付き電話機"/>
    <n v="12800"/>
    <n v="21"/>
    <n v="268800"/>
    <x v="47"/>
  </r>
  <r>
    <n v="194"/>
    <n v="120"/>
    <x v="3"/>
    <n v="8605"/>
    <s v="笹本光司"/>
    <n v="10030"/>
    <s v="アカギ電気"/>
    <s v="KAD"/>
    <s v="洗濯機"/>
    <s v="KAD0063W"/>
    <s v="全自動洗濯機"/>
    <n v="82000"/>
    <n v="17"/>
    <n v="1394000"/>
    <x v="65"/>
  </r>
  <r>
    <n v="195"/>
    <n v="120"/>
    <x v="3"/>
    <n v="8605"/>
    <s v="笹本光司"/>
    <n v="10050"/>
    <s v="オクイ貿易"/>
    <s v="ONK"/>
    <s v="オーディオ"/>
    <s v="ONK0215B"/>
    <s v="スピーカー"/>
    <n v="65000"/>
    <n v="11"/>
    <n v="715000"/>
    <x v="66"/>
  </r>
  <r>
    <n v="196"/>
    <n v="140"/>
    <x v="1"/>
    <n v="8620"/>
    <s v="田村孝雄"/>
    <n v="10100"/>
    <s v="フジ家電ストア"/>
    <s v="ONK"/>
    <s v="オーディオ"/>
    <s v="ONK0215B"/>
    <s v="スピーカー"/>
    <n v="65000"/>
    <n v="29"/>
    <n v="1885000"/>
    <x v="67"/>
  </r>
  <r>
    <n v="197"/>
    <n v="140"/>
    <x v="1"/>
    <n v="8620"/>
    <s v="田村孝雄"/>
    <n v="10040"/>
    <s v="福丸物産"/>
    <s v="OA0"/>
    <s v="パソコン類"/>
    <s v="OA0135B"/>
    <s v="デスクトップパソコン"/>
    <n v="128000"/>
    <n v="6"/>
    <n v="768000"/>
    <x v="40"/>
  </r>
  <r>
    <n v="198"/>
    <n v="140"/>
    <x v="1"/>
    <n v="8620"/>
    <s v="田村孝雄"/>
    <n v="10020"/>
    <s v="桜山家電"/>
    <s v="OA0"/>
    <s v="パソコン類"/>
    <s v="OA05102B"/>
    <s v="ノートパソコン"/>
    <n v="358000"/>
    <n v="22"/>
    <n v="7876000"/>
    <x v="16"/>
  </r>
  <r>
    <n v="199"/>
    <n v="110"/>
    <x v="0"/>
    <n v="8506"/>
    <s v="加藤英夫"/>
    <n v="10070"/>
    <s v="電器タケシバ"/>
    <s v="ONK"/>
    <s v="オーディオ"/>
    <s v="ONK0201B"/>
    <s v="MDコンポ"/>
    <n v="65000"/>
    <n v="20"/>
    <n v="1300000"/>
    <x v="68"/>
  </r>
  <r>
    <n v="200"/>
    <n v="110"/>
    <x v="0"/>
    <n v="8506"/>
    <s v="加藤英夫"/>
    <n v="10070"/>
    <s v="電器タケシバ"/>
    <s v="ONK"/>
    <s v="オーディオ"/>
    <s v="ONK0201B"/>
    <s v="MDコンポ"/>
    <n v="65000"/>
    <n v="20"/>
    <n v="1300000"/>
    <x v="69"/>
  </r>
  <r>
    <n v="201"/>
    <n v="110"/>
    <x v="0"/>
    <n v="8301"/>
    <s v="阿部一郎"/>
    <n v="10090"/>
    <s v="カデン大村"/>
    <s v="TEL"/>
    <s v="電話機"/>
    <s v="TEL0108W"/>
    <s v="FAX付き電話機"/>
    <n v="12800"/>
    <n v="80"/>
    <n v="1024000"/>
    <x v="70"/>
  </r>
  <r>
    <n v="202"/>
    <n v="130"/>
    <x v="2"/>
    <n v="8902"/>
    <s v="中島常彦"/>
    <n v="10050"/>
    <s v="オクイ貿易"/>
    <s v="KAD"/>
    <s v="洗濯機"/>
    <s v="KAD0065P"/>
    <s v="全自動洗濯機"/>
    <n v="46000"/>
    <n v="6"/>
    <n v="276000"/>
    <x v="71"/>
  </r>
  <r>
    <n v="203"/>
    <n v="130"/>
    <x v="2"/>
    <n v="8902"/>
    <s v="中島常彦"/>
    <n v="10030"/>
    <s v="アカギ電気"/>
    <s v="ONK"/>
    <s v="テレビ類"/>
    <s v="ONK0003W"/>
    <s v="14インチテレビ"/>
    <n v="89800"/>
    <n v="14"/>
    <n v="1257200"/>
    <x v="55"/>
  </r>
  <r>
    <n v="204"/>
    <n v="120"/>
    <x v="3"/>
    <n v="8605"/>
    <s v="笹本光司"/>
    <n v="10010"/>
    <s v="竹芝商事"/>
    <s v="ONK"/>
    <s v="テレビ類"/>
    <s v="ONK0018B"/>
    <s v="DVDレコーダー"/>
    <n v="98800"/>
    <n v="17"/>
    <n v="1679600"/>
    <x v="59"/>
  </r>
  <r>
    <n v="205"/>
    <n v="110"/>
    <x v="0"/>
    <n v="8506"/>
    <s v="加藤英夫"/>
    <n v="10040"/>
    <s v="福丸物産"/>
    <s v="KAD"/>
    <s v="洗濯機"/>
    <s v="KAD0065P"/>
    <s v="全自動洗濯機"/>
    <n v="46000"/>
    <n v="4"/>
    <n v="184000"/>
    <x v="67"/>
  </r>
  <r>
    <n v="206"/>
    <n v="130"/>
    <x v="2"/>
    <n v="8902"/>
    <s v="中島常彦"/>
    <n v="10080"/>
    <s v="商事キョウヤ"/>
    <s v="TEL"/>
    <s v="電話機"/>
    <s v="TEL0108P"/>
    <s v="FAX付き電話機"/>
    <n v="12800"/>
    <n v="11"/>
    <n v="140800"/>
    <x v="60"/>
  </r>
  <r>
    <n v="207"/>
    <n v="110"/>
    <x v="0"/>
    <n v="8301"/>
    <s v="阿部一郎"/>
    <n v="10090"/>
    <s v="カデン大村"/>
    <s v="KAD"/>
    <s v="冷蔵庫"/>
    <s v="KAD0020W"/>
    <s v="3ドア冷蔵庫"/>
    <n v="243000"/>
    <n v="16"/>
    <n v="3888000"/>
    <x v="72"/>
  </r>
  <r>
    <n v="208"/>
    <n v="110"/>
    <x v="0"/>
    <n v="8506"/>
    <s v="加藤英夫"/>
    <n v="10070"/>
    <s v="電器タケシバ"/>
    <s v="ONK"/>
    <s v="テレビ類"/>
    <s v="ONK0002W"/>
    <s v="液晶テレビ"/>
    <n v="146000"/>
    <n v="10"/>
    <n v="1460000"/>
    <x v="73"/>
  </r>
  <r>
    <n v="209"/>
    <n v="130"/>
    <x v="2"/>
    <n v="8902"/>
    <s v="中島常彦"/>
    <n v="10050"/>
    <s v="オクイ貿易"/>
    <s v="ONK"/>
    <s v="テレビ類"/>
    <s v="ONK0018B"/>
    <s v="DVDレコーダー"/>
    <n v="98800"/>
    <n v="12"/>
    <n v="1185600"/>
    <x v="57"/>
  </r>
  <r>
    <n v="210"/>
    <n v="130"/>
    <x v="2"/>
    <n v="8211"/>
    <s v="中村仁"/>
    <n v="10060"/>
    <s v="新宮電機"/>
    <s v="ONK"/>
    <s v="テレビ類"/>
    <s v="ONK0002B"/>
    <s v="液晶テレビ"/>
    <n v="146000"/>
    <n v="13"/>
    <n v="1898000"/>
    <x v="55"/>
  </r>
  <r>
    <n v="211"/>
    <n v="140"/>
    <x v="1"/>
    <n v="8701"/>
    <s v="鈴木陽子"/>
    <n v="10020"/>
    <s v="桜山家電"/>
    <s v="KAD"/>
    <s v="冷蔵庫"/>
    <s v="KAD0010W"/>
    <s v="5ドア冷蔵庫"/>
    <n v="273000"/>
    <n v="12"/>
    <n v="3276000"/>
    <x v="66"/>
  </r>
  <r>
    <n v="212"/>
    <n v="120"/>
    <x v="3"/>
    <n v="8994"/>
    <s v="久保正"/>
    <n v="10100"/>
    <s v="フジ家電ストア"/>
    <s v="ONK"/>
    <s v="オーディオ"/>
    <s v="ONK0200P"/>
    <s v="MDコンポ"/>
    <n v="65000"/>
    <n v="23"/>
    <n v="1495000"/>
    <x v="67"/>
  </r>
  <r>
    <n v="213"/>
    <n v="130"/>
    <x v="2"/>
    <n v="8211"/>
    <s v="中村仁"/>
    <n v="10030"/>
    <s v="アカギ電気"/>
    <s v="TEL"/>
    <s v="電話機"/>
    <s v="TEL0106B"/>
    <s v="コードレス電話機"/>
    <n v="24800"/>
    <n v="31"/>
    <n v="768800"/>
    <x v="74"/>
  </r>
  <r>
    <n v="214"/>
    <n v="140"/>
    <x v="1"/>
    <n v="8701"/>
    <s v="鈴木陽子"/>
    <n v="10070"/>
    <s v="電器タケシバ"/>
    <s v="ONK"/>
    <s v="オーディオ"/>
    <s v="ONK0200P"/>
    <s v="MDコンポ"/>
    <n v="65000"/>
    <n v="28"/>
    <n v="1820000"/>
    <x v="75"/>
  </r>
  <r>
    <n v="215"/>
    <n v="130"/>
    <x v="2"/>
    <n v="8700"/>
    <s v="竹田誠治"/>
    <n v="10020"/>
    <s v="桜山家電"/>
    <s v="KAD"/>
    <s v="冷蔵庫"/>
    <s v="KAD0020W"/>
    <s v="3ドア冷蔵庫"/>
    <n v="243000"/>
    <n v="15"/>
    <n v="3645000"/>
    <x v="76"/>
  </r>
  <r>
    <n v="216"/>
    <n v="140"/>
    <x v="1"/>
    <n v="8701"/>
    <s v="鈴木陽子"/>
    <n v="10060"/>
    <s v="新宮電機"/>
    <s v="ONK"/>
    <s v="テレビ類"/>
    <s v="ONK0003W"/>
    <s v="14インチテレビ"/>
    <n v="89800"/>
    <n v="11"/>
    <n v="987800"/>
    <x v="62"/>
  </r>
  <r>
    <n v="217"/>
    <n v="140"/>
    <x v="1"/>
    <n v="8701"/>
    <s v="鈴木陽子"/>
    <n v="10050"/>
    <s v="オクイ貿易"/>
    <s v="KAD"/>
    <s v="洗濯機"/>
    <s v="KAD0072W"/>
    <s v="2槽式洗濯機"/>
    <n v="38900"/>
    <n v="8"/>
    <n v="311200"/>
    <x v="68"/>
  </r>
  <r>
    <n v="218"/>
    <n v="140"/>
    <x v="1"/>
    <n v="8701"/>
    <s v="鈴木陽子"/>
    <n v="10030"/>
    <s v="アカギ電気"/>
    <s v="ONK"/>
    <s v="テレビ類"/>
    <s v="ONK0001W"/>
    <s v="32インチテレビ"/>
    <n v="198000"/>
    <n v="58"/>
    <n v="11484000"/>
    <x v="77"/>
  </r>
  <r>
    <n v="219"/>
    <n v="140"/>
    <x v="1"/>
    <n v="8701"/>
    <s v="鈴木陽子"/>
    <n v="10080"/>
    <s v="商事キョウヤ"/>
    <s v="TEL"/>
    <s v="電話機"/>
    <s v="TEL0106Y"/>
    <s v="コードレス電話機"/>
    <n v="24800"/>
    <n v="22"/>
    <n v="545600"/>
    <x v="59"/>
  </r>
  <r>
    <n v="220"/>
    <n v="120"/>
    <x v="3"/>
    <n v="8994"/>
    <s v="久保正"/>
    <n v="10050"/>
    <s v="オクイ貿易"/>
    <s v="KAD"/>
    <s v="冷蔵庫"/>
    <s v="KAD0010W"/>
    <s v="5ドア冷蔵庫"/>
    <n v="273000"/>
    <n v="16"/>
    <n v="4368000"/>
    <x v="58"/>
  </r>
  <r>
    <n v="221"/>
    <n v="140"/>
    <x v="1"/>
    <n v="8701"/>
    <s v="鈴木陽子"/>
    <n v="10070"/>
    <s v="電器タケシバ"/>
    <s v="ONK"/>
    <s v="テレビ類"/>
    <s v="ONK0018W"/>
    <s v="DVDレコーダー"/>
    <n v="98800"/>
    <n v="15"/>
    <n v="1482000"/>
    <x v="71"/>
  </r>
  <r>
    <n v="222"/>
    <n v="130"/>
    <x v="2"/>
    <n v="8211"/>
    <s v="中村仁"/>
    <n v="10100"/>
    <s v="フジ家電ストア"/>
    <s v="KAD"/>
    <s v="洗濯機"/>
    <s v="KAD0063W"/>
    <s v="全自動洗濯機"/>
    <n v="82000"/>
    <n v="32"/>
    <n v="2624000"/>
    <x v="61"/>
  </r>
  <r>
    <n v="223"/>
    <n v="130"/>
    <x v="2"/>
    <n v="8211"/>
    <s v="中村仁"/>
    <n v="10060"/>
    <s v="新宮電機"/>
    <s v="ONK"/>
    <s v="テレビ類"/>
    <s v="ONK0018W"/>
    <s v="DVDレコーダー"/>
    <n v="98800"/>
    <n v="31"/>
    <n v="3062800"/>
    <x v="58"/>
  </r>
  <r>
    <n v="224"/>
    <n v="130"/>
    <x v="2"/>
    <n v="8211"/>
    <s v="中村仁"/>
    <n v="10020"/>
    <s v="桜山家電"/>
    <s v="KAD"/>
    <s v="冷蔵庫"/>
    <s v="KAD0030W"/>
    <s v="フリーザー"/>
    <n v="243000"/>
    <n v="8"/>
    <n v="1944000"/>
    <x v="16"/>
  </r>
  <r>
    <n v="225"/>
    <n v="140"/>
    <x v="1"/>
    <n v="8701"/>
    <s v="鈴木陽子"/>
    <n v="10040"/>
    <s v="福丸物産"/>
    <s v="KAD"/>
    <s v="洗濯機"/>
    <s v="KAD0063Y"/>
    <s v="全自動洗濯機"/>
    <n v="82000"/>
    <n v="26"/>
    <n v="2132000"/>
    <x v="78"/>
  </r>
  <r>
    <n v="226"/>
    <n v="120"/>
    <x v="3"/>
    <n v="8994"/>
    <s v="久保正"/>
    <n v="10070"/>
    <s v="電器タケシバ"/>
    <s v="ONK"/>
    <s v="テレビ類"/>
    <s v="ONK0002B"/>
    <s v="液晶テレビ"/>
    <n v="146000"/>
    <n v="23"/>
    <n v="3358000"/>
    <x v="70"/>
  </r>
  <r>
    <n v="227"/>
    <n v="140"/>
    <x v="1"/>
    <n v="8701"/>
    <s v="鈴木陽子"/>
    <n v="10100"/>
    <s v="フジ家電ストア"/>
    <s v="ONK"/>
    <s v="オーディオ"/>
    <s v="ONK0215P"/>
    <s v="スピーカー"/>
    <n v="65000"/>
    <n v="16"/>
    <n v="1040000"/>
    <x v="61"/>
  </r>
  <r>
    <n v="228"/>
    <n v="130"/>
    <x v="2"/>
    <n v="8700"/>
    <s v="竹田誠治"/>
    <n v="10010"/>
    <s v="竹芝商事"/>
    <s v="TEL"/>
    <s v="電話機"/>
    <s v="TEL0106Y"/>
    <s v="コードレス電話機"/>
    <n v="24800"/>
    <n v="26"/>
    <n v="644800"/>
    <x v="79"/>
  </r>
  <r>
    <n v="229"/>
    <n v="130"/>
    <x v="2"/>
    <n v="8700"/>
    <s v="竹田誠治"/>
    <n v="10050"/>
    <s v="オクイ貿易"/>
    <s v="ONK"/>
    <s v="テレビ類"/>
    <s v="ONK0001B"/>
    <s v="32インチテレビ"/>
    <n v="198000"/>
    <n v="35"/>
    <n v="6930000"/>
    <x v="80"/>
  </r>
  <r>
    <n v="230"/>
    <n v="130"/>
    <x v="2"/>
    <n v="8211"/>
    <s v="中村仁"/>
    <n v="10070"/>
    <s v="電器タケシバ"/>
    <s v="TEL"/>
    <s v="電話機"/>
    <s v="TEL0108P"/>
    <s v="FAX付き電話機"/>
    <n v="12800"/>
    <n v="13"/>
    <n v="166400"/>
    <x v="70"/>
  </r>
  <r>
    <n v="231"/>
    <n v="120"/>
    <x v="3"/>
    <n v="8994"/>
    <s v="久保正"/>
    <n v="10100"/>
    <s v="フジ家電ストア"/>
    <s v="KAD"/>
    <s v="洗濯機"/>
    <s v="KAD0065Y"/>
    <s v="全自動洗濯機"/>
    <n v="82000"/>
    <n v="10"/>
    <n v="820000"/>
    <x v="16"/>
  </r>
  <r>
    <n v="232"/>
    <n v="140"/>
    <x v="1"/>
    <n v="8701"/>
    <s v="鈴木陽子"/>
    <n v="10030"/>
    <s v="アカギ電気"/>
    <s v="TEL"/>
    <s v="電話機"/>
    <s v="TEL0108B"/>
    <s v="FAX付き電話機"/>
    <n v="12800"/>
    <n v="12"/>
    <n v="153600"/>
    <x v="67"/>
  </r>
  <r>
    <n v="233"/>
    <n v="130"/>
    <x v="2"/>
    <n v="8700"/>
    <s v="竹田誠治"/>
    <n v="10070"/>
    <s v="電器タケシバ"/>
    <s v="ONK"/>
    <s v="テレビ類"/>
    <s v="ONK0018P"/>
    <s v="DVDレコーダー"/>
    <n v="98800"/>
    <n v="15"/>
    <n v="1482000"/>
    <x v="81"/>
  </r>
  <r>
    <n v="234"/>
    <n v="130"/>
    <x v="2"/>
    <n v="8700"/>
    <s v="竹田誠治"/>
    <n v="10090"/>
    <s v="カデン大村"/>
    <s v="TEL"/>
    <s v="電話機"/>
    <s v="TEL0108Y"/>
    <s v="FAX付き電話機"/>
    <n v="12800"/>
    <n v="15"/>
    <n v="192000"/>
    <x v="82"/>
  </r>
  <r>
    <n v="235"/>
    <n v="140"/>
    <x v="1"/>
    <n v="8701"/>
    <s v="鈴木陽子"/>
    <n v="10020"/>
    <s v="桜山家電"/>
    <s v="ONK"/>
    <s v="オーディオ"/>
    <s v="ONK0200B"/>
    <s v="MDコンポ"/>
    <n v="65000"/>
    <n v="42"/>
    <n v="2730000"/>
    <x v="63"/>
  </r>
  <r>
    <n v="236"/>
    <n v="130"/>
    <x v="2"/>
    <n v="8700"/>
    <s v="竹田誠治"/>
    <n v="10100"/>
    <s v="フジ家電ストア"/>
    <s v="KAD"/>
    <s v="冷蔵庫"/>
    <s v="KAD0020W"/>
    <s v="3ドア冷蔵庫"/>
    <n v="243000"/>
    <n v="21"/>
    <n v="5103000"/>
    <x v="83"/>
  </r>
  <r>
    <n v="237"/>
    <n v="140"/>
    <x v="1"/>
    <n v="8701"/>
    <s v="鈴木陽子"/>
    <n v="10080"/>
    <s v="商事キョウヤ"/>
    <s v="ONK"/>
    <s v="テレビ類"/>
    <s v="ONK0003B"/>
    <s v="14インチテレビ"/>
    <n v="89800"/>
    <n v="15"/>
    <n v="1347000"/>
    <x v="58"/>
  </r>
  <r>
    <n v="238"/>
    <n v="140"/>
    <x v="1"/>
    <n v="8701"/>
    <s v="鈴木陽子"/>
    <n v="10070"/>
    <s v="電器タケシバ"/>
    <s v="KAD"/>
    <s v="洗濯機"/>
    <s v="KAD0072B"/>
    <s v="2槽式洗濯機"/>
    <n v="38900"/>
    <n v="5"/>
    <n v="194500"/>
    <x v="84"/>
  </r>
  <r>
    <n v="239"/>
    <n v="140"/>
    <x v="1"/>
    <n v="8701"/>
    <s v="鈴木陽子"/>
    <n v="10030"/>
    <s v="アカギ電気"/>
    <s v="ONK"/>
    <s v="テレビ類"/>
    <s v="ONK0001B"/>
    <s v="32インチテレビ"/>
    <n v="198000"/>
    <n v="44"/>
    <n v="8712000"/>
    <x v="85"/>
  </r>
  <r>
    <n v="240"/>
    <n v="140"/>
    <x v="1"/>
    <n v="8701"/>
    <s v="鈴木陽子"/>
    <n v="10100"/>
    <s v="フジ家電ストア"/>
    <s v="TEL"/>
    <s v="電話機"/>
    <s v="TEL0106P"/>
    <s v="コードレス電話機"/>
    <n v="24800"/>
    <n v="25"/>
    <n v="620000"/>
    <x v="86"/>
  </r>
  <r>
    <n v="241"/>
    <n v="120"/>
    <x v="3"/>
    <n v="8994"/>
    <s v="久保正"/>
    <n v="10010"/>
    <s v="竹芝商事"/>
    <s v="KAD"/>
    <s v="冷蔵庫"/>
    <s v="KAD0010W"/>
    <s v="5ドア冷蔵庫"/>
    <n v="273000"/>
    <n v="15"/>
    <n v="4095000"/>
    <x v="87"/>
  </r>
  <r>
    <n v="242"/>
    <n v="140"/>
    <x v="1"/>
    <n v="8701"/>
    <s v="鈴木陽子"/>
    <n v="10050"/>
    <s v="オクイ貿易"/>
    <s v="ONK"/>
    <s v="テレビ類"/>
    <s v="ONK0018P"/>
    <s v="DVDレコーダー"/>
    <n v="98800"/>
    <n v="16"/>
    <n v="1580800"/>
    <x v="73"/>
  </r>
  <r>
    <n v="243"/>
    <n v="130"/>
    <x v="2"/>
    <n v="8211"/>
    <s v="中村仁"/>
    <n v="10090"/>
    <s v="カデン大村"/>
    <s v="KAD"/>
    <s v="洗濯機"/>
    <s v="KAD0063W"/>
    <s v="全自動洗濯機"/>
    <n v="82000"/>
    <n v="33"/>
    <n v="2706000"/>
    <x v="65"/>
  </r>
  <r>
    <n v="244"/>
    <n v="130"/>
    <x v="2"/>
    <n v="8211"/>
    <s v="中村仁"/>
    <n v="10020"/>
    <s v="桜山家電"/>
    <s v="ONK"/>
    <s v="テレビ類"/>
    <s v="ONK0018P"/>
    <s v="DVDレコーダー"/>
    <n v="98800"/>
    <n v="29"/>
    <n v="2865200"/>
    <x v="88"/>
  </r>
  <r>
    <n v="245"/>
    <n v="130"/>
    <x v="2"/>
    <n v="8211"/>
    <s v="中村仁"/>
    <n v="10080"/>
    <s v="商事キョウヤ"/>
    <s v="KAD"/>
    <s v="冷蔵庫"/>
    <s v="KAD0030W"/>
    <s v="フリーザー"/>
    <n v="243000"/>
    <n v="4"/>
    <n v="972000"/>
    <x v="89"/>
  </r>
  <r>
    <n v="246"/>
    <n v="140"/>
    <x v="1"/>
    <n v="8701"/>
    <s v="鈴木陽子"/>
    <n v="10070"/>
    <s v="電器タケシバ"/>
    <s v="KAD"/>
    <s v="洗濯機"/>
    <s v="KAD0063W"/>
    <s v="全自動洗濯機"/>
    <n v="82000"/>
    <n v="22"/>
    <n v="1804000"/>
    <x v="90"/>
  </r>
  <r>
    <n v="247"/>
    <n v="120"/>
    <x v="3"/>
    <n v="8994"/>
    <s v="久保正"/>
    <n v="10040"/>
    <s v="福丸物産"/>
    <s v="ONK"/>
    <s v="テレビ類"/>
    <s v="ONK0002W"/>
    <s v="液晶テレビ"/>
    <n v="146000"/>
    <n v="26"/>
    <n v="3796000"/>
    <x v="78"/>
  </r>
  <r>
    <n v="248"/>
    <n v="140"/>
    <x v="1"/>
    <n v="8701"/>
    <s v="鈴木陽子"/>
    <n v="10030"/>
    <s v="アカギ電気"/>
    <s v="ONK"/>
    <s v="オーディオ"/>
    <s v="ONK0215B"/>
    <s v="スピーカー"/>
    <n v="65000"/>
    <n v="17"/>
    <n v="1105000"/>
    <x v="16"/>
  </r>
  <r>
    <n v="249"/>
    <n v="130"/>
    <x v="2"/>
    <n v="8700"/>
    <s v="竹田誠治"/>
    <n v="10050"/>
    <s v="オクイ貿易"/>
    <s v="TEL"/>
    <s v="電話機"/>
    <s v="TEL0106Y"/>
    <s v="コードレス電話機"/>
    <n v="24800"/>
    <n v="27"/>
    <n v="669600"/>
    <x v="91"/>
  </r>
  <r>
    <n v="250"/>
    <n v="140"/>
    <x v="1"/>
    <n v="8620"/>
    <s v="田村孝雄"/>
    <n v="10030"/>
    <s v="アカギ電気"/>
    <s v="KAD"/>
    <s v="冷蔵庫"/>
    <s v="KAD0010P"/>
    <s v="5ドア冷蔵庫"/>
    <n v="273000"/>
    <n v="11"/>
    <n v="3003000"/>
    <x v="88"/>
  </r>
  <r>
    <n v="251"/>
    <n v="110"/>
    <x v="0"/>
    <n v="8506"/>
    <s v="加藤英夫"/>
    <n v="10080"/>
    <s v="商事キョウヤ"/>
    <s v="ONK"/>
    <s v="テレビ類"/>
    <s v="ONK0001B"/>
    <s v="32インチテレビ"/>
    <n v="198000"/>
    <n v="15"/>
    <n v="2970000"/>
    <x v="74"/>
  </r>
  <r>
    <n v="252"/>
    <n v="110"/>
    <x v="0"/>
    <n v="8301"/>
    <s v="阿部一郎"/>
    <n v="10070"/>
    <s v="電器タケシバ"/>
    <s v="OA0"/>
    <s v="パソコン類"/>
    <s v="OA0135B"/>
    <s v="デスクトップパソコン"/>
    <n v="128000"/>
    <n v="30"/>
    <n v="3840000"/>
    <x v="70"/>
  </r>
  <r>
    <n v="253"/>
    <n v="110"/>
    <x v="0"/>
    <n v="8506"/>
    <s v="加藤英夫"/>
    <n v="10100"/>
    <s v="フジ家電ストア"/>
    <s v="TEL"/>
    <s v="電話機"/>
    <s v="TEL0106P"/>
    <s v="コードレス電話機"/>
    <n v="24800"/>
    <n v="20"/>
    <n v="496000"/>
    <x v="89"/>
  </r>
  <r>
    <n v="254"/>
    <n v="130"/>
    <x v="2"/>
    <n v="8902"/>
    <s v="中島常彦"/>
    <n v="10050"/>
    <s v="オクイ貿易"/>
    <s v="TEL"/>
    <s v="電話機"/>
    <s v="TEL0108P"/>
    <s v="FAX付き電話機"/>
    <n v="12800"/>
    <n v="25"/>
    <n v="320000"/>
    <x v="92"/>
  </r>
  <r>
    <n v="255"/>
    <n v="120"/>
    <x v="3"/>
    <n v="8605"/>
    <s v="笹本光司"/>
    <n v="10010"/>
    <s v="竹芝商事"/>
    <s v="KAD"/>
    <s v="洗濯機"/>
    <s v="KAD0063B"/>
    <s v="全自動洗濯機"/>
    <n v="82000"/>
    <n v="15"/>
    <n v="1230000"/>
    <x v="93"/>
  </r>
  <r>
    <n v="256"/>
    <n v="120"/>
    <x v="3"/>
    <n v="8605"/>
    <s v="笹本光司"/>
    <n v="10020"/>
    <s v="桜山家電"/>
    <s v="ONK"/>
    <s v="オーディオ"/>
    <s v="ONK0215W"/>
    <s v="スピーカー"/>
    <n v="65000"/>
    <n v="18"/>
    <n v="1170000"/>
    <x v="71"/>
  </r>
  <r>
    <n v="257"/>
    <n v="140"/>
    <x v="1"/>
    <n v="8620"/>
    <s v="田村孝雄"/>
    <n v="10030"/>
    <s v="アカギ電気"/>
    <s v="ONK"/>
    <s v="オーディオ"/>
    <s v="ONK0215B"/>
    <s v="スピーカー"/>
    <n v="65000"/>
    <n v="19"/>
    <n v="1235000"/>
    <x v="86"/>
  </r>
  <r>
    <n v="258"/>
    <n v="140"/>
    <x v="1"/>
    <n v="8620"/>
    <s v="田村孝雄"/>
    <n v="10090"/>
    <s v="カデン大村"/>
    <s v="OA0"/>
    <s v="パソコン類"/>
    <s v="OA0135B"/>
    <s v="デスクトップパソコン"/>
    <n v="128000"/>
    <n v="6"/>
    <n v="768000"/>
    <x v="94"/>
  </r>
  <r>
    <n v="259"/>
    <n v="140"/>
    <x v="1"/>
    <n v="8620"/>
    <s v="田村孝雄"/>
    <n v="10070"/>
    <s v="電器タケシバ"/>
    <s v="OA0"/>
    <s v="パソコン類"/>
    <s v="OA05102W"/>
    <s v="ノートパソコン"/>
    <n v="358000"/>
    <n v="23"/>
    <n v="8234000"/>
    <x v="93"/>
  </r>
  <r>
    <n v="260"/>
    <n v="110"/>
    <x v="0"/>
    <n v="8506"/>
    <s v="加藤英夫"/>
    <n v="10080"/>
    <s v="商事キョウヤ"/>
    <s v="OA0"/>
    <s v="パソコン類"/>
    <s v="OA05118W"/>
    <s v="インクジェットプリンタ"/>
    <n v="80000"/>
    <n v="11"/>
    <n v="880000"/>
    <x v="79"/>
  </r>
  <r>
    <n v="261"/>
    <n v="110"/>
    <x v="0"/>
    <n v="8301"/>
    <s v="阿部一郎"/>
    <n v="10090"/>
    <s v="カデン大村"/>
    <s v="TEL"/>
    <s v="電話機"/>
    <s v="TEL0108B"/>
    <s v="FAX付き電話機"/>
    <n v="12800"/>
    <n v="15"/>
    <n v="192000"/>
    <x v="85"/>
  </r>
  <r>
    <n v="262"/>
    <n v="130"/>
    <x v="2"/>
    <n v="8902"/>
    <s v="中島常彦"/>
    <n v="10020"/>
    <s v="桜山家電"/>
    <s v="KAD"/>
    <s v="洗濯機"/>
    <s v="KAD0065W"/>
    <s v="全自動洗濯機"/>
    <n v="46000"/>
    <n v="5"/>
    <n v="230000"/>
    <x v="89"/>
  </r>
  <r>
    <n v="263"/>
    <n v="130"/>
    <x v="2"/>
    <n v="8902"/>
    <s v="中島常彦"/>
    <n v="10100"/>
    <s v="フジ家電ストア"/>
    <s v="ONK"/>
    <s v="テレビ類"/>
    <s v="ONK0003W"/>
    <s v="14インチテレビ"/>
    <n v="89800"/>
    <n v="12"/>
    <n v="1077600"/>
    <x v="95"/>
  </r>
  <r>
    <n v="264"/>
    <n v="120"/>
    <x v="3"/>
    <n v="8605"/>
    <s v="笹本光司"/>
    <n v="10070"/>
    <s v="電器タケシバ"/>
    <s v="ONK"/>
    <s v="テレビ類"/>
    <s v="ONK0018P"/>
    <s v="DVDレコーダー"/>
    <n v="98800"/>
    <n v="14"/>
    <n v="1383200"/>
    <x v="96"/>
  </r>
  <r>
    <n v="265"/>
    <n v="110"/>
    <x v="0"/>
    <n v="8506"/>
    <s v="加藤英夫"/>
    <n v="10080"/>
    <s v="商事キョウヤ"/>
    <s v="OA0"/>
    <s v="パソコン類"/>
    <s v="OA05102B"/>
    <s v="ノートパソコン"/>
    <n v="358000"/>
    <n v="30"/>
    <n v="10740000"/>
    <x v="78"/>
  </r>
  <r>
    <n v="266"/>
    <n v="130"/>
    <x v="2"/>
    <n v="8902"/>
    <s v="中島常彦"/>
    <n v="10070"/>
    <s v="電器タケシバ"/>
    <s v="TEL"/>
    <s v="電話機"/>
    <s v="TEL0108B"/>
    <s v="FAX付き電話機"/>
    <n v="12800"/>
    <n v="16"/>
    <n v="204800"/>
    <x v="97"/>
  </r>
  <r>
    <n v="267"/>
    <n v="110"/>
    <x v="0"/>
    <n v="8301"/>
    <s v="阿部一郎"/>
    <n v="10070"/>
    <s v="電器タケシバ"/>
    <s v="ONK"/>
    <s v="オーディオ"/>
    <s v="ONK0201W"/>
    <s v="MDコンポ"/>
    <n v="65000"/>
    <n v="15"/>
    <n v="975000"/>
    <x v="98"/>
  </r>
  <r>
    <n v="268"/>
    <n v="130"/>
    <x v="2"/>
    <n v="8902"/>
    <s v="中島常彦"/>
    <n v="10050"/>
    <s v="オクイ貿易"/>
    <s v="ONK"/>
    <s v="テレビ類"/>
    <s v="ONK0018P"/>
    <s v="DVDレコーダー"/>
    <n v="98800"/>
    <n v="11"/>
    <n v="1086800"/>
    <x v="96"/>
  </r>
  <r>
    <n v="269"/>
    <n v="130"/>
    <x v="2"/>
    <n v="8211"/>
    <s v="中村仁"/>
    <n v="10100"/>
    <s v="フジ家電ストア"/>
    <s v="ONK"/>
    <s v="テレビ類"/>
    <s v="ONK0002B"/>
    <s v="液晶テレビ"/>
    <n v="146000"/>
    <n v="13"/>
    <n v="1898000"/>
    <x v="79"/>
  </r>
  <r>
    <n v="270"/>
    <n v="140"/>
    <x v="1"/>
    <n v="8701"/>
    <s v="鈴木陽子"/>
    <n v="10080"/>
    <s v="商事キョウヤ"/>
    <s v="KAD"/>
    <s v="冷蔵庫"/>
    <s v="KAD0010Y"/>
    <s v="5ドア冷蔵庫"/>
    <n v="273000"/>
    <n v="14"/>
    <n v="3822000"/>
    <x v="99"/>
  </r>
  <r>
    <n v="271"/>
    <n v="120"/>
    <x v="3"/>
    <n v="8994"/>
    <s v="久保正"/>
    <n v="10030"/>
    <s v="アカギ電気"/>
    <s v="ONK"/>
    <s v="オーディオ"/>
    <s v="ONK0200P"/>
    <s v="MDコンポ"/>
    <n v="65000"/>
    <n v="23"/>
    <n v="1495000"/>
    <x v="86"/>
  </r>
  <r>
    <n v="272"/>
    <n v="130"/>
    <x v="2"/>
    <n v="8211"/>
    <s v="中村仁"/>
    <n v="10090"/>
    <s v="カデン大村"/>
    <s v="TEL"/>
    <s v="電話機"/>
    <s v="TEL0106P"/>
    <s v="コードレス電話機"/>
    <n v="24800"/>
    <n v="31"/>
    <n v="768800"/>
    <x v="100"/>
  </r>
  <r>
    <n v="273"/>
    <n v="140"/>
    <x v="1"/>
    <n v="8701"/>
    <s v="鈴木陽子"/>
    <n v="10070"/>
    <s v="電器タケシバ"/>
    <s v="ONK"/>
    <s v="オーディオ"/>
    <s v="ONK0200B"/>
    <s v="MDコンポ"/>
    <n v="65000"/>
    <n v="23"/>
    <n v="1495000"/>
    <x v="101"/>
  </r>
  <r>
    <n v="274"/>
    <n v="130"/>
    <x v="2"/>
    <n v="8700"/>
    <s v="竹田誠治"/>
    <n v="10040"/>
    <s v="福丸物産"/>
    <s v="KAD"/>
    <s v="冷蔵庫"/>
    <s v="KAD0020W"/>
    <s v="3ドア冷蔵庫"/>
    <n v="243000"/>
    <n v="19"/>
    <n v="4617000"/>
    <x v="102"/>
  </r>
  <r>
    <n v="275"/>
    <n v="140"/>
    <x v="1"/>
    <n v="8701"/>
    <s v="鈴木陽子"/>
    <n v="10080"/>
    <s v="商事キョウヤ"/>
    <s v="ONK"/>
    <s v="テレビ類"/>
    <s v="ONK0003B"/>
    <s v="14インチテレビ"/>
    <n v="89800"/>
    <n v="13"/>
    <n v="1167400"/>
    <x v="87"/>
  </r>
  <r>
    <n v="276"/>
    <n v="140"/>
    <x v="1"/>
    <n v="8701"/>
    <s v="鈴木陽子"/>
    <n v="10050"/>
    <s v="オクイ貿易"/>
    <s v="KAD"/>
    <s v="洗濯機"/>
    <s v="KAD0072Y"/>
    <s v="2槽式洗濯機"/>
    <n v="38900"/>
    <n v="4"/>
    <n v="155600"/>
    <x v="103"/>
  </r>
  <r>
    <n v="277"/>
    <n v="140"/>
    <x v="1"/>
    <n v="8701"/>
    <s v="鈴木陽子"/>
    <n v="10070"/>
    <s v="電器タケシバ"/>
    <s v="ONK"/>
    <s v="テレビ類"/>
    <s v="ONK0001W"/>
    <s v="32インチテレビ"/>
    <n v="198000"/>
    <n v="35"/>
    <n v="6930000"/>
    <x v="104"/>
  </r>
  <r>
    <n v="278"/>
    <n v="140"/>
    <x v="1"/>
    <n v="8701"/>
    <s v="鈴木陽子"/>
    <n v="10050"/>
    <s v="オクイ貿易"/>
    <s v="TEL"/>
    <s v="電話機"/>
    <s v="TEL0106B"/>
    <s v="コードレス電話機"/>
    <n v="24800"/>
    <n v="33"/>
    <n v="818400"/>
    <x v="74"/>
  </r>
  <r>
    <n v="279"/>
    <n v="120"/>
    <x v="3"/>
    <n v="8994"/>
    <s v="久保正"/>
    <n v="10100"/>
    <s v="フジ家電ストア"/>
    <s v="KAD"/>
    <s v="冷蔵庫"/>
    <s v="KAD0010P"/>
    <s v="5ドア冷蔵庫"/>
    <n v="273000"/>
    <n v="12"/>
    <n v="3276000"/>
    <x v="88"/>
  </r>
  <r>
    <n v="280"/>
    <n v="140"/>
    <x v="1"/>
    <n v="8701"/>
    <s v="鈴木陽子"/>
    <n v="10060"/>
    <s v="新宮電機"/>
    <s v="ONK"/>
    <s v="テレビ類"/>
    <s v="ONK0018Y"/>
    <s v="DVDレコーダー"/>
    <n v="98800"/>
    <n v="20"/>
    <n v="1976000"/>
    <x v="89"/>
  </r>
  <r>
    <n v="281"/>
    <n v="130"/>
    <x v="2"/>
    <n v="8211"/>
    <s v="中村仁"/>
    <n v="10090"/>
    <s v="カデン大村"/>
    <s v="KAD"/>
    <s v="洗濯機"/>
    <s v="KAD0063Y"/>
    <s v="全自動洗濯機"/>
    <n v="82000"/>
    <n v="36"/>
    <n v="2952000"/>
    <x v="93"/>
  </r>
  <r>
    <n v="282"/>
    <n v="130"/>
    <x v="2"/>
    <n v="8211"/>
    <s v="中村仁"/>
    <n v="10030"/>
    <s v="アカギ電気"/>
    <s v="ONK"/>
    <s v="テレビ類"/>
    <s v="ONK0018Y"/>
    <s v="DVDレコーダー"/>
    <n v="98800"/>
    <n v="27"/>
    <n v="2667600"/>
    <x v="105"/>
  </r>
  <r>
    <n v="283"/>
    <n v="110"/>
    <x v="0"/>
    <n v="8301"/>
    <s v="阿部一郎"/>
    <n v="10050"/>
    <s v="オクイ貿易"/>
    <s v="KAD"/>
    <s v="冷蔵庫"/>
    <s v="KAD0020W"/>
    <s v="3ドア冷蔵庫"/>
    <n v="243000"/>
    <n v="5"/>
    <n v="1215000"/>
    <x v="98"/>
  </r>
  <r>
    <n v="284"/>
    <n v="140"/>
    <x v="1"/>
    <n v="8701"/>
    <s v="鈴木陽子"/>
    <n v="10100"/>
    <s v="フジ家電ストア"/>
    <s v="KAD"/>
    <s v="洗濯機"/>
    <s v="KAD0063Y"/>
    <s v="全自動洗濯機"/>
    <n v="82000"/>
    <n v="23"/>
    <n v="1886000"/>
    <x v="106"/>
  </r>
  <r>
    <n v="285"/>
    <n v="120"/>
    <x v="3"/>
    <n v="8994"/>
    <s v="久保正"/>
    <n v="10060"/>
    <s v="新宮電機"/>
    <s v="ONK"/>
    <s v="テレビ類"/>
    <s v="ONK0002W"/>
    <s v="液晶テレビ"/>
    <n v="146000"/>
    <n v="21"/>
    <n v="3066000"/>
    <x v="84"/>
  </r>
  <r>
    <n v="286"/>
    <n v="140"/>
    <x v="1"/>
    <n v="8701"/>
    <s v="鈴木陽子"/>
    <n v="10010"/>
    <s v="竹芝商事"/>
    <s v="ONK"/>
    <s v="オーディオ"/>
    <s v="ONK0215W"/>
    <s v="スピーカー"/>
    <n v="65000"/>
    <n v="5"/>
    <n v="325000"/>
    <x v="105"/>
  </r>
  <r>
    <n v="287"/>
    <n v="130"/>
    <x v="2"/>
    <n v="8700"/>
    <s v="竹田誠治"/>
    <n v="10020"/>
    <s v="桜山家電"/>
    <s v="TEL"/>
    <s v="電話機"/>
    <s v="TEL0106W"/>
    <s v="コードレス電話機"/>
    <n v="24800"/>
    <n v="19"/>
    <n v="471200"/>
    <x v="107"/>
  </r>
  <r>
    <n v="288"/>
    <n v="130"/>
    <x v="2"/>
    <n v="8700"/>
    <s v="竹田誠治"/>
    <n v="10040"/>
    <s v="福丸物産"/>
    <s v="ONK"/>
    <s v="テレビ類"/>
    <s v="ONK0001P"/>
    <s v="32インチテレビ"/>
    <n v="198000"/>
    <n v="36"/>
    <n v="7128000"/>
    <x v="108"/>
  </r>
  <r>
    <n v="289"/>
    <n v="130"/>
    <x v="2"/>
    <n v="8211"/>
    <s v="中村仁"/>
    <n v="10030"/>
    <s v="アカギ電気"/>
    <s v="TEL"/>
    <s v="電話機"/>
    <s v="TEL0108W"/>
    <s v="FAX付き電話機"/>
    <n v="12800"/>
    <n v="16"/>
    <n v="204800"/>
    <x v="103"/>
  </r>
  <r>
    <n v="290"/>
    <n v="120"/>
    <x v="3"/>
    <n v="8994"/>
    <s v="久保正"/>
    <n v="10090"/>
    <s v="カデン大村"/>
    <s v="KAD"/>
    <s v="洗濯機"/>
    <s v="KAD0065Y"/>
    <s v="全自動洗濯機"/>
    <n v="82000"/>
    <n v="11"/>
    <n v="902000"/>
    <x v="94"/>
  </r>
  <r>
    <n v="291"/>
    <n v="140"/>
    <x v="1"/>
    <n v="8701"/>
    <s v="鈴木陽子"/>
    <n v="10100"/>
    <s v="フジ家電ストア"/>
    <s v="TEL"/>
    <s v="電話機"/>
    <s v="TEL0108P"/>
    <s v="FAX付き電話機"/>
    <n v="12800"/>
    <n v="16"/>
    <n v="204800"/>
    <x v="97"/>
  </r>
  <r>
    <n v="292"/>
    <n v="130"/>
    <x v="2"/>
    <n v="8700"/>
    <s v="竹田誠治"/>
    <n v="10020"/>
    <s v="桜山家電"/>
    <s v="ONK"/>
    <s v="テレビ類"/>
    <s v="ONK0018Y"/>
    <s v="DVDレコーダー"/>
    <n v="98800"/>
    <n v="16"/>
    <n v="1580800"/>
    <x v="100"/>
  </r>
  <r>
    <n v="293"/>
    <n v="130"/>
    <x v="2"/>
    <n v="8700"/>
    <s v="竹田誠治"/>
    <n v="10060"/>
    <s v="新宮電機"/>
    <s v="TEL"/>
    <s v="電話機"/>
    <s v="TEL0108B"/>
    <s v="FAX付き電話機"/>
    <n v="12800"/>
    <n v="18"/>
    <n v="230400"/>
    <x v="109"/>
  </r>
  <r>
    <n v="294"/>
    <n v="140"/>
    <x v="1"/>
    <n v="8701"/>
    <s v="鈴木陽子"/>
    <n v="10050"/>
    <s v="オクイ貿易"/>
    <s v="ONK"/>
    <s v="オーディオ"/>
    <s v="ONK0200B"/>
    <s v="MDコンポ"/>
    <n v="65000"/>
    <n v="30"/>
    <n v="1950000"/>
    <x v="76"/>
  </r>
  <r>
    <n v="295"/>
    <n v="130"/>
    <x v="2"/>
    <n v="8700"/>
    <s v="竹田誠治"/>
    <n v="10070"/>
    <s v="電器タケシバ"/>
    <s v="KAD"/>
    <s v="冷蔵庫"/>
    <s v="KAD0020P"/>
    <s v="3ドア冷蔵庫"/>
    <n v="243000"/>
    <n v="17"/>
    <n v="4131000"/>
    <x v="110"/>
  </r>
  <r>
    <n v="296"/>
    <n v="140"/>
    <x v="1"/>
    <n v="8701"/>
    <s v="鈴木陽子"/>
    <n v="10080"/>
    <s v="商事キョウヤ"/>
    <s v="ONK"/>
    <s v="テレビ類"/>
    <s v="ONK0003B"/>
    <s v="14インチテレビ"/>
    <n v="89800"/>
    <n v="7"/>
    <n v="628600"/>
    <x v="109"/>
  </r>
  <r>
    <n v="297"/>
    <n v="140"/>
    <x v="1"/>
    <n v="8620"/>
    <s v="田村孝雄"/>
    <n v="10040"/>
    <s v="福丸物産"/>
    <s v="KAD"/>
    <s v="洗濯機"/>
    <s v="KAD0072W"/>
    <s v="2槽式洗濯機"/>
    <n v="38900"/>
    <n v="6"/>
    <n v="233400"/>
    <x v="103"/>
  </r>
  <r>
    <n v="298"/>
    <n v="140"/>
    <x v="1"/>
    <n v="8701"/>
    <s v="鈴木陽子"/>
    <n v="10030"/>
    <s v="アカギ電気"/>
    <s v="ONK"/>
    <s v="テレビ類"/>
    <s v="ONK0001B"/>
    <s v="32インチテレビ"/>
    <n v="198000"/>
    <n v="45"/>
    <n v="8910000"/>
    <x v="111"/>
  </r>
  <r>
    <n v="299"/>
    <n v="140"/>
    <x v="1"/>
    <n v="8701"/>
    <s v="鈴木陽子"/>
    <n v="10070"/>
    <s v="電器タケシバ"/>
    <s v="TEL"/>
    <s v="電話機"/>
    <s v="TEL0106B"/>
    <s v="コードレス電話機"/>
    <n v="24800"/>
    <n v="35"/>
    <n v="868000"/>
    <x v="96"/>
  </r>
  <r>
    <n v="300"/>
    <n v="120"/>
    <x v="3"/>
    <n v="8994"/>
    <s v="久保正"/>
    <n v="10050"/>
    <s v="オクイ貿易"/>
    <s v="KAD"/>
    <s v="冷蔵庫"/>
    <s v="KAD0010Y"/>
    <s v="5ドア冷蔵庫"/>
    <n v="273000"/>
    <n v="10"/>
    <n v="2730000"/>
    <x v="64"/>
  </r>
  <r>
    <n v="301"/>
    <n v="140"/>
    <x v="1"/>
    <n v="8701"/>
    <s v="鈴木陽子"/>
    <n v="10080"/>
    <s v="商事キョウヤ"/>
    <s v="ONK"/>
    <s v="テレビ類"/>
    <s v="ONK0018B"/>
    <s v="DVDレコーダー"/>
    <n v="98800"/>
    <n v="18"/>
    <n v="1778400"/>
    <x v="79"/>
  </r>
  <r>
    <n v="302"/>
    <n v="130"/>
    <x v="2"/>
    <n v="8211"/>
    <s v="中村仁"/>
    <n v="10100"/>
    <s v="フジ家電ストア"/>
    <s v="KAD"/>
    <s v="洗濯機"/>
    <s v="KAD0063W"/>
    <s v="全自動洗濯機"/>
    <n v="82000"/>
    <n v="37"/>
    <n v="3034000"/>
    <x v="112"/>
  </r>
  <r>
    <n v="303"/>
    <n v="130"/>
    <x v="2"/>
    <n v="8211"/>
    <s v="中村仁"/>
    <n v="10020"/>
    <s v="桜山家電"/>
    <s v="ONK"/>
    <s v="テレビ類"/>
    <s v="ONK0018B"/>
    <s v="DVDレコーダー"/>
    <n v="98800"/>
    <n v="31"/>
    <n v="3062800"/>
    <x v="82"/>
  </r>
  <r>
    <n v="304"/>
    <n v="130"/>
    <x v="2"/>
    <n v="8211"/>
    <s v="中村仁"/>
    <n v="10090"/>
    <s v="カデン大村"/>
    <s v="KAD"/>
    <s v="冷蔵庫"/>
    <s v="KAD0030P"/>
    <s v="フリーザー"/>
    <n v="243000"/>
    <n v="7"/>
    <n v="1701000"/>
    <x v="113"/>
  </r>
  <r>
    <n v="305"/>
    <n v="140"/>
    <x v="1"/>
    <n v="8701"/>
    <s v="鈴木陽子"/>
    <n v="10010"/>
    <s v="竹芝商事"/>
    <s v="KAD"/>
    <s v="洗濯機"/>
    <s v="KAD0063W"/>
    <s v="全自動洗濯機"/>
    <n v="82000"/>
    <n v="24"/>
    <n v="1968000"/>
    <x v="102"/>
  </r>
  <r>
    <n v="306"/>
    <n v="120"/>
    <x v="3"/>
    <n v="8994"/>
    <s v="久保正"/>
    <n v="10070"/>
    <s v="電器タケシバ"/>
    <s v="ONK"/>
    <s v="テレビ類"/>
    <s v="ONK0002B"/>
    <s v="液晶テレビ"/>
    <n v="146000"/>
    <n v="25"/>
    <n v="3650000"/>
    <x v="85"/>
  </r>
  <r>
    <n v="307"/>
    <n v="140"/>
    <x v="1"/>
    <n v="8701"/>
    <s v="鈴木陽子"/>
    <n v="10090"/>
    <s v="カデン大村"/>
    <s v="ONK"/>
    <s v="オーディオ"/>
    <s v="ONK0215Y"/>
    <s v="スピーカー"/>
    <n v="65000"/>
    <n v="24"/>
    <n v="1560000"/>
    <x v="113"/>
  </r>
  <r>
    <n v="308"/>
    <n v="130"/>
    <x v="2"/>
    <n v="8700"/>
    <s v="竹田誠治"/>
    <n v="10100"/>
    <s v="フジ家電ストア"/>
    <s v="TEL"/>
    <s v="電話機"/>
    <s v="TEL0106W"/>
    <s v="コードレス電話機"/>
    <n v="24800"/>
    <n v="27"/>
    <n v="669600"/>
    <x v="114"/>
  </r>
  <r>
    <n v="309"/>
    <n v="110"/>
    <x v="0"/>
    <n v="8301"/>
    <s v="阿部一郎"/>
    <n v="10030"/>
    <s v="アカギ電気"/>
    <s v="OA0"/>
    <s v="パソコン類"/>
    <s v="OA05101B"/>
    <s v="ノートパソコン"/>
    <n v="398000"/>
    <n v="29"/>
    <n v="11542000"/>
    <x v="86"/>
  </r>
  <r>
    <n v="310"/>
    <n v="110"/>
    <x v="0"/>
    <n v="8301"/>
    <s v="阿部一郎"/>
    <n v="10080"/>
    <s v="商事キョウヤ"/>
    <s v="ONK"/>
    <s v="テレビ類"/>
    <s v="ONK0003B"/>
    <s v="14インチテレビ"/>
    <n v="89800"/>
    <n v="18"/>
    <n v="1616400"/>
    <x v="72"/>
  </r>
  <r>
    <n v="311"/>
    <n v="140"/>
    <x v="1"/>
    <n v="8620"/>
    <s v="田村孝雄"/>
    <n v="10100"/>
    <s v="フジ家電ストア"/>
    <s v="KAD"/>
    <s v="冷蔵庫"/>
    <s v="KAD0010P"/>
    <s v="5ドア冷蔵庫"/>
    <n v="273000"/>
    <n v="5"/>
    <n v="1365000"/>
    <x v="74"/>
  </r>
  <r>
    <n v="312"/>
    <n v="110"/>
    <x v="0"/>
    <n v="8506"/>
    <s v="加藤英夫"/>
    <n v="10070"/>
    <s v="電器タケシバ"/>
    <s v="ONK"/>
    <s v="テレビ類"/>
    <s v="ONK0001W"/>
    <s v="32インチテレビ"/>
    <n v="198000"/>
    <n v="5"/>
    <n v="990000"/>
    <x v="101"/>
  </r>
  <r>
    <n v="313"/>
    <n v="110"/>
    <x v="0"/>
    <n v="8301"/>
    <s v="阿部一郎"/>
    <n v="10050"/>
    <s v="オクイ貿易"/>
    <s v="OA0"/>
    <s v="パソコン類"/>
    <s v="OA0135Y"/>
    <s v="デスクトップパソコン"/>
    <n v="128000"/>
    <n v="5"/>
    <n v="640000"/>
    <x v="104"/>
  </r>
  <r>
    <n v="314"/>
    <n v="110"/>
    <x v="0"/>
    <n v="8506"/>
    <s v="加藤英夫"/>
    <n v="10060"/>
    <s v="新宮電機"/>
    <s v="TEL"/>
    <s v="電話機"/>
    <s v="TEL0106Y"/>
    <s v="コードレス電話機"/>
    <n v="24800"/>
    <n v="11"/>
    <n v="272800"/>
    <x v="81"/>
  </r>
  <r>
    <n v="315"/>
    <n v="130"/>
    <x v="2"/>
    <n v="8902"/>
    <s v="中島常彦"/>
    <n v="10020"/>
    <s v="桜山家電"/>
    <s v="TEL"/>
    <s v="電話機"/>
    <s v="TEL0108W"/>
    <s v="FAX付き電話機"/>
    <n v="12800"/>
    <n v="24"/>
    <n v="307200"/>
    <x v="84"/>
  </r>
  <r>
    <n v="316"/>
    <n v="120"/>
    <x v="3"/>
    <n v="8605"/>
    <s v="笹本光司"/>
    <n v="10010"/>
    <s v="竹芝商事"/>
    <s v="KAD"/>
    <s v="洗濯機"/>
    <s v="KAD0063W"/>
    <s v="全自動洗濯機"/>
    <n v="82000"/>
    <n v="18"/>
    <n v="1476000"/>
    <x v="105"/>
  </r>
  <r>
    <n v="317"/>
    <n v="120"/>
    <x v="3"/>
    <n v="8605"/>
    <s v="笹本光司"/>
    <n v="10050"/>
    <s v="オクイ貿易"/>
    <s v="ONK"/>
    <s v="オーディオ"/>
    <s v="ONK0215W"/>
    <s v="スピーカー"/>
    <n v="65000"/>
    <n v="26"/>
    <n v="1690000"/>
    <x v="81"/>
  </r>
  <r>
    <n v="318"/>
    <n v="140"/>
    <x v="1"/>
    <n v="8620"/>
    <s v="田村孝雄"/>
    <n v="10090"/>
    <s v="カデン大村"/>
    <s v="ONK"/>
    <s v="オーディオ"/>
    <s v="ONK0215Y"/>
    <s v="スピーカー"/>
    <n v="65000"/>
    <n v="23"/>
    <n v="1495000"/>
    <x v="97"/>
  </r>
  <r>
    <n v="319"/>
    <n v="140"/>
    <x v="1"/>
    <n v="8620"/>
    <s v="田村孝雄"/>
    <n v="10070"/>
    <s v="電器タケシバ"/>
    <s v="OA0"/>
    <s v="パソコン類"/>
    <s v="OA0135W"/>
    <s v="デスクトップパソコン"/>
    <n v="128000"/>
    <n v="7"/>
    <n v="896000"/>
    <x v="105"/>
  </r>
  <r>
    <n v="320"/>
    <n v="140"/>
    <x v="1"/>
    <n v="8620"/>
    <s v="田村孝雄"/>
    <n v="10040"/>
    <s v="福丸物産"/>
    <s v="OA0"/>
    <s v="パソコン類"/>
    <s v="OA05102W"/>
    <s v="ノートパソコン"/>
    <n v="358000"/>
    <n v="27"/>
    <n v="9666000"/>
    <x v="81"/>
  </r>
  <r>
    <n v="321"/>
    <n v="110"/>
    <x v="0"/>
    <n v="8506"/>
    <s v="加藤英夫"/>
    <n v="10090"/>
    <s v="カデン大村"/>
    <s v="OA0"/>
    <s v="パソコン類"/>
    <s v="OA05118W"/>
    <s v="インクジェットプリンタ"/>
    <n v="80000"/>
    <n v="9"/>
    <n v="720000"/>
    <x v="85"/>
  </r>
  <r>
    <n v="322"/>
    <n v="110"/>
    <x v="0"/>
    <n v="8301"/>
    <s v="阿部一郎"/>
    <n v="10080"/>
    <s v="商事キョウヤ"/>
    <s v="TEL"/>
    <s v="電話機"/>
    <s v="TEL0108B"/>
    <s v="FAX付き電話機"/>
    <n v="12800"/>
    <n v="15"/>
    <n v="192000"/>
    <x v="115"/>
  </r>
  <r>
    <n v="323"/>
    <n v="130"/>
    <x v="2"/>
    <n v="8902"/>
    <s v="中島常彦"/>
    <n v="10050"/>
    <s v="オクイ貿易"/>
    <s v="KAD"/>
    <s v="洗濯機"/>
    <s v="KAD0065Y"/>
    <s v="全自動洗濯機"/>
    <n v="46000"/>
    <n v="7"/>
    <n v="322000"/>
    <x v="91"/>
  </r>
  <r>
    <n v="324"/>
    <n v="130"/>
    <x v="2"/>
    <n v="8902"/>
    <s v="中島常彦"/>
    <n v="10070"/>
    <s v="電器タケシバ"/>
    <s v="ONK"/>
    <s v="テレビ類"/>
    <s v="ONK0003W"/>
    <s v="14インチテレビ"/>
    <n v="89800"/>
    <n v="13"/>
    <n v="1167400"/>
    <x v="116"/>
  </r>
  <r>
    <n v="325"/>
    <n v="120"/>
    <x v="3"/>
    <n v="8605"/>
    <s v="笹本光司"/>
    <n v="10100"/>
    <s v="フジ家電ストア"/>
    <s v="ONK"/>
    <s v="テレビ類"/>
    <s v="ONK0018W"/>
    <s v="DVDレコーダー"/>
    <n v="98800"/>
    <n v="16"/>
    <n v="1580800"/>
    <x v="91"/>
  </r>
  <r>
    <n v="326"/>
    <n v="110"/>
    <x v="0"/>
    <n v="8506"/>
    <s v="加藤英夫"/>
    <n v="10050"/>
    <s v="オクイ貿易"/>
    <s v="OA0"/>
    <s v="パソコン類"/>
    <s v="OA05102W"/>
    <s v="ノートパソコン"/>
    <n v="358000"/>
    <n v="20"/>
    <n v="7160000"/>
    <x v="117"/>
  </r>
  <r>
    <n v="327"/>
    <n v="130"/>
    <x v="2"/>
    <n v="8902"/>
    <s v="中島常彦"/>
    <n v="10030"/>
    <s v="アカギ電気"/>
    <s v="TEL"/>
    <s v="電話機"/>
    <s v="TEL0108B"/>
    <s v="FAX付き電話機"/>
    <n v="12800"/>
    <n v="13"/>
    <n v="166400"/>
    <x v="117"/>
  </r>
  <r>
    <n v="328"/>
    <n v="110"/>
    <x v="0"/>
    <n v="8301"/>
    <s v="阿部一郎"/>
    <n v="10080"/>
    <s v="商事キョウヤ"/>
    <s v="ONK"/>
    <s v="オーディオ"/>
    <s v="ONK0201W"/>
    <s v="MDコンポ"/>
    <n v="65000"/>
    <n v="14"/>
    <n v="910000"/>
    <x v="82"/>
  </r>
  <r>
    <n v="329"/>
    <n v="140"/>
    <x v="1"/>
    <n v="8620"/>
    <s v="田村孝雄"/>
    <n v="10060"/>
    <s v="新宮電機"/>
    <s v="ONK"/>
    <s v="テレビ類"/>
    <s v="ONK0018P"/>
    <s v="DVDレコーダー"/>
    <n v="98800"/>
    <n v="13"/>
    <n v="1284400"/>
    <x v="111"/>
  </r>
  <r>
    <n v="330"/>
    <n v="130"/>
    <x v="2"/>
    <n v="8902"/>
    <s v="中島常彦"/>
    <n v="10100"/>
    <s v="フジ家電ストア"/>
    <s v="TEL"/>
    <s v="電話機"/>
    <s v="TEL0106B"/>
    <s v="コードレス電話機"/>
    <n v="24800"/>
    <n v="13"/>
    <n v="322400"/>
    <x v="107"/>
  </r>
  <r>
    <n v="331"/>
    <n v="130"/>
    <x v="2"/>
    <n v="8902"/>
    <s v="中島常彦"/>
    <n v="10030"/>
    <s v="アカギ電気"/>
    <s v="ONK"/>
    <s v="オーディオ"/>
    <s v="ONK0200P"/>
    <s v="MDコンポ"/>
    <n v="65000"/>
    <n v="17"/>
    <n v="1105000"/>
    <x v="105"/>
  </r>
  <r>
    <n v="332"/>
    <n v="120"/>
    <x v="3"/>
    <n v="8605"/>
    <s v="笹本光司"/>
    <n v="10040"/>
    <s v="福丸物産"/>
    <s v="OA0"/>
    <s v="パソコン類"/>
    <s v="OA0120W"/>
    <s v="デスクトップパソコン"/>
    <n v="228000"/>
    <n v="20"/>
    <n v="4560000"/>
    <x v="76"/>
  </r>
  <r>
    <n v="333"/>
    <n v="110"/>
    <x v="0"/>
    <n v="8506"/>
    <s v="加藤英夫"/>
    <n v="10070"/>
    <s v="電器タケシバ"/>
    <s v="OA0"/>
    <s v="パソコン類"/>
    <s v="OA05118W"/>
    <s v="インクジェットプリンタ"/>
    <n v="80000"/>
    <n v="5"/>
    <n v="400000"/>
    <x v="27"/>
  </r>
  <r>
    <n v="334"/>
    <n v="110"/>
    <x v="0"/>
    <n v="8301"/>
    <s v="阿部一郎"/>
    <n v="10080"/>
    <s v="商事キョウヤ"/>
    <s v="ONK"/>
    <s v="オーディオ"/>
    <s v="ONK0201W"/>
    <s v="MDコンポ"/>
    <n v="65000"/>
    <n v="5"/>
    <n v="325000"/>
    <x v="118"/>
  </r>
  <r>
    <n v="335"/>
    <n v="110"/>
    <x v="0"/>
    <n v="8301"/>
    <s v="阿部一郎"/>
    <n v="10090"/>
    <s v="カデン大村"/>
    <s v="ONK"/>
    <s v="テレビ類"/>
    <s v="ONK0003B"/>
    <s v="14インチテレビ"/>
    <n v="89800"/>
    <n v="5"/>
    <n v="449000"/>
    <x v="118"/>
  </r>
  <r>
    <n v="336"/>
    <n v="140"/>
    <x v="1"/>
    <n v="8620"/>
    <s v="田村孝雄"/>
    <n v="10070"/>
    <s v="電器タケシバ"/>
    <s v="KAD"/>
    <s v="冷蔵庫"/>
    <s v="KAD0010Y"/>
    <s v="5ドア冷蔵庫"/>
    <n v="273000"/>
    <n v="33"/>
    <n v="9009000"/>
    <x v="76"/>
  </r>
  <r>
    <n v="337"/>
    <n v="110"/>
    <x v="0"/>
    <n v="8506"/>
    <s v="加藤英夫"/>
    <n v="10080"/>
    <s v="商事キョウヤ"/>
    <s v="ONK"/>
    <s v="テレビ類"/>
    <s v="ONK0001B"/>
    <s v="32インチテレビ"/>
    <n v="198000"/>
    <n v="13"/>
    <n v="2574000"/>
    <x v="103"/>
  </r>
  <r>
    <n v="338"/>
    <n v="110"/>
    <x v="0"/>
    <n v="8301"/>
    <s v="阿部一郎"/>
    <n v="10050"/>
    <s v="オクイ貿易"/>
    <s v="KAD"/>
    <s v="洗濯機"/>
    <s v="KAD0065P"/>
    <s v="全自動洗濯機"/>
    <n v="46000"/>
    <n v="22"/>
    <n v="1012000"/>
    <x v="116"/>
  </r>
  <r>
    <n v="339"/>
    <n v="110"/>
    <x v="0"/>
    <n v="8506"/>
    <s v="加藤英夫"/>
    <n v="10030"/>
    <s v="アカギ電気"/>
    <s v="TEL"/>
    <s v="電話機"/>
    <s v="TEL0106B"/>
    <s v="コードレス電話機"/>
    <n v="24800"/>
    <n v="5"/>
    <n v="124000"/>
    <x v="100"/>
  </r>
  <r>
    <n v="340"/>
    <n v="130"/>
    <x v="2"/>
    <n v="8902"/>
    <s v="中島常彦"/>
    <n v="10100"/>
    <s v="フジ家電ストア"/>
    <s v="TEL"/>
    <s v="電話機"/>
    <s v="TEL0108Y"/>
    <s v="FAX付き電話機"/>
    <n v="12800"/>
    <n v="29"/>
    <n v="371200"/>
    <x v="119"/>
  </r>
  <r>
    <n v="341"/>
    <n v="120"/>
    <x v="3"/>
    <n v="8605"/>
    <s v="笹本光司"/>
    <n v="10020"/>
    <s v="桜山家電"/>
    <s v="KAD"/>
    <s v="洗濯機"/>
    <s v="KAD0063W"/>
    <s v="全自動洗濯機"/>
    <n v="82000"/>
    <n v="19"/>
    <n v="1558000"/>
    <x v="113"/>
  </r>
  <r>
    <n v="342"/>
    <n v="120"/>
    <x v="3"/>
    <n v="8605"/>
    <s v="笹本光司"/>
    <n v="10080"/>
    <s v="商事キョウヤ"/>
    <s v="ONK"/>
    <s v="オーディオ"/>
    <s v="ONK0215P"/>
    <s v="スピーカー"/>
    <n v="65000"/>
    <n v="15"/>
    <n v="975000"/>
    <x v="107"/>
  </r>
  <r>
    <n v="343"/>
    <n v="140"/>
    <x v="1"/>
    <n v="8620"/>
    <s v="田村孝雄"/>
    <n v="10080"/>
    <s v="商事キョウヤ"/>
    <s v="ONK"/>
    <s v="オーディオ"/>
    <s v="ONK0215W"/>
    <s v="スピーカー"/>
    <n v="65000"/>
    <n v="22"/>
    <n v="1430000"/>
    <x v="91"/>
  </r>
  <r>
    <n v="344"/>
    <n v="140"/>
    <x v="1"/>
    <n v="8620"/>
    <s v="田村孝雄"/>
    <n v="10070"/>
    <s v="電器タケシバ"/>
    <s v="OA0"/>
    <s v="パソコン類"/>
    <s v="OA0135B"/>
    <s v="デスクトップパソコン"/>
    <n v="128000"/>
    <n v="9"/>
    <n v="1152000"/>
    <x v="117"/>
  </r>
  <r>
    <n v="345"/>
    <n v="140"/>
    <x v="1"/>
    <n v="8620"/>
    <s v="田村孝雄"/>
    <n v="10090"/>
    <s v="カデン大村"/>
    <s v="OA0"/>
    <s v="パソコン類"/>
    <s v="OA05102W"/>
    <s v="ノートパソコン"/>
    <n v="358000"/>
    <n v="26"/>
    <n v="9308000"/>
    <x v="113"/>
  </r>
  <r>
    <n v="345"/>
    <n v="140"/>
    <x v="1"/>
    <n v="8620"/>
    <s v="田村孝雄"/>
    <n v="10090"/>
    <s v="カデン大村"/>
    <s v="OA0"/>
    <s v="パソコン類"/>
    <s v="OA05102W"/>
    <s v="ノートパソコン"/>
    <n v="358000"/>
    <n v="26"/>
    <n v="9308000"/>
    <x v="110"/>
  </r>
  <r>
    <n v="346"/>
    <n v="120"/>
    <x v="3"/>
    <n v="8605"/>
    <s v="笹本光司"/>
    <n v="10050"/>
    <s v="オクイ貿易"/>
    <s v="OA0"/>
    <s v="パソコン類"/>
    <s v="OA05118W"/>
    <s v="インクジェットプリンタ"/>
    <n v="80000"/>
    <n v="11"/>
    <n v="880000"/>
    <x v="78"/>
  </r>
  <r>
    <n v="347"/>
    <n v="110"/>
    <x v="0"/>
    <n v="8301"/>
    <s v="阿部一郎"/>
    <n v="10030"/>
    <s v="アカギ電気"/>
    <s v="KAD"/>
    <s v="冷蔵庫"/>
    <s v="KAD0020W"/>
    <s v="3ドア冷蔵庫"/>
    <n v="243000"/>
    <n v="5"/>
    <n v="1215000"/>
    <x v="86"/>
  </r>
  <r>
    <n v="348"/>
    <n v="130"/>
    <x v="2"/>
    <n v="8902"/>
    <s v="中島常彦"/>
    <n v="10100"/>
    <s v="フジ家電ストア"/>
    <s v="KAD"/>
    <s v="洗濯機"/>
    <s v="KAD0065Y"/>
    <s v="全自動洗濯機"/>
    <n v="46000"/>
    <n v="4"/>
    <n v="184000"/>
    <x v="120"/>
  </r>
  <r>
    <n v="349"/>
    <n v="130"/>
    <x v="2"/>
    <n v="8902"/>
    <s v="中島常彦"/>
    <n v="10020"/>
    <s v="桜山家電"/>
    <s v="ONK"/>
    <s v="テレビ類"/>
    <s v="ONK0003Y"/>
    <s v="14インチテレビ"/>
    <n v="89800"/>
    <n v="9"/>
    <n v="808200"/>
    <x v="121"/>
  </r>
  <r>
    <n v="350"/>
    <n v="120"/>
    <x v="3"/>
    <n v="8605"/>
    <s v="笹本光司"/>
    <n v="10080"/>
    <s v="商事キョウヤ"/>
    <s v="ONK"/>
    <s v="テレビ類"/>
    <s v="ONK0018W"/>
    <s v="DVDレコーダー"/>
    <n v="98800"/>
    <n v="18"/>
    <n v="1778400"/>
    <x v="114"/>
  </r>
  <r>
    <n v="351"/>
    <n v="130"/>
    <x v="2"/>
    <n v="8902"/>
    <s v="中島常彦"/>
    <n v="10030"/>
    <s v="アカギ電気"/>
    <s v="TEL"/>
    <s v="電話機"/>
    <s v="TEL0108W"/>
    <s v="FAX付き電話機"/>
    <n v="12800"/>
    <n v="30"/>
    <n v="384000"/>
    <x v="120"/>
  </r>
  <r>
    <n v="352"/>
    <n v="110"/>
    <x v="0"/>
    <n v="8301"/>
    <s v="阿部一郎"/>
    <n v="10060"/>
    <s v="新宮電機"/>
    <s v="ONK"/>
    <s v="オーディオ"/>
    <s v="ONK0201B"/>
    <s v="MDコンポ"/>
    <n v="65000"/>
    <n v="10"/>
    <n v="650000"/>
    <x v="10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3" applyNumberFormats="0" applyBorderFormats="0" applyFontFormats="0" applyPatternFormats="0" applyAlignmentFormats="0" applyWidthHeightFormats="1" dataCaption="値" updatedVersion="6" minRefreshableVersion="5" useAutoFormatting="1" itemPrintTitles="1" createdVersion="6" indent="0" outline="1" outlineData="1" multipleFieldFilters="0">
  <location ref="A3:F7" firstHeaderRow="1" firstDataRow="2" firstDataCol="1"/>
  <pivotFields count="16">
    <pivotField showAll="0"/>
    <pivotField showAll="0"/>
    <pivotField axis="axisCol" showAll="0">
      <items count="5">
        <item x="0"/>
        <item x="3"/>
        <item x="2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numFmtId="38" showAll="0"/>
    <pivotField numFmtId="38" showAll="0"/>
    <pivotField dataField="1" numFmtId="38" showAll="0"/>
    <pivotField axis="axisRow" numFmtId="56" showAll="0" defaultSubtotal="0">
      <items count="36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</items>
    </pivotField>
    <pivotField axis="axisRow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2">
    <field x="15"/>
    <field x="14"/>
  </rowFields>
  <rowItems count="3"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合計 / 合計金額" fld="13" baseField="0" baseItem="0"/>
  </dataFields>
  <formats count="10">
    <format dxfId="9">
      <pivotArea type="all" dataOnly="0" outline="0" fieldPosition="0"/>
    </format>
    <format dxfId="8">
      <pivotArea outline="0" collapsedLevelsAreSubtotals="1" fieldPosition="0"/>
    </format>
    <format dxfId="7">
      <pivotArea type="origin" dataOnly="0" labelOnly="1" outline="0" fieldPosition="0"/>
    </format>
    <format dxfId="6">
      <pivotArea field="2" type="button" dataOnly="0" labelOnly="1" outline="0" axis="axisCol" fieldPosition="0"/>
    </format>
    <format dxfId="5">
      <pivotArea type="topRight" dataOnly="0" labelOnly="1" outline="0" fieldPosition="0"/>
    </format>
    <format dxfId="4">
      <pivotArea field="15" type="button" dataOnly="0" labelOnly="1" outline="0" axis="axisRow" fieldPosition="0"/>
    </format>
    <format dxfId="3">
      <pivotArea dataOnly="0" labelOnly="1" fieldPosition="0">
        <references count="1">
          <reference field="15" count="2">
            <x v="5"/>
            <x v="6"/>
          </reference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1">
          <reference field="2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filters count="1">
    <filter fld="14" type="dateBetween" evalOrder="-1" id="4" name="売上日">
      <autoFilter ref="A1">
        <filterColumn colId="0">
          <customFilters and="1">
            <customFilter operator="greaterThanOrEqual" val="42491"/>
            <customFilter operator="lessThanOrEqual" val="42551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Timeline_売上日" sourceName="売上日">
  <pivotTables>
    <pivotTable tabId="4" name="ピボットテーブル1"/>
  </pivotTables>
  <state minimalRefreshVersion="6" lastRefreshVersion="6" pivotCacheId="1" filterType="dateBetween">
    <selection startDate="2016-05-01T00:00:00" endDate="2016-06-30T00:00:00"/>
    <bounds startDate="2016-01-01T00:00:00" endDate="2017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売上日" cache="NativeTimeline_売上日" caption="売上日" level="2" selectionLevel="2" scrollPosition="2016-02-23T00:00:00"/>
</timeline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B1:J11"/>
  <sheetViews>
    <sheetView zoomScaleNormal="100" workbookViewId="0"/>
  </sheetViews>
  <sheetFormatPr defaultRowHeight="18.75" x14ac:dyDescent="0.4"/>
  <cols>
    <col min="1" max="1" width="1.875" style="2" customWidth="1"/>
    <col min="2" max="2" width="10" style="2" bestFit="1" customWidth="1"/>
    <col min="3" max="8" width="9.125" style="2" customWidth="1"/>
    <col min="9" max="9" width="10" style="2" bestFit="1" customWidth="1"/>
    <col min="10" max="10" width="10" style="2" customWidth="1"/>
    <col min="11" max="16384" width="9" style="2"/>
  </cols>
  <sheetData>
    <row r="1" spans="2:10" ht="30" x14ac:dyDescent="0.6">
      <c r="B1" s="42" t="s">
        <v>0</v>
      </c>
      <c r="C1" s="42"/>
      <c r="D1" s="42"/>
      <c r="E1" s="42"/>
      <c r="F1" s="42"/>
      <c r="G1" s="42"/>
      <c r="H1" s="42"/>
      <c r="I1" s="42"/>
      <c r="J1" s="1"/>
    </row>
    <row r="2" spans="2:10" x14ac:dyDescent="0.4">
      <c r="I2" s="3" t="s">
        <v>1</v>
      </c>
    </row>
    <row r="3" spans="2:10" x14ac:dyDescent="0.4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</row>
    <row r="4" spans="2:10" x14ac:dyDescent="0.4">
      <c r="B4" s="5" t="s">
        <v>11</v>
      </c>
      <c r="C4" s="6">
        <v>4950000</v>
      </c>
      <c r="D4" s="6">
        <v>5000000</v>
      </c>
      <c r="E4" s="6">
        <v>10000000</v>
      </c>
      <c r="F4" s="6">
        <v>12500000</v>
      </c>
      <c r="G4" s="6">
        <v>13540000</v>
      </c>
      <c r="H4" s="6">
        <v>21000000</v>
      </c>
      <c r="I4" s="6">
        <f>SUM(C4:H4)</f>
        <v>66990000</v>
      </c>
      <c r="J4" s="6"/>
    </row>
    <row r="5" spans="2:10" x14ac:dyDescent="0.4">
      <c r="B5" s="5" t="s">
        <v>12</v>
      </c>
      <c r="C5" s="6">
        <v>3800000</v>
      </c>
      <c r="D5" s="6">
        <v>6000000</v>
      </c>
      <c r="E5" s="6">
        <v>7300000</v>
      </c>
      <c r="F5" s="6">
        <v>6250000</v>
      </c>
      <c r="G5" s="6">
        <v>5400000</v>
      </c>
      <c r="H5" s="6">
        <v>3900000</v>
      </c>
      <c r="I5" s="6">
        <f t="shared" ref="I5:I11" si="0">SUM(C5:H5)</f>
        <v>32650000</v>
      </c>
      <c r="J5" s="6"/>
    </row>
    <row r="6" spans="2:10" x14ac:dyDescent="0.4">
      <c r="B6" s="5" t="s">
        <v>13</v>
      </c>
      <c r="C6" s="6">
        <v>32000000</v>
      </c>
      <c r="D6" s="6">
        <v>28600000</v>
      </c>
      <c r="E6" s="6">
        <v>40000000</v>
      </c>
      <c r="F6" s="6">
        <v>34200000</v>
      </c>
      <c r="G6" s="6">
        <v>33450000</v>
      </c>
      <c r="H6" s="6">
        <v>29460000</v>
      </c>
      <c r="I6" s="6">
        <f t="shared" si="0"/>
        <v>197710000</v>
      </c>
      <c r="J6" s="6"/>
    </row>
    <row r="7" spans="2:10" x14ac:dyDescent="0.4">
      <c r="B7" s="5" t="s">
        <v>14</v>
      </c>
      <c r="C7" s="6">
        <v>17000000</v>
      </c>
      <c r="D7" s="6">
        <v>19500000</v>
      </c>
      <c r="E7" s="6">
        <v>20000000</v>
      </c>
      <c r="F7" s="6">
        <v>21000000</v>
      </c>
      <c r="G7" s="6">
        <v>18500000</v>
      </c>
      <c r="H7" s="6">
        <v>17000000</v>
      </c>
      <c r="I7" s="6">
        <f t="shared" si="0"/>
        <v>113000000</v>
      </c>
      <c r="J7" s="6"/>
    </row>
    <row r="8" spans="2:10" x14ac:dyDescent="0.4">
      <c r="B8" s="5" t="s">
        <v>15</v>
      </c>
      <c r="C8" s="6">
        <v>21400000</v>
      </c>
      <c r="D8" s="6">
        <v>20000000</v>
      </c>
      <c r="E8" s="6">
        <v>28000000</v>
      </c>
      <c r="F8" s="6">
        <v>28450000</v>
      </c>
      <c r="G8" s="6">
        <v>22000000</v>
      </c>
      <c r="H8" s="6">
        <v>29000000</v>
      </c>
      <c r="I8" s="6">
        <f t="shared" si="0"/>
        <v>148850000</v>
      </c>
      <c r="J8" s="6"/>
    </row>
    <row r="9" spans="2:10" x14ac:dyDescent="0.4">
      <c r="B9" s="5" t="s">
        <v>16</v>
      </c>
      <c r="C9" s="6">
        <v>12500000</v>
      </c>
      <c r="D9" s="6">
        <v>39000000</v>
      </c>
      <c r="E9" s="6">
        <v>12000000</v>
      </c>
      <c r="F9" s="6">
        <v>9000000</v>
      </c>
      <c r="G9" s="6">
        <v>9500000</v>
      </c>
      <c r="H9" s="6">
        <v>8800000</v>
      </c>
      <c r="I9" s="6">
        <f t="shared" si="0"/>
        <v>90800000</v>
      </c>
      <c r="J9" s="6"/>
    </row>
    <row r="10" spans="2:10" x14ac:dyDescent="0.4">
      <c r="B10" s="5" t="s">
        <v>17</v>
      </c>
      <c r="C10" s="6">
        <v>13100000</v>
      </c>
      <c r="D10" s="6">
        <v>14800000</v>
      </c>
      <c r="E10" s="6">
        <v>18000000</v>
      </c>
      <c r="F10" s="6">
        <v>21000000</v>
      </c>
      <c r="G10" s="6">
        <v>18500000</v>
      </c>
      <c r="H10" s="6">
        <v>15000000</v>
      </c>
      <c r="I10" s="6">
        <f t="shared" si="0"/>
        <v>100400000</v>
      </c>
      <c r="J10" s="6"/>
    </row>
    <row r="11" spans="2:10" x14ac:dyDescent="0.4">
      <c r="B11" s="4" t="s">
        <v>9</v>
      </c>
      <c r="C11" s="6">
        <f>SUM(C4:C10)</f>
        <v>104750000</v>
      </c>
      <c r="D11" s="6">
        <f>SUM(D4:D10)</f>
        <v>132900000</v>
      </c>
      <c r="E11" s="6">
        <f>SUM(E4:E10)</f>
        <v>135300000</v>
      </c>
      <c r="F11" s="6">
        <f t="shared" ref="F11:H11" si="1">SUM(F4:F10)</f>
        <v>132400000</v>
      </c>
      <c r="G11" s="6">
        <f t="shared" si="1"/>
        <v>120890000</v>
      </c>
      <c r="H11" s="6">
        <f t="shared" si="1"/>
        <v>124160000</v>
      </c>
      <c r="I11" s="6">
        <f t="shared" si="0"/>
        <v>750400000</v>
      </c>
      <c r="J11" s="7"/>
    </row>
  </sheetData>
  <mergeCells count="1">
    <mergeCell ref="B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B1:G11"/>
  <sheetViews>
    <sheetView zoomScaleNormal="100" workbookViewId="0"/>
  </sheetViews>
  <sheetFormatPr defaultRowHeight="18.75" x14ac:dyDescent="0.4"/>
  <cols>
    <col min="1" max="1" width="1.875" style="2" customWidth="1"/>
    <col min="2" max="2" width="10" style="2" bestFit="1" customWidth="1"/>
    <col min="3" max="5" width="11" style="2" customWidth="1"/>
    <col min="6" max="6" width="11.125" style="2" customWidth="1"/>
    <col min="7" max="7" width="12.625" style="2" customWidth="1"/>
    <col min="8" max="16384" width="9" style="2"/>
  </cols>
  <sheetData>
    <row r="1" spans="2:7" ht="30" x14ac:dyDescent="0.6">
      <c r="B1" s="42" t="s">
        <v>18</v>
      </c>
      <c r="C1" s="42"/>
      <c r="D1" s="42"/>
      <c r="E1" s="42"/>
      <c r="F1" s="42"/>
      <c r="G1" s="42"/>
    </row>
    <row r="2" spans="2:7" ht="19.5" thickBot="1" x14ac:dyDescent="0.45">
      <c r="G2" s="3" t="s">
        <v>1</v>
      </c>
    </row>
    <row r="3" spans="2:7" ht="19.5" thickBot="1" x14ac:dyDescent="0.45">
      <c r="B3" s="8" t="s">
        <v>2</v>
      </c>
      <c r="C3" s="9" t="s">
        <v>19</v>
      </c>
      <c r="D3" s="9" t="s">
        <v>20</v>
      </c>
      <c r="E3" s="9" t="s">
        <v>21</v>
      </c>
      <c r="F3" s="9" t="s">
        <v>22</v>
      </c>
      <c r="G3" s="10" t="s">
        <v>23</v>
      </c>
    </row>
    <row r="4" spans="2:7" ht="20.100000000000001" customHeight="1" x14ac:dyDescent="0.4">
      <c r="B4" s="11" t="s">
        <v>11</v>
      </c>
      <c r="C4" s="12">
        <v>70000000</v>
      </c>
      <c r="D4" s="12">
        <v>66990000</v>
      </c>
      <c r="E4" s="12">
        <f>IF(D4="","",D4-C4)</f>
        <v>-3010000</v>
      </c>
      <c r="F4" s="13">
        <f>D4/C4</f>
        <v>0.95699999999999996</v>
      </c>
      <c r="G4" s="14"/>
    </row>
    <row r="5" spans="2:7" ht="20.100000000000001" customHeight="1" x14ac:dyDescent="0.4">
      <c r="B5" s="11" t="s">
        <v>12</v>
      </c>
      <c r="C5" s="12">
        <v>30000000</v>
      </c>
      <c r="D5" s="12">
        <v>32650000</v>
      </c>
      <c r="E5" s="12">
        <f>IF(D5="","",D5-C5)</f>
        <v>2650000</v>
      </c>
      <c r="F5" s="13">
        <f>D5/C5</f>
        <v>1.0883333333333334</v>
      </c>
      <c r="G5" s="14"/>
    </row>
    <row r="6" spans="2:7" ht="20.100000000000001" customHeight="1" x14ac:dyDescent="0.4">
      <c r="B6" s="11" t="s">
        <v>13</v>
      </c>
      <c r="C6" s="12">
        <v>180000000</v>
      </c>
      <c r="D6" s="12">
        <v>197710000</v>
      </c>
      <c r="E6" s="12">
        <f t="shared" ref="E6:E10" si="0">IF(D6="","",D6-C6)</f>
        <v>17710000</v>
      </c>
      <c r="F6" s="13">
        <f t="shared" ref="F6:F11" si="1">D6/C6</f>
        <v>1.0983888888888889</v>
      </c>
      <c r="G6" s="14"/>
    </row>
    <row r="7" spans="2:7" ht="20.100000000000001" customHeight="1" x14ac:dyDescent="0.4">
      <c r="B7" s="11" t="s">
        <v>14</v>
      </c>
      <c r="C7" s="12">
        <v>120000000</v>
      </c>
      <c r="D7" s="12">
        <v>113000000</v>
      </c>
      <c r="E7" s="12">
        <f t="shared" si="0"/>
        <v>-7000000</v>
      </c>
      <c r="F7" s="13">
        <f t="shared" si="1"/>
        <v>0.94166666666666665</v>
      </c>
      <c r="G7" s="14"/>
    </row>
    <row r="8" spans="2:7" ht="20.100000000000001" customHeight="1" x14ac:dyDescent="0.4">
      <c r="B8" s="11" t="s">
        <v>15</v>
      </c>
      <c r="C8" s="12">
        <v>130000000</v>
      </c>
      <c r="D8" s="12">
        <v>148850000</v>
      </c>
      <c r="E8" s="12">
        <f t="shared" si="0"/>
        <v>18850000</v>
      </c>
      <c r="F8" s="13">
        <f t="shared" si="1"/>
        <v>1.145</v>
      </c>
      <c r="G8" s="14"/>
    </row>
    <row r="9" spans="2:7" ht="20.100000000000001" customHeight="1" x14ac:dyDescent="0.4">
      <c r="B9" s="11" t="s">
        <v>16</v>
      </c>
      <c r="C9" s="12">
        <v>80000000</v>
      </c>
      <c r="D9" s="12">
        <v>90800000</v>
      </c>
      <c r="E9" s="12">
        <f t="shared" si="0"/>
        <v>10800000</v>
      </c>
      <c r="F9" s="13">
        <f t="shared" si="1"/>
        <v>1.135</v>
      </c>
      <c r="G9" s="14"/>
    </row>
    <row r="10" spans="2:7" ht="20.100000000000001" customHeight="1" thickBot="1" x14ac:dyDescent="0.45">
      <c r="B10" s="11" t="s">
        <v>17</v>
      </c>
      <c r="C10" s="12">
        <v>95000000</v>
      </c>
      <c r="D10" s="12">
        <v>100400000</v>
      </c>
      <c r="E10" s="12">
        <f t="shared" si="0"/>
        <v>5400000</v>
      </c>
      <c r="F10" s="13">
        <f t="shared" si="1"/>
        <v>1.0568421052631578</v>
      </c>
      <c r="G10" s="14"/>
    </row>
    <row r="11" spans="2:7" ht="20.100000000000001" customHeight="1" thickBot="1" x14ac:dyDescent="0.45">
      <c r="B11" s="15" t="s">
        <v>9</v>
      </c>
      <c r="C11" s="16">
        <f>SUM(C4:C10)</f>
        <v>705000000</v>
      </c>
      <c r="D11" s="16">
        <v>635750000</v>
      </c>
      <c r="E11" s="16">
        <f>IF(D11="","",D11-C11)</f>
        <v>-69250000</v>
      </c>
      <c r="F11" s="17">
        <f t="shared" si="1"/>
        <v>0.90177304964539007</v>
      </c>
      <c r="G11" s="18"/>
    </row>
  </sheetData>
  <mergeCells count="1">
    <mergeCell ref="B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7"/>
  <sheetViews>
    <sheetView tabSelected="1" workbookViewId="0"/>
  </sheetViews>
  <sheetFormatPr defaultRowHeight="18.75" x14ac:dyDescent="0.4"/>
  <cols>
    <col min="1" max="1" width="17" style="2" bestFit="1" customWidth="1"/>
    <col min="2" max="2" width="11.125" style="2" customWidth="1"/>
    <col min="3" max="5" width="10.875" style="2" customWidth="1"/>
    <col min="6" max="6" width="12" style="2" bestFit="1" customWidth="1"/>
    <col min="7" max="16384" width="9" style="2"/>
  </cols>
  <sheetData>
    <row r="3" spans="1:6" x14ac:dyDescent="0.4">
      <c r="A3" s="19" t="s">
        <v>157</v>
      </c>
      <c r="B3" s="19" t="s">
        <v>150</v>
      </c>
    </row>
    <row r="4" spans="1:6" x14ac:dyDescent="0.4">
      <c r="A4" s="19" t="s">
        <v>156</v>
      </c>
      <c r="B4" s="2" t="s">
        <v>151</v>
      </c>
      <c r="C4" s="2" t="s">
        <v>152</v>
      </c>
      <c r="D4" s="2" t="s">
        <v>153</v>
      </c>
      <c r="E4" s="2" t="s">
        <v>154</v>
      </c>
      <c r="F4" s="2" t="s">
        <v>155</v>
      </c>
    </row>
    <row r="5" spans="1:6" x14ac:dyDescent="0.4">
      <c r="A5" s="20" t="s">
        <v>159</v>
      </c>
      <c r="B5" s="21">
        <v>55436800</v>
      </c>
      <c r="C5" s="21">
        <v>11005000</v>
      </c>
      <c r="D5" s="21">
        <v>23644400</v>
      </c>
      <c r="E5" s="21">
        <v>29925400</v>
      </c>
      <c r="F5" s="21">
        <v>120011600</v>
      </c>
    </row>
    <row r="6" spans="1:6" x14ac:dyDescent="0.4">
      <c r="A6" s="20" t="s">
        <v>160</v>
      </c>
      <c r="B6" s="21">
        <v>16428000</v>
      </c>
      <c r="C6" s="21">
        <v>25971400</v>
      </c>
      <c r="D6" s="21">
        <v>21499800</v>
      </c>
      <c r="E6" s="21">
        <v>45591700</v>
      </c>
      <c r="F6" s="21">
        <v>109490900</v>
      </c>
    </row>
    <row r="7" spans="1:6" x14ac:dyDescent="0.4">
      <c r="A7" s="20" t="s">
        <v>155</v>
      </c>
      <c r="B7" s="21">
        <v>71864800</v>
      </c>
      <c r="C7" s="21">
        <v>36976400</v>
      </c>
      <c r="D7" s="21">
        <v>45144200</v>
      </c>
      <c r="E7" s="21">
        <v>75517100</v>
      </c>
      <c r="F7" s="21">
        <v>229502500</v>
      </c>
    </row>
  </sheetData>
  <phoneticPr fontId="2"/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B1:R359"/>
  <sheetViews>
    <sheetView topLeftCell="B1" zoomScaleNormal="100" workbookViewId="0">
      <selection activeCell="B1" sqref="B1"/>
    </sheetView>
  </sheetViews>
  <sheetFormatPr defaultRowHeight="16.5" x14ac:dyDescent="0.15"/>
  <cols>
    <col min="1" max="1" width="1.625" style="22" customWidth="1"/>
    <col min="2" max="2" width="4.125" style="22" bestFit="1" customWidth="1"/>
    <col min="3" max="3" width="7.125" style="22" bestFit="1" customWidth="1"/>
    <col min="4" max="4" width="8.875" style="22" bestFit="1" customWidth="1"/>
    <col min="5" max="5" width="8.875" style="22" customWidth="1"/>
    <col min="6" max="6" width="8.5" style="22" customWidth="1"/>
    <col min="7" max="7" width="7.125" style="22" customWidth="1"/>
    <col min="8" max="8" width="11.625" style="22" customWidth="1"/>
    <col min="9" max="9" width="7.125" style="22" bestFit="1" customWidth="1"/>
    <col min="10" max="10" width="8.5" style="22" bestFit="1" customWidth="1"/>
    <col min="11" max="11" width="9.375" style="22" bestFit="1" customWidth="1"/>
    <col min="12" max="12" width="16.125" style="22" bestFit="1" customWidth="1"/>
    <col min="13" max="13" width="7.125" style="41" bestFit="1" customWidth="1"/>
    <col min="14" max="14" width="5" style="41" bestFit="1" customWidth="1"/>
    <col min="15" max="15" width="9.25" style="41" bestFit="1" customWidth="1"/>
    <col min="16" max="16" width="7.375" style="22" bestFit="1" customWidth="1"/>
    <col min="17" max="16384" width="9" style="22"/>
  </cols>
  <sheetData>
    <row r="1" spans="2:18" x14ac:dyDescent="0.35">
      <c r="C1" s="43" t="s">
        <v>24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2:18" ht="17.25" thickBot="1" x14ac:dyDescent="0.4"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4"/>
      <c r="N2" s="24"/>
      <c r="O2" s="24"/>
      <c r="P2" s="23"/>
      <c r="Q2" s="23"/>
      <c r="R2" s="23"/>
    </row>
    <row r="3" spans="2:18" ht="17.25" thickBot="1" x14ac:dyDescent="0.4">
      <c r="B3" s="25" t="s">
        <v>25</v>
      </c>
      <c r="C3" s="25" t="s">
        <v>26</v>
      </c>
      <c r="D3" s="26" t="s">
        <v>27</v>
      </c>
      <c r="E3" s="26" t="s">
        <v>28</v>
      </c>
      <c r="F3" s="26" t="s">
        <v>29</v>
      </c>
      <c r="G3" s="26" t="s">
        <v>30</v>
      </c>
      <c r="H3" s="26" t="s">
        <v>31</v>
      </c>
      <c r="I3" s="26" t="s">
        <v>32</v>
      </c>
      <c r="J3" s="26" t="s">
        <v>33</v>
      </c>
      <c r="K3" s="26" t="s">
        <v>34</v>
      </c>
      <c r="L3" s="26" t="s">
        <v>35</v>
      </c>
      <c r="M3" s="27" t="s">
        <v>36</v>
      </c>
      <c r="N3" s="27" t="s">
        <v>37</v>
      </c>
      <c r="O3" s="27" t="s">
        <v>38</v>
      </c>
      <c r="P3" s="28" t="s">
        <v>158</v>
      </c>
      <c r="Q3" s="23"/>
      <c r="R3" s="23"/>
    </row>
    <row r="4" spans="2:18" x14ac:dyDescent="0.35">
      <c r="B4" s="29">
        <v>1</v>
      </c>
      <c r="C4" s="29">
        <v>110</v>
      </c>
      <c r="D4" s="30" t="s">
        <v>149</v>
      </c>
      <c r="E4" s="30">
        <v>8301</v>
      </c>
      <c r="F4" s="30" t="s">
        <v>39</v>
      </c>
      <c r="G4" s="30">
        <v>10010</v>
      </c>
      <c r="H4" s="30" t="s">
        <v>40</v>
      </c>
      <c r="I4" s="30" t="s">
        <v>41</v>
      </c>
      <c r="J4" s="30" t="s">
        <v>42</v>
      </c>
      <c r="K4" s="30" t="s">
        <v>43</v>
      </c>
      <c r="L4" s="30" t="s">
        <v>44</v>
      </c>
      <c r="M4" s="31">
        <v>243000</v>
      </c>
      <c r="N4" s="31">
        <v>13</v>
      </c>
      <c r="O4" s="31">
        <f t="shared" ref="O4:O67" si="0">M4*N4</f>
        <v>3159000</v>
      </c>
      <c r="P4" s="32">
        <v>42464</v>
      </c>
      <c r="Q4" s="23"/>
      <c r="R4" s="23"/>
    </row>
    <row r="5" spans="2:18" x14ac:dyDescent="0.35">
      <c r="B5" s="29">
        <v>2</v>
      </c>
      <c r="C5" s="33">
        <v>140</v>
      </c>
      <c r="D5" s="34" t="s">
        <v>146</v>
      </c>
      <c r="E5" s="34">
        <v>8620</v>
      </c>
      <c r="F5" s="34" t="s">
        <v>45</v>
      </c>
      <c r="G5" s="34">
        <v>10020</v>
      </c>
      <c r="H5" s="34" t="s">
        <v>46</v>
      </c>
      <c r="I5" s="34" t="s">
        <v>47</v>
      </c>
      <c r="J5" s="34" t="s">
        <v>48</v>
      </c>
      <c r="K5" s="34" t="s">
        <v>49</v>
      </c>
      <c r="L5" s="34" t="s">
        <v>50</v>
      </c>
      <c r="M5" s="35">
        <v>98800</v>
      </c>
      <c r="N5" s="35">
        <v>5</v>
      </c>
      <c r="O5" s="35">
        <f t="shared" si="0"/>
        <v>494000</v>
      </c>
      <c r="P5" s="36">
        <v>42500</v>
      </c>
      <c r="Q5" s="23"/>
      <c r="R5" s="23"/>
    </row>
    <row r="6" spans="2:18" x14ac:dyDescent="0.35">
      <c r="B6" s="29">
        <v>3</v>
      </c>
      <c r="C6" s="33">
        <v>130</v>
      </c>
      <c r="D6" s="34" t="s">
        <v>147</v>
      </c>
      <c r="E6" s="34">
        <v>8902</v>
      </c>
      <c r="F6" s="34" t="s">
        <v>51</v>
      </c>
      <c r="G6" s="34">
        <v>10030</v>
      </c>
      <c r="H6" s="34" t="s">
        <v>52</v>
      </c>
      <c r="I6" s="34" t="s">
        <v>53</v>
      </c>
      <c r="J6" s="34" t="s">
        <v>54</v>
      </c>
      <c r="K6" s="34" t="s">
        <v>55</v>
      </c>
      <c r="L6" s="34" t="s">
        <v>56</v>
      </c>
      <c r="M6" s="35">
        <v>24800</v>
      </c>
      <c r="N6" s="35">
        <v>21</v>
      </c>
      <c r="O6" s="35">
        <f t="shared" si="0"/>
        <v>520800</v>
      </c>
      <c r="P6" s="36">
        <v>42501</v>
      </c>
      <c r="Q6" s="23"/>
      <c r="R6" s="23"/>
    </row>
    <row r="7" spans="2:18" x14ac:dyDescent="0.35">
      <c r="B7" s="29">
        <v>4</v>
      </c>
      <c r="C7" s="33">
        <v>130</v>
      </c>
      <c r="D7" s="34" t="s">
        <v>147</v>
      </c>
      <c r="E7" s="34">
        <v>8902</v>
      </c>
      <c r="F7" s="34" t="s">
        <v>51</v>
      </c>
      <c r="G7" s="34">
        <v>10040</v>
      </c>
      <c r="H7" s="34" t="s">
        <v>57</v>
      </c>
      <c r="I7" s="34" t="s">
        <v>47</v>
      </c>
      <c r="J7" s="34" t="s">
        <v>58</v>
      </c>
      <c r="K7" s="34" t="s">
        <v>59</v>
      </c>
      <c r="L7" s="34" t="s">
        <v>60</v>
      </c>
      <c r="M7" s="35">
        <v>65000</v>
      </c>
      <c r="N7" s="35">
        <v>12</v>
      </c>
      <c r="O7" s="35">
        <f t="shared" si="0"/>
        <v>780000</v>
      </c>
      <c r="P7" s="36">
        <v>42464</v>
      </c>
      <c r="Q7" s="23"/>
      <c r="R7" s="23"/>
    </row>
    <row r="8" spans="2:18" x14ac:dyDescent="0.35">
      <c r="B8" s="29">
        <v>4</v>
      </c>
      <c r="C8" s="33">
        <v>130</v>
      </c>
      <c r="D8" s="34" t="s">
        <v>147</v>
      </c>
      <c r="E8" s="34">
        <v>8902</v>
      </c>
      <c r="F8" s="34" t="s">
        <v>51</v>
      </c>
      <c r="G8" s="34">
        <v>10040</v>
      </c>
      <c r="H8" s="34" t="s">
        <v>57</v>
      </c>
      <c r="I8" s="34" t="s">
        <v>47</v>
      </c>
      <c r="J8" s="34" t="s">
        <v>58</v>
      </c>
      <c r="K8" s="34" t="s">
        <v>59</v>
      </c>
      <c r="L8" s="34" t="s">
        <v>60</v>
      </c>
      <c r="M8" s="35">
        <v>65000</v>
      </c>
      <c r="N8" s="35">
        <v>12</v>
      </c>
      <c r="O8" s="35">
        <f t="shared" si="0"/>
        <v>780000</v>
      </c>
      <c r="P8" s="36">
        <v>42472</v>
      </c>
      <c r="Q8" s="23"/>
      <c r="R8" s="23"/>
    </row>
    <row r="9" spans="2:18" x14ac:dyDescent="0.35">
      <c r="B9" s="29">
        <v>5</v>
      </c>
      <c r="C9" s="33">
        <v>120</v>
      </c>
      <c r="D9" s="34" t="s">
        <v>148</v>
      </c>
      <c r="E9" s="34">
        <v>8605</v>
      </c>
      <c r="F9" s="34" t="s">
        <v>61</v>
      </c>
      <c r="G9" s="34">
        <v>10050</v>
      </c>
      <c r="H9" s="34" t="s">
        <v>62</v>
      </c>
      <c r="I9" s="34" t="s">
        <v>63</v>
      </c>
      <c r="J9" s="34" t="s">
        <v>64</v>
      </c>
      <c r="K9" s="34" t="s">
        <v>65</v>
      </c>
      <c r="L9" s="34" t="s">
        <v>66</v>
      </c>
      <c r="M9" s="35">
        <v>228000</v>
      </c>
      <c r="N9" s="35">
        <v>21</v>
      </c>
      <c r="O9" s="35">
        <f t="shared" si="0"/>
        <v>4788000</v>
      </c>
      <c r="P9" s="36">
        <v>42465</v>
      </c>
      <c r="Q9" s="23"/>
    </row>
    <row r="10" spans="2:18" x14ac:dyDescent="0.35">
      <c r="B10" s="29">
        <v>6</v>
      </c>
      <c r="C10" s="33">
        <v>110</v>
      </c>
      <c r="D10" s="30" t="s">
        <v>149</v>
      </c>
      <c r="E10" s="34">
        <v>8301</v>
      </c>
      <c r="F10" s="34" t="s">
        <v>39</v>
      </c>
      <c r="G10" s="34">
        <v>10060</v>
      </c>
      <c r="H10" s="34" t="s">
        <v>67</v>
      </c>
      <c r="I10" s="34" t="s">
        <v>63</v>
      </c>
      <c r="J10" s="34" t="s">
        <v>64</v>
      </c>
      <c r="K10" s="34" t="s">
        <v>68</v>
      </c>
      <c r="L10" s="34" t="s">
        <v>69</v>
      </c>
      <c r="M10" s="35">
        <v>398000</v>
      </c>
      <c r="N10" s="35">
        <v>31</v>
      </c>
      <c r="O10" s="35">
        <f t="shared" si="0"/>
        <v>12338000</v>
      </c>
      <c r="P10" s="36">
        <v>42468</v>
      </c>
    </row>
    <row r="11" spans="2:18" x14ac:dyDescent="0.35">
      <c r="B11" s="29">
        <v>7</v>
      </c>
      <c r="C11" s="33">
        <v>110</v>
      </c>
      <c r="D11" s="30" t="s">
        <v>149</v>
      </c>
      <c r="E11" s="34">
        <v>8301</v>
      </c>
      <c r="F11" s="34" t="s">
        <v>39</v>
      </c>
      <c r="G11" s="34">
        <v>10070</v>
      </c>
      <c r="H11" s="34" t="s">
        <v>70</v>
      </c>
      <c r="I11" s="34" t="s">
        <v>47</v>
      </c>
      <c r="J11" s="34" t="s">
        <v>48</v>
      </c>
      <c r="K11" s="34" t="s">
        <v>71</v>
      </c>
      <c r="L11" s="34" t="s">
        <v>72</v>
      </c>
      <c r="M11" s="35">
        <v>89800</v>
      </c>
      <c r="N11" s="35">
        <v>10</v>
      </c>
      <c r="O11" s="35">
        <f t="shared" si="0"/>
        <v>898000</v>
      </c>
      <c r="P11" s="36">
        <v>42468</v>
      </c>
    </row>
    <row r="12" spans="2:18" x14ac:dyDescent="0.35">
      <c r="B12" s="29">
        <v>8</v>
      </c>
      <c r="C12" s="33">
        <v>140</v>
      </c>
      <c r="D12" s="34" t="s">
        <v>146</v>
      </c>
      <c r="E12" s="34">
        <v>8620</v>
      </c>
      <c r="F12" s="34" t="s">
        <v>45</v>
      </c>
      <c r="G12" s="34">
        <v>10080</v>
      </c>
      <c r="H12" s="34" t="s">
        <v>73</v>
      </c>
      <c r="I12" s="34" t="s">
        <v>41</v>
      </c>
      <c r="J12" s="34" t="s">
        <v>42</v>
      </c>
      <c r="K12" s="34" t="s">
        <v>74</v>
      </c>
      <c r="L12" s="34" t="s">
        <v>140</v>
      </c>
      <c r="M12" s="35">
        <v>273000</v>
      </c>
      <c r="N12" s="35">
        <v>13</v>
      </c>
      <c r="O12" s="35">
        <f t="shared" si="0"/>
        <v>3549000</v>
      </c>
      <c r="P12" s="36">
        <v>42501</v>
      </c>
    </row>
    <row r="13" spans="2:18" x14ac:dyDescent="0.35">
      <c r="B13" s="29">
        <v>9</v>
      </c>
      <c r="C13" s="33">
        <v>110</v>
      </c>
      <c r="D13" s="30" t="s">
        <v>149</v>
      </c>
      <c r="E13" s="34">
        <v>8506</v>
      </c>
      <c r="F13" s="34" t="s">
        <v>75</v>
      </c>
      <c r="G13" s="34">
        <v>10090</v>
      </c>
      <c r="H13" s="34" t="s">
        <v>76</v>
      </c>
      <c r="I13" s="34" t="s">
        <v>47</v>
      </c>
      <c r="J13" s="34" t="s">
        <v>48</v>
      </c>
      <c r="K13" s="34" t="s">
        <v>77</v>
      </c>
      <c r="L13" s="34" t="s">
        <v>78</v>
      </c>
      <c r="M13" s="35">
        <v>198000</v>
      </c>
      <c r="N13" s="35">
        <v>16</v>
      </c>
      <c r="O13" s="35">
        <f t="shared" si="0"/>
        <v>3168000</v>
      </c>
      <c r="P13" s="36">
        <v>42467</v>
      </c>
    </row>
    <row r="14" spans="2:18" x14ac:dyDescent="0.35">
      <c r="B14" s="29">
        <v>10</v>
      </c>
      <c r="C14" s="33">
        <v>110</v>
      </c>
      <c r="D14" s="30" t="s">
        <v>149</v>
      </c>
      <c r="E14" s="34">
        <v>8506</v>
      </c>
      <c r="F14" s="34" t="s">
        <v>75</v>
      </c>
      <c r="G14" s="34">
        <v>10090</v>
      </c>
      <c r="H14" s="34" t="s">
        <v>76</v>
      </c>
      <c r="I14" s="34" t="s">
        <v>47</v>
      </c>
      <c r="J14" s="34" t="s">
        <v>48</v>
      </c>
      <c r="K14" s="34" t="s">
        <v>77</v>
      </c>
      <c r="L14" s="34" t="s">
        <v>78</v>
      </c>
      <c r="M14" s="35">
        <v>198000</v>
      </c>
      <c r="N14" s="35">
        <v>20</v>
      </c>
      <c r="O14" s="35">
        <f t="shared" si="0"/>
        <v>3960000</v>
      </c>
      <c r="P14" s="36">
        <v>42500</v>
      </c>
    </row>
    <row r="15" spans="2:18" x14ac:dyDescent="0.35">
      <c r="B15" s="29">
        <v>11</v>
      </c>
      <c r="C15" s="33">
        <v>110</v>
      </c>
      <c r="D15" s="30" t="s">
        <v>149</v>
      </c>
      <c r="E15" s="34">
        <v>8506</v>
      </c>
      <c r="F15" s="34" t="s">
        <v>75</v>
      </c>
      <c r="G15" s="34">
        <v>10070</v>
      </c>
      <c r="H15" s="34" t="s">
        <v>70</v>
      </c>
      <c r="I15" s="34" t="s">
        <v>63</v>
      </c>
      <c r="J15" s="34" t="s">
        <v>64</v>
      </c>
      <c r="K15" s="34" t="s">
        <v>79</v>
      </c>
      <c r="L15" s="34" t="s">
        <v>80</v>
      </c>
      <c r="M15" s="35">
        <v>80000</v>
      </c>
      <c r="N15" s="35">
        <v>10</v>
      </c>
      <c r="O15" s="35">
        <f t="shared" si="0"/>
        <v>800000</v>
      </c>
      <c r="P15" s="36">
        <v>42468</v>
      </c>
    </row>
    <row r="16" spans="2:18" x14ac:dyDescent="0.35">
      <c r="B16" s="29">
        <v>12</v>
      </c>
      <c r="C16" s="33">
        <v>110</v>
      </c>
      <c r="D16" s="30" t="s">
        <v>149</v>
      </c>
      <c r="E16" s="34">
        <v>8301</v>
      </c>
      <c r="F16" s="34" t="s">
        <v>39</v>
      </c>
      <c r="G16" s="34">
        <v>10100</v>
      </c>
      <c r="H16" s="34" t="s">
        <v>81</v>
      </c>
      <c r="I16" s="34" t="s">
        <v>41</v>
      </c>
      <c r="J16" s="34" t="s">
        <v>82</v>
      </c>
      <c r="K16" s="34" t="s">
        <v>83</v>
      </c>
      <c r="L16" s="34" t="s">
        <v>84</v>
      </c>
      <c r="M16" s="35">
        <v>46000</v>
      </c>
      <c r="N16" s="35">
        <v>13</v>
      </c>
      <c r="O16" s="35">
        <f t="shared" si="0"/>
        <v>598000</v>
      </c>
      <c r="P16" s="36">
        <v>42522</v>
      </c>
    </row>
    <row r="17" spans="2:16" x14ac:dyDescent="0.35">
      <c r="B17" s="29">
        <v>13</v>
      </c>
      <c r="C17" s="33">
        <v>110</v>
      </c>
      <c r="D17" s="30" t="s">
        <v>149</v>
      </c>
      <c r="E17" s="34">
        <v>8506</v>
      </c>
      <c r="F17" s="34" t="s">
        <v>75</v>
      </c>
      <c r="G17" s="34">
        <v>10010</v>
      </c>
      <c r="H17" s="34" t="s">
        <v>40</v>
      </c>
      <c r="I17" s="34" t="s">
        <v>53</v>
      </c>
      <c r="J17" s="34" t="s">
        <v>54</v>
      </c>
      <c r="K17" s="34" t="s">
        <v>85</v>
      </c>
      <c r="L17" s="34" t="s">
        <v>56</v>
      </c>
      <c r="M17" s="35">
        <v>24800</v>
      </c>
      <c r="N17" s="35">
        <v>23</v>
      </c>
      <c r="O17" s="35">
        <f t="shared" si="0"/>
        <v>570400</v>
      </c>
      <c r="P17" s="36">
        <v>42472</v>
      </c>
    </row>
    <row r="18" spans="2:16" x14ac:dyDescent="0.35">
      <c r="B18" s="29">
        <v>14</v>
      </c>
      <c r="C18" s="33">
        <v>130</v>
      </c>
      <c r="D18" s="34" t="s">
        <v>147</v>
      </c>
      <c r="E18" s="34">
        <v>8902</v>
      </c>
      <c r="F18" s="34" t="s">
        <v>51</v>
      </c>
      <c r="G18" s="34">
        <v>10020</v>
      </c>
      <c r="H18" s="34" t="s">
        <v>46</v>
      </c>
      <c r="I18" s="34" t="s">
        <v>53</v>
      </c>
      <c r="J18" s="34" t="s">
        <v>54</v>
      </c>
      <c r="K18" s="34" t="s">
        <v>86</v>
      </c>
      <c r="L18" s="34" t="s">
        <v>87</v>
      </c>
      <c r="M18" s="35">
        <v>12800</v>
      </c>
      <c r="N18" s="35">
        <v>21</v>
      </c>
      <c r="O18" s="35">
        <f t="shared" si="0"/>
        <v>268800</v>
      </c>
      <c r="P18" s="36">
        <v>42480</v>
      </c>
    </row>
    <row r="19" spans="2:16" x14ac:dyDescent="0.35">
      <c r="B19" s="29">
        <v>15</v>
      </c>
      <c r="C19" s="33">
        <v>120</v>
      </c>
      <c r="D19" s="34" t="s">
        <v>148</v>
      </c>
      <c r="E19" s="34">
        <v>8605</v>
      </c>
      <c r="F19" s="34" t="s">
        <v>61</v>
      </c>
      <c r="G19" s="34">
        <v>10030</v>
      </c>
      <c r="H19" s="34" t="s">
        <v>52</v>
      </c>
      <c r="I19" s="34" t="s">
        <v>41</v>
      </c>
      <c r="J19" s="34" t="s">
        <v>82</v>
      </c>
      <c r="K19" s="34" t="s">
        <v>88</v>
      </c>
      <c r="L19" s="34" t="s">
        <v>84</v>
      </c>
      <c r="M19" s="35">
        <v>82000</v>
      </c>
      <c r="N19" s="35">
        <v>17</v>
      </c>
      <c r="O19" s="35">
        <f t="shared" si="0"/>
        <v>1394000</v>
      </c>
      <c r="P19" s="36">
        <v>42473</v>
      </c>
    </row>
    <row r="20" spans="2:16" x14ac:dyDescent="0.35">
      <c r="B20" s="29">
        <v>16</v>
      </c>
      <c r="C20" s="33">
        <v>120</v>
      </c>
      <c r="D20" s="34" t="s">
        <v>148</v>
      </c>
      <c r="E20" s="34">
        <v>8605</v>
      </c>
      <c r="F20" s="34" t="s">
        <v>61</v>
      </c>
      <c r="G20" s="34">
        <v>10050</v>
      </c>
      <c r="H20" s="34" t="s">
        <v>62</v>
      </c>
      <c r="I20" s="34" t="s">
        <v>47</v>
      </c>
      <c r="J20" s="34" t="s">
        <v>58</v>
      </c>
      <c r="K20" s="34" t="s">
        <v>89</v>
      </c>
      <c r="L20" s="34" t="s">
        <v>90</v>
      </c>
      <c r="M20" s="35">
        <v>65000</v>
      </c>
      <c r="N20" s="35">
        <v>11</v>
      </c>
      <c r="O20" s="35">
        <f t="shared" si="0"/>
        <v>715000</v>
      </c>
      <c r="P20" s="36">
        <v>42501</v>
      </c>
    </row>
    <row r="21" spans="2:16" x14ac:dyDescent="0.35">
      <c r="B21" s="29">
        <v>17</v>
      </c>
      <c r="C21" s="33">
        <v>140</v>
      </c>
      <c r="D21" s="34" t="s">
        <v>146</v>
      </c>
      <c r="E21" s="34">
        <v>8620</v>
      </c>
      <c r="F21" s="34" t="s">
        <v>45</v>
      </c>
      <c r="G21" s="34">
        <v>10100</v>
      </c>
      <c r="H21" s="34" t="s">
        <v>81</v>
      </c>
      <c r="I21" s="34" t="s">
        <v>47</v>
      </c>
      <c r="J21" s="34" t="s">
        <v>58</v>
      </c>
      <c r="K21" s="34" t="s">
        <v>89</v>
      </c>
      <c r="L21" s="34" t="s">
        <v>90</v>
      </c>
      <c r="M21" s="35">
        <v>65000</v>
      </c>
      <c r="N21" s="35">
        <v>29</v>
      </c>
      <c r="O21" s="35">
        <f t="shared" si="0"/>
        <v>1885000</v>
      </c>
      <c r="P21" s="36">
        <v>42502</v>
      </c>
    </row>
    <row r="22" spans="2:16" x14ac:dyDescent="0.35">
      <c r="B22" s="29">
        <v>18</v>
      </c>
      <c r="C22" s="33">
        <v>140</v>
      </c>
      <c r="D22" s="34" t="s">
        <v>146</v>
      </c>
      <c r="E22" s="34">
        <v>8620</v>
      </c>
      <c r="F22" s="34" t="s">
        <v>45</v>
      </c>
      <c r="G22" s="34">
        <v>10040</v>
      </c>
      <c r="H22" s="34" t="s">
        <v>57</v>
      </c>
      <c r="I22" s="34" t="s">
        <v>63</v>
      </c>
      <c r="J22" s="34" t="s">
        <v>64</v>
      </c>
      <c r="K22" s="34" t="s">
        <v>91</v>
      </c>
      <c r="L22" s="34" t="s">
        <v>66</v>
      </c>
      <c r="M22" s="35">
        <v>128000</v>
      </c>
      <c r="N22" s="35">
        <v>6</v>
      </c>
      <c r="O22" s="35">
        <f t="shared" si="0"/>
        <v>768000</v>
      </c>
      <c r="P22" s="36">
        <v>42465</v>
      </c>
    </row>
    <row r="23" spans="2:16" x14ac:dyDescent="0.35">
      <c r="B23" s="29">
        <v>19</v>
      </c>
      <c r="C23" s="33">
        <v>140</v>
      </c>
      <c r="D23" s="34" t="s">
        <v>146</v>
      </c>
      <c r="E23" s="34">
        <v>8620</v>
      </c>
      <c r="F23" s="34" t="s">
        <v>45</v>
      </c>
      <c r="G23" s="34">
        <v>10020</v>
      </c>
      <c r="H23" s="34" t="s">
        <v>46</v>
      </c>
      <c r="I23" s="34" t="s">
        <v>63</v>
      </c>
      <c r="J23" s="34" t="s">
        <v>64</v>
      </c>
      <c r="K23" s="34" t="s">
        <v>92</v>
      </c>
      <c r="L23" s="34" t="s">
        <v>69</v>
      </c>
      <c r="M23" s="35">
        <v>358000</v>
      </c>
      <c r="N23" s="35">
        <v>22</v>
      </c>
      <c r="O23" s="35">
        <f t="shared" si="0"/>
        <v>7876000</v>
      </c>
      <c r="P23" s="36">
        <v>42466</v>
      </c>
    </row>
    <row r="24" spans="2:16" x14ac:dyDescent="0.35">
      <c r="B24" s="29">
        <v>20</v>
      </c>
      <c r="C24" s="33">
        <v>110</v>
      </c>
      <c r="D24" s="30" t="s">
        <v>149</v>
      </c>
      <c r="E24" s="34">
        <v>8506</v>
      </c>
      <c r="F24" s="34" t="s">
        <v>75</v>
      </c>
      <c r="G24" s="34">
        <v>10070</v>
      </c>
      <c r="H24" s="34" t="s">
        <v>70</v>
      </c>
      <c r="I24" s="34" t="s">
        <v>63</v>
      </c>
      <c r="J24" s="34" t="s">
        <v>64</v>
      </c>
      <c r="K24" s="34" t="s">
        <v>79</v>
      </c>
      <c r="L24" s="34" t="s">
        <v>80</v>
      </c>
      <c r="M24" s="35">
        <v>80000</v>
      </c>
      <c r="N24" s="35">
        <v>10</v>
      </c>
      <c r="O24" s="35">
        <f t="shared" si="0"/>
        <v>800000</v>
      </c>
      <c r="P24" s="36">
        <v>42530</v>
      </c>
    </row>
    <row r="25" spans="2:16" x14ac:dyDescent="0.35">
      <c r="B25" s="29">
        <v>21</v>
      </c>
      <c r="C25" s="33">
        <v>110</v>
      </c>
      <c r="D25" s="30" t="s">
        <v>149</v>
      </c>
      <c r="E25" s="34">
        <v>8301</v>
      </c>
      <c r="F25" s="34" t="s">
        <v>39</v>
      </c>
      <c r="G25" s="34">
        <v>10090</v>
      </c>
      <c r="H25" s="34" t="s">
        <v>76</v>
      </c>
      <c r="I25" s="34" t="s">
        <v>53</v>
      </c>
      <c r="J25" s="34" t="s">
        <v>54</v>
      </c>
      <c r="K25" s="34" t="s">
        <v>93</v>
      </c>
      <c r="L25" s="34" t="s">
        <v>87</v>
      </c>
      <c r="M25" s="35">
        <v>12800</v>
      </c>
      <c r="N25" s="35">
        <v>80</v>
      </c>
      <c r="O25" s="35">
        <f t="shared" si="0"/>
        <v>1024000</v>
      </c>
      <c r="P25" s="36">
        <v>42523</v>
      </c>
    </row>
    <row r="26" spans="2:16" x14ac:dyDescent="0.35">
      <c r="B26" s="29">
        <v>22</v>
      </c>
      <c r="C26" s="33">
        <v>110</v>
      </c>
      <c r="D26" s="30" t="s">
        <v>149</v>
      </c>
      <c r="E26" s="34">
        <v>8506</v>
      </c>
      <c r="F26" s="34" t="s">
        <v>75</v>
      </c>
      <c r="G26" s="34">
        <v>10070</v>
      </c>
      <c r="H26" s="34" t="s">
        <v>70</v>
      </c>
      <c r="I26" s="34" t="s">
        <v>63</v>
      </c>
      <c r="J26" s="34" t="s">
        <v>64</v>
      </c>
      <c r="K26" s="34" t="s">
        <v>79</v>
      </c>
      <c r="L26" s="34" t="s">
        <v>80</v>
      </c>
      <c r="M26" s="35">
        <v>80000</v>
      </c>
      <c r="N26" s="35">
        <v>4</v>
      </c>
      <c r="O26" s="35">
        <f t="shared" si="0"/>
        <v>320000</v>
      </c>
      <c r="P26" s="36">
        <v>42503</v>
      </c>
    </row>
    <row r="27" spans="2:16" x14ac:dyDescent="0.35">
      <c r="B27" s="29">
        <v>23</v>
      </c>
      <c r="C27" s="33">
        <v>130</v>
      </c>
      <c r="D27" s="34" t="s">
        <v>147</v>
      </c>
      <c r="E27" s="34">
        <v>8902</v>
      </c>
      <c r="F27" s="34" t="s">
        <v>51</v>
      </c>
      <c r="G27" s="34">
        <v>10050</v>
      </c>
      <c r="H27" s="34" t="s">
        <v>62</v>
      </c>
      <c r="I27" s="34" t="s">
        <v>41</v>
      </c>
      <c r="J27" s="34" t="s">
        <v>82</v>
      </c>
      <c r="K27" s="34" t="s">
        <v>83</v>
      </c>
      <c r="L27" s="34" t="s">
        <v>84</v>
      </c>
      <c r="M27" s="35">
        <v>46000</v>
      </c>
      <c r="N27" s="35">
        <v>6</v>
      </c>
      <c r="O27" s="35">
        <f t="shared" si="0"/>
        <v>276000</v>
      </c>
      <c r="P27" s="36">
        <v>42522</v>
      </c>
    </row>
    <row r="28" spans="2:16" x14ac:dyDescent="0.35">
      <c r="B28" s="29">
        <v>24</v>
      </c>
      <c r="C28" s="33">
        <v>130</v>
      </c>
      <c r="D28" s="34" t="s">
        <v>147</v>
      </c>
      <c r="E28" s="34">
        <v>8902</v>
      </c>
      <c r="F28" s="34" t="s">
        <v>51</v>
      </c>
      <c r="G28" s="34">
        <v>10030</v>
      </c>
      <c r="H28" s="34" t="s">
        <v>52</v>
      </c>
      <c r="I28" s="34" t="s">
        <v>47</v>
      </c>
      <c r="J28" s="34" t="s">
        <v>48</v>
      </c>
      <c r="K28" s="34" t="s">
        <v>71</v>
      </c>
      <c r="L28" s="34" t="s">
        <v>72</v>
      </c>
      <c r="M28" s="35">
        <v>89800</v>
      </c>
      <c r="N28" s="35">
        <v>14</v>
      </c>
      <c r="O28" s="35">
        <f t="shared" si="0"/>
        <v>1257200</v>
      </c>
      <c r="P28" s="36">
        <v>42502</v>
      </c>
    </row>
    <row r="29" spans="2:16" x14ac:dyDescent="0.35">
      <c r="B29" s="29">
        <v>25</v>
      </c>
      <c r="C29" s="33">
        <v>120</v>
      </c>
      <c r="D29" s="34" t="s">
        <v>148</v>
      </c>
      <c r="E29" s="34">
        <v>8605</v>
      </c>
      <c r="F29" s="34" t="s">
        <v>61</v>
      </c>
      <c r="G29" s="34">
        <v>10010</v>
      </c>
      <c r="H29" s="34" t="s">
        <v>40</v>
      </c>
      <c r="I29" s="34" t="s">
        <v>47</v>
      </c>
      <c r="J29" s="34" t="s">
        <v>48</v>
      </c>
      <c r="K29" s="34" t="s">
        <v>49</v>
      </c>
      <c r="L29" s="34" t="s">
        <v>50</v>
      </c>
      <c r="M29" s="35">
        <v>98800</v>
      </c>
      <c r="N29" s="35">
        <v>17</v>
      </c>
      <c r="O29" s="35">
        <f t="shared" si="0"/>
        <v>1679600</v>
      </c>
      <c r="P29" s="36">
        <v>42480</v>
      </c>
    </row>
    <row r="30" spans="2:16" x14ac:dyDescent="0.35">
      <c r="B30" s="29">
        <v>26</v>
      </c>
      <c r="C30" s="33">
        <v>110</v>
      </c>
      <c r="D30" s="30" t="s">
        <v>149</v>
      </c>
      <c r="E30" s="34">
        <v>8506</v>
      </c>
      <c r="F30" s="34" t="s">
        <v>75</v>
      </c>
      <c r="G30" s="34">
        <v>10040</v>
      </c>
      <c r="H30" s="34" t="s">
        <v>57</v>
      </c>
      <c r="I30" s="34" t="s">
        <v>63</v>
      </c>
      <c r="J30" s="34" t="s">
        <v>64</v>
      </c>
      <c r="K30" s="34" t="s">
        <v>92</v>
      </c>
      <c r="L30" s="34" t="s">
        <v>69</v>
      </c>
      <c r="M30" s="35">
        <v>358000</v>
      </c>
      <c r="N30" s="35">
        <v>21</v>
      </c>
      <c r="O30" s="35">
        <f t="shared" si="0"/>
        <v>7518000</v>
      </c>
      <c r="P30" s="36">
        <v>42473</v>
      </c>
    </row>
    <row r="31" spans="2:16" x14ac:dyDescent="0.35">
      <c r="B31" s="29">
        <v>27</v>
      </c>
      <c r="C31" s="33">
        <v>130</v>
      </c>
      <c r="D31" s="34" t="s">
        <v>147</v>
      </c>
      <c r="E31" s="34">
        <v>8902</v>
      </c>
      <c r="F31" s="34" t="s">
        <v>51</v>
      </c>
      <c r="G31" s="34">
        <v>10080</v>
      </c>
      <c r="H31" s="34" t="s">
        <v>73</v>
      </c>
      <c r="I31" s="34" t="s">
        <v>53</v>
      </c>
      <c r="J31" s="34" t="s">
        <v>54</v>
      </c>
      <c r="K31" s="34" t="s">
        <v>94</v>
      </c>
      <c r="L31" s="34" t="s">
        <v>87</v>
      </c>
      <c r="M31" s="35">
        <v>12800</v>
      </c>
      <c r="N31" s="35">
        <v>11</v>
      </c>
      <c r="O31" s="35">
        <f t="shared" si="0"/>
        <v>140800</v>
      </c>
      <c r="P31" s="36">
        <v>42503</v>
      </c>
    </row>
    <row r="32" spans="2:16" x14ac:dyDescent="0.35">
      <c r="B32" s="29">
        <v>28</v>
      </c>
      <c r="C32" s="33">
        <v>110</v>
      </c>
      <c r="D32" s="30" t="s">
        <v>149</v>
      </c>
      <c r="E32" s="34">
        <v>8301</v>
      </c>
      <c r="F32" s="34" t="s">
        <v>39</v>
      </c>
      <c r="G32" s="34">
        <v>10090</v>
      </c>
      <c r="H32" s="34" t="s">
        <v>76</v>
      </c>
      <c r="I32" s="34" t="s">
        <v>47</v>
      </c>
      <c r="J32" s="34" t="s">
        <v>58</v>
      </c>
      <c r="K32" s="34" t="s">
        <v>95</v>
      </c>
      <c r="L32" s="34" t="s">
        <v>60</v>
      </c>
      <c r="M32" s="35">
        <v>65000</v>
      </c>
      <c r="N32" s="35">
        <v>16</v>
      </c>
      <c r="O32" s="35">
        <f t="shared" si="0"/>
        <v>1040000</v>
      </c>
      <c r="P32" s="36">
        <v>42472</v>
      </c>
    </row>
    <row r="33" spans="2:16" x14ac:dyDescent="0.35">
      <c r="B33" s="29">
        <v>29</v>
      </c>
      <c r="C33" s="33">
        <v>110</v>
      </c>
      <c r="D33" s="30" t="s">
        <v>149</v>
      </c>
      <c r="E33" s="34">
        <v>8506</v>
      </c>
      <c r="F33" s="34" t="s">
        <v>75</v>
      </c>
      <c r="G33" s="34">
        <v>10070</v>
      </c>
      <c r="H33" s="34" t="s">
        <v>70</v>
      </c>
      <c r="I33" s="34" t="s">
        <v>47</v>
      </c>
      <c r="J33" s="34" t="s">
        <v>48</v>
      </c>
      <c r="K33" s="34" t="s">
        <v>96</v>
      </c>
      <c r="L33" s="34" t="s">
        <v>97</v>
      </c>
      <c r="M33" s="35">
        <v>146000</v>
      </c>
      <c r="N33" s="35">
        <v>10</v>
      </c>
      <c r="O33" s="35">
        <f t="shared" si="0"/>
        <v>1460000</v>
      </c>
      <c r="P33" s="36">
        <v>42475</v>
      </c>
    </row>
    <row r="34" spans="2:16" x14ac:dyDescent="0.35">
      <c r="B34" s="29">
        <v>30</v>
      </c>
      <c r="C34" s="33">
        <v>110</v>
      </c>
      <c r="D34" s="30" t="s">
        <v>149</v>
      </c>
      <c r="E34" s="34">
        <v>8506</v>
      </c>
      <c r="F34" s="34" t="s">
        <v>75</v>
      </c>
      <c r="G34" s="34">
        <v>10070</v>
      </c>
      <c r="H34" s="34" t="s">
        <v>70</v>
      </c>
      <c r="I34" s="34" t="s">
        <v>63</v>
      </c>
      <c r="J34" s="34" t="s">
        <v>64</v>
      </c>
      <c r="K34" s="34" t="s">
        <v>79</v>
      </c>
      <c r="L34" s="34" t="s">
        <v>80</v>
      </c>
      <c r="M34" s="35">
        <v>80000</v>
      </c>
      <c r="N34" s="35">
        <v>7</v>
      </c>
      <c r="O34" s="35">
        <f t="shared" si="0"/>
        <v>560000</v>
      </c>
      <c r="P34" s="36">
        <v>42557</v>
      </c>
    </row>
    <row r="35" spans="2:16" x14ac:dyDescent="0.35">
      <c r="B35" s="29">
        <v>31</v>
      </c>
      <c r="C35" s="33">
        <v>130</v>
      </c>
      <c r="D35" s="34" t="s">
        <v>147</v>
      </c>
      <c r="E35" s="34">
        <v>8902</v>
      </c>
      <c r="F35" s="34" t="s">
        <v>51</v>
      </c>
      <c r="G35" s="34">
        <v>10050</v>
      </c>
      <c r="H35" s="34" t="s">
        <v>62</v>
      </c>
      <c r="I35" s="34" t="s">
        <v>47</v>
      </c>
      <c r="J35" s="34" t="s">
        <v>48</v>
      </c>
      <c r="K35" s="34" t="s">
        <v>49</v>
      </c>
      <c r="L35" s="34" t="s">
        <v>50</v>
      </c>
      <c r="M35" s="35">
        <v>98800</v>
      </c>
      <c r="N35" s="35">
        <v>12</v>
      </c>
      <c r="O35" s="35">
        <f t="shared" si="0"/>
        <v>1185600</v>
      </c>
      <c r="P35" s="36">
        <v>42508</v>
      </c>
    </row>
    <row r="36" spans="2:16" x14ac:dyDescent="0.35">
      <c r="B36" s="29">
        <v>32</v>
      </c>
      <c r="C36" s="33">
        <v>130</v>
      </c>
      <c r="D36" s="34" t="s">
        <v>147</v>
      </c>
      <c r="E36" s="34">
        <v>8211</v>
      </c>
      <c r="F36" s="34" t="s">
        <v>98</v>
      </c>
      <c r="G36" s="34">
        <v>10060</v>
      </c>
      <c r="H36" s="34" t="s">
        <v>67</v>
      </c>
      <c r="I36" s="34" t="s">
        <v>47</v>
      </c>
      <c r="J36" s="34" t="s">
        <v>48</v>
      </c>
      <c r="K36" s="34" t="s">
        <v>99</v>
      </c>
      <c r="L36" s="34" t="s">
        <v>97</v>
      </c>
      <c r="M36" s="35">
        <v>146000</v>
      </c>
      <c r="N36" s="35">
        <v>13</v>
      </c>
      <c r="O36" s="35">
        <f t="shared" si="0"/>
        <v>1898000</v>
      </c>
      <c r="P36" s="36">
        <v>42464</v>
      </c>
    </row>
    <row r="37" spans="2:16" x14ac:dyDescent="0.35">
      <c r="B37" s="29">
        <v>33</v>
      </c>
      <c r="C37" s="33">
        <v>140</v>
      </c>
      <c r="D37" s="34" t="s">
        <v>146</v>
      </c>
      <c r="E37" s="34">
        <v>8701</v>
      </c>
      <c r="F37" s="34" t="s">
        <v>100</v>
      </c>
      <c r="G37" s="34">
        <v>10020</v>
      </c>
      <c r="H37" s="34" t="s">
        <v>46</v>
      </c>
      <c r="I37" s="34" t="s">
        <v>41</v>
      </c>
      <c r="J37" s="34" t="s">
        <v>42</v>
      </c>
      <c r="K37" s="34" t="s">
        <v>74</v>
      </c>
      <c r="L37" s="34" t="s">
        <v>140</v>
      </c>
      <c r="M37" s="35">
        <v>273000</v>
      </c>
      <c r="N37" s="35">
        <v>12</v>
      </c>
      <c r="O37" s="35">
        <f t="shared" si="0"/>
        <v>3276000</v>
      </c>
      <c r="P37" s="36">
        <v>42499</v>
      </c>
    </row>
    <row r="38" spans="2:16" x14ac:dyDescent="0.35">
      <c r="B38" s="29">
        <v>34</v>
      </c>
      <c r="C38" s="33">
        <v>120</v>
      </c>
      <c r="D38" s="34" t="s">
        <v>148</v>
      </c>
      <c r="E38" s="34">
        <v>8994</v>
      </c>
      <c r="F38" s="34" t="s">
        <v>101</v>
      </c>
      <c r="G38" s="34">
        <v>10100</v>
      </c>
      <c r="H38" s="34" t="s">
        <v>81</v>
      </c>
      <c r="I38" s="34" t="s">
        <v>47</v>
      </c>
      <c r="J38" s="34" t="s">
        <v>58</v>
      </c>
      <c r="K38" s="34" t="s">
        <v>102</v>
      </c>
      <c r="L38" s="34" t="s">
        <v>60</v>
      </c>
      <c r="M38" s="35">
        <v>65000</v>
      </c>
      <c r="N38" s="35">
        <v>23</v>
      </c>
      <c r="O38" s="35">
        <f t="shared" si="0"/>
        <v>1495000</v>
      </c>
      <c r="P38" s="36">
        <v>42500</v>
      </c>
    </row>
    <row r="39" spans="2:16" x14ac:dyDescent="0.35">
      <c r="B39" s="29">
        <v>35</v>
      </c>
      <c r="C39" s="33">
        <v>130</v>
      </c>
      <c r="D39" s="34" t="s">
        <v>147</v>
      </c>
      <c r="E39" s="34">
        <v>8211</v>
      </c>
      <c r="F39" s="34" t="s">
        <v>98</v>
      </c>
      <c r="G39" s="34">
        <v>10030</v>
      </c>
      <c r="H39" s="34" t="s">
        <v>52</v>
      </c>
      <c r="I39" s="34" t="s">
        <v>53</v>
      </c>
      <c r="J39" s="34" t="s">
        <v>54</v>
      </c>
      <c r="K39" s="34" t="s">
        <v>85</v>
      </c>
      <c r="L39" s="34" t="s">
        <v>141</v>
      </c>
      <c r="M39" s="35">
        <v>24800</v>
      </c>
      <c r="N39" s="35">
        <v>31</v>
      </c>
      <c r="O39" s="35">
        <f t="shared" si="0"/>
        <v>768800</v>
      </c>
      <c r="P39" s="36">
        <v>42492</v>
      </c>
    </row>
    <row r="40" spans="2:16" x14ac:dyDescent="0.35">
      <c r="B40" s="29">
        <v>36</v>
      </c>
      <c r="C40" s="33">
        <v>140</v>
      </c>
      <c r="D40" s="34" t="s">
        <v>146</v>
      </c>
      <c r="E40" s="34">
        <v>8701</v>
      </c>
      <c r="F40" s="34" t="s">
        <v>100</v>
      </c>
      <c r="G40" s="34">
        <v>10070</v>
      </c>
      <c r="H40" s="34" t="s">
        <v>70</v>
      </c>
      <c r="I40" s="34" t="s">
        <v>47</v>
      </c>
      <c r="J40" s="34" t="s">
        <v>58</v>
      </c>
      <c r="K40" s="34" t="s">
        <v>102</v>
      </c>
      <c r="L40" s="34" t="s">
        <v>60</v>
      </c>
      <c r="M40" s="35">
        <v>65000</v>
      </c>
      <c r="N40" s="35">
        <v>28</v>
      </c>
      <c r="O40" s="35">
        <f t="shared" si="0"/>
        <v>1820000</v>
      </c>
      <c r="P40" s="36">
        <v>42461</v>
      </c>
    </row>
    <row r="41" spans="2:16" x14ac:dyDescent="0.35">
      <c r="B41" s="29">
        <v>37</v>
      </c>
      <c r="C41" s="33">
        <v>130</v>
      </c>
      <c r="D41" s="34" t="s">
        <v>147</v>
      </c>
      <c r="E41" s="34">
        <v>8700</v>
      </c>
      <c r="F41" s="34" t="s">
        <v>103</v>
      </c>
      <c r="G41" s="34">
        <v>10020</v>
      </c>
      <c r="H41" s="34" t="s">
        <v>46</v>
      </c>
      <c r="I41" s="34" t="s">
        <v>41</v>
      </c>
      <c r="J41" s="34" t="s">
        <v>42</v>
      </c>
      <c r="K41" s="34" t="s">
        <v>43</v>
      </c>
      <c r="L41" s="34" t="s">
        <v>144</v>
      </c>
      <c r="M41" s="35">
        <v>243000</v>
      </c>
      <c r="N41" s="35">
        <v>15</v>
      </c>
      <c r="O41" s="35">
        <f t="shared" si="0"/>
        <v>3645000</v>
      </c>
      <c r="P41" s="36">
        <v>42481</v>
      </c>
    </row>
    <row r="42" spans="2:16" x14ac:dyDescent="0.35">
      <c r="B42" s="29">
        <v>38</v>
      </c>
      <c r="C42" s="33">
        <v>140</v>
      </c>
      <c r="D42" s="34" t="s">
        <v>146</v>
      </c>
      <c r="E42" s="34">
        <v>8701</v>
      </c>
      <c r="F42" s="34" t="s">
        <v>100</v>
      </c>
      <c r="G42" s="34">
        <v>10060</v>
      </c>
      <c r="H42" s="34" t="s">
        <v>67</v>
      </c>
      <c r="I42" s="34" t="s">
        <v>47</v>
      </c>
      <c r="J42" s="34" t="s">
        <v>48</v>
      </c>
      <c r="K42" s="34" t="s">
        <v>71</v>
      </c>
      <c r="L42" s="34" t="s">
        <v>104</v>
      </c>
      <c r="M42" s="35">
        <v>89800</v>
      </c>
      <c r="N42" s="35">
        <v>11</v>
      </c>
      <c r="O42" s="35">
        <f t="shared" si="0"/>
        <v>987800</v>
      </c>
      <c r="P42" s="36">
        <v>42464</v>
      </c>
    </row>
    <row r="43" spans="2:16" x14ac:dyDescent="0.35">
      <c r="B43" s="29">
        <v>39</v>
      </c>
      <c r="C43" s="33">
        <v>140</v>
      </c>
      <c r="D43" s="34" t="s">
        <v>146</v>
      </c>
      <c r="E43" s="34">
        <v>8701</v>
      </c>
      <c r="F43" s="34" t="s">
        <v>100</v>
      </c>
      <c r="G43" s="34">
        <v>10050</v>
      </c>
      <c r="H43" s="34" t="s">
        <v>62</v>
      </c>
      <c r="I43" s="34" t="s">
        <v>41</v>
      </c>
      <c r="J43" s="34" t="s">
        <v>82</v>
      </c>
      <c r="K43" s="34" t="s">
        <v>105</v>
      </c>
      <c r="L43" s="34" t="s">
        <v>143</v>
      </c>
      <c r="M43" s="35">
        <v>38900</v>
      </c>
      <c r="N43" s="35">
        <v>8</v>
      </c>
      <c r="O43" s="35">
        <f t="shared" si="0"/>
        <v>311200</v>
      </c>
      <c r="P43" s="36">
        <v>42503</v>
      </c>
    </row>
    <row r="44" spans="2:16" x14ac:dyDescent="0.35">
      <c r="B44" s="29">
        <v>40</v>
      </c>
      <c r="C44" s="33">
        <v>140</v>
      </c>
      <c r="D44" s="34" t="s">
        <v>146</v>
      </c>
      <c r="E44" s="34">
        <v>8701</v>
      </c>
      <c r="F44" s="34" t="s">
        <v>100</v>
      </c>
      <c r="G44" s="34">
        <v>10030</v>
      </c>
      <c r="H44" s="34" t="s">
        <v>52</v>
      </c>
      <c r="I44" s="34" t="s">
        <v>47</v>
      </c>
      <c r="J44" s="34" t="s">
        <v>48</v>
      </c>
      <c r="K44" s="34" t="s">
        <v>77</v>
      </c>
      <c r="L44" s="34" t="s">
        <v>106</v>
      </c>
      <c r="M44" s="35">
        <v>198000</v>
      </c>
      <c r="N44" s="35">
        <v>48</v>
      </c>
      <c r="O44" s="35">
        <f t="shared" si="0"/>
        <v>9504000</v>
      </c>
      <c r="P44" s="36">
        <v>42524</v>
      </c>
    </row>
    <row r="45" spans="2:16" x14ac:dyDescent="0.35">
      <c r="B45" s="29">
        <v>41</v>
      </c>
      <c r="C45" s="33">
        <v>140</v>
      </c>
      <c r="D45" s="34" t="s">
        <v>146</v>
      </c>
      <c r="E45" s="34">
        <v>8701</v>
      </c>
      <c r="F45" s="34" t="s">
        <v>100</v>
      </c>
      <c r="G45" s="34">
        <v>10080</v>
      </c>
      <c r="H45" s="34" t="s">
        <v>73</v>
      </c>
      <c r="I45" s="34" t="s">
        <v>53</v>
      </c>
      <c r="J45" s="34" t="s">
        <v>54</v>
      </c>
      <c r="K45" s="34" t="s">
        <v>107</v>
      </c>
      <c r="L45" s="34" t="s">
        <v>141</v>
      </c>
      <c r="M45" s="35">
        <v>24800</v>
      </c>
      <c r="N45" s="35">
        <v>22</v>
      </c>
      <c r="O45" s="35">
        <f t="shared" si="0"/>
        <v>545600</v>
      </c>
      <c r="P45" s="36">
        <v>42506</v>
      </c>
    </row>
    <row r="46" spans="2:16" x14ac:dyDescent="0.35">
      <c r="B46" s="29">
        <v>41</v>
      </c>
      <c r="C46" s="33">
        <v>140</v>
      </c>
      <c r="D46" s="34" t="s">
        <v>146</v>
      </c>
      <c r="E46" s="34">
        <v>8701</v>
      </c>
      <c r="F46" s="34" t="s">
        <v>100</v>
      </c>
      <c r="G46" s="34">
        <v>10080</v>
      </c>
      <c r="H46" s="34" t="s">
        <v>73</v>
      </c>
      <c r="I46" s="34" t="s">
        <v>53</v>
      </c>
      <c r="J46" s="34" t="s">
        <v>54</v>
      </c>
      <c r="K46" s="34" t="s">
        <v>107</v>
      </c>
      <c r="L46" s="34" t="s">
        <v>141</v>
      </c>
      <c r="M46" s="35">
        <v>24800</v>
      </c>
      <c r="N46" s="35">
        <v>22</v>
      </c>
      <c r="O46" s="35">
        <f t="shared" si="0"/>
        <v>545600</v>
      </c>
      <c r="P46" s="36">
        <v>42507</v>
      </c>
    </row>
    <row r="47" spans="2:16" x14ac:dyDescent="0.35">
      <c r="B47" s="29">
        <v>42</v>
      </c>
      <c r="C47" s="33">
        <v>120</v>
      </c>
      <c r="D47" s="34" t="s">
        <v>148</v>
      </c>
      <c r="E47" s="34">
        <v>8994</v>
      </c>
      <c r="F47" s="34" t="s">
        <v>101</v>
      </c>
      <c r="G47" s="34">
        <v>10050</v>
      </c>
      <c r="H47" s="34" t="s">
        <v>62</v>
      </c>
      <c r="I47" s="34" t="s">
        <v>41</v>
      </c>
      <c r="J47" s="34" t="s">
        <v>42</v>
      </c>
      <c r="K47" s="34" t="s">
        <v>74</v>
      </c>
      <c r="L47" s="34" t="s">
        <v>140</v>
      </c>
      <c r="M47" s="35">
        <v>273000</v>
      </c>
      <c r="N47" s="35">
        <v>16</v>
      </c>
      <c r="O47" s="35">
        <f t="shared" si="0"/>
        <v>4368000</v>
      </c>
      <c r="P47" s="36">
        <v>42464</v>
      </c>
    </row>
    <row r="48" spans="2:16" x14ac:dyDescent="0.35">
      <c r="B48" s="29">
        <v>43</v>
      </c>
      <c r="C48" s="33">
        <v>140</v>
      </c>
      <c r="D48" s="34" t="s">
        <v>146</v>
      </c>
      <c r="E48" s="34">
        <v>8701</v>
      </c>
      <c r="F48" s="34" t="s">
        <v>100</v>
      </c>
      <c r="G48" s="34">
        <v>10070</v>
      </c>
      <c r="H48" s="34" t="s">
        <v>70</v>
      </c>
      <c r="I48" s="34" t="s">
        <v>47</v>
      </c>
      <c r="J48" s="34" t="s">
        <v>48</v>
      </c>
      <c r="K48" s="34" t="s">
        <v>108</v>
      </c>
      <c r="L48" s="34" t="s">
        <v>50</v>
      </c>
      <c r="M48" s="35">
        <v>98800</v>
      </c>
      <c r="N48" s="35">
        <v>15</v>
      </c>
      <c r="O48" s="35">
        <f t="shared" si="0"/>
        <v>1482000</v>
      </c>
      <c r="P48" s="36">
        <v>42508</v>
      </c>
    </row>
    <row r="49" spans="2:16" x14ac:dyDescent="0.35">
      <c r="B49" s="29">
        <v>44</v>
      </c>
      <c r="C49" s="33">
        <v>130</v>
      </c>
      <c r="D49" s="34" t="s">
        <v>147</v>
      </c>
      <c r="E49" s="34">
        <v>8211</v>
      </c>
      <c r="F49" s="34" t="s">
        <v>98</v>
      </c>
      <c r="G49" s="34">
        <v>10100</v>
      </c>
      <c r="H49" s="34" t="s">
        <v>81</v>
      </c>
      <c r="I49" s="34" t="s">
        <v>41</v>
      </c>
      <c r="J49" s="34" t="s">
        <v>82</v>
      </c>
      <c r="K49" s="34" t="s">
        <v>88</v>
      </c>
      <c r="L49" s="34" t="s">
        <v>142</v>
      </c>
      <c r="M49" s="35">
        <v>82000</v>
      </c>
      <c r="N49" s="35">
        <v>32</v>
      </c>
      <c r="O49" s="35">
        <f t="shared" si="0"/>
        <v>2624000</v>
      </c>
      <c r="P49" s="36">
        <v>42465</v>
      </c>
    </row>
    <row r="50" spans="2:16" x14ac:dyDescent="0.35">
      <c r="B50" s="29">
        <v>45</v>
      </c>
      <c r="C50" s="33">
        <v>130</v>
      </c>
      <c r="D50" s="34" t="s">
        <v>147</v>
      </c>
      <c r="E50" s="34">
        <v>8211</v>
      </c>
      <c r="F50" s="34" t="s">
        <v>98</v>
      </c>
      <c r="G50" s="34">
        <v>10060</v>
      </c>
      <c r="H50" s="34" t="s">
        <v>67</v>
      </c>
      <c r="I50" s="34" t="s">
        <v>47</v>
      </c>
      <c r="J50" s="34" t="s">
        <v>48</v>
      </c>
      <c r="K50" s="34" t="s">
        <v>108</v>
      </c>
      <c r="L50" s="34" t="s">
        <v>50</v>
      </c>
      <c r="M50" s="35">
        <v>98800</v>
      </c>
      <c r="N50" s="35">
        <v>31</v>
      </c>
      <c r="O50" s="35">
        <f t="shared" si="0"/>
        <v>3062800</v>
      </c>
      <c r="P50" s="36">
        <v>42466</v>
      </c>
    </row>
    <row r="51" spans="2:16" x14ac:dyDescent="0.35">
      <c r="B51" s="29">
        <v>46</v>
      </c>
      <c r="C51" s="33">
        <v>130</v>
      </c>
      <c r="D51" s="34" t="s">
        <v>147</v>
      </c>
      <c r="E51" s="34">
        <v>8211</v>
      </c>
      <c r="F51" s="34" t="s">
        <v>98</v>
      </c>
      <c r="G51" s="34">
        <v>10020</v>
      </c>
      <c r="H51" s="34" t="s">
        <v>46</v>
      </c>
      <c r="I51" s="34" t="s">
        <v>41</v>
      </c>
      <c r="J51" s="34" t="s">
        <v>42</v>
      </c>
      <c r="K51" s="34" t="s">
        <v>109</v>
      </c>
      <c r="L51" s="34" t="s">
        <v>110</v>
      </c>
      <c r="M51" s="35">
        <v>243000</v>
      </c>
      <c r="N51" s="35">
        <v>8</v>
      </c>
      <c r="O51" s="35">
        <f t="shared" si="0"/>
        <v>1944000</v>
      </c>
      <c r="P51" s="36">
        <v>42471</v>
      </c>
    </row>
    <row r="52" spans="2:16" x14ac:dyDescent="0.35">
      <c r="B52" s="29">
        <v>47</v>
      </c>
      <c r="C52" s="33">
        <v>140</v>
      </c>
      <c r="D52" s="34" t="s">
        <v>146</v>
      </c>
      <c r="E52" s="34">
        <v>8701</v>
      </c>
      <c r="F52" s="34" t="s">
        <v>100</v>
      </c>
      <c r="G52" s="34">
        <v>10040</v>
      </c>
      <c r="H52" s="34" t="s">
        <v>57</v>
      </c>
      <c r="I52" s="34" t="s">
        <v>41</v>
      </c>
      <c r="J52" s="34" t="s">
        <v>82</v>
      </c>
      <c r="K52" s="34" t="s">
        <v>111</v>
      </c>
      <c r="L52" s="34" t="s">
        <v>142</v>
      </c>
      <c r="M52" s="35">
        <v>82000</v>
      </c>
      <c r="N52" s="35">
        <v>26</v>
      </c>
      <c r="O52" s="35">
        <f t="shared" si="0"/>
        <v>2132000</v>
      </c>
      <c r="P52" s="36">
        <v>42527</v>
      </c>
    </row>
    <row r="53" spans="2:16" x14ac:dyDescent="0.35">
      <c r="B53" s="29">
        <v>48</v>
      </c>
      <c r="C53" s="33">
        <v>120</v>
      </c>
      <c r="D53" s="34" t="s">
        <v>148</v>
      </c>
      <c r="E53" s="34">
        <v>8994</v>
      </c>
      <c r="F53" s="34" t="s">
        <v>101</v>
      </c>
      <c r="G53" s="34">
        <v>10070</v>
      </c>
      <c r="H53" s="34" t="s">
        <v>70</v>
      </c>
      <c r="I53" s="34" t="s">
        <v>47</v>
      </c>
      <c r="J53" s="34" t="s">
        <v>48</v>
      </c>
      <c r="K53" s="34" t="s">
        <v>99</v>
      </c>
      <c r="L53" s="34" t="s">
        <v>97</v>
      </c>
      <c r="M53" s="35">
        <v>146000</v>
      </c>
      <c r="N53" s="35">
        <v>23</v>
      </c>
      <c r="O53" s="35">
        <f t="shared" si="0"/>
        <v>3358000</v>
      </c>
      <c r="P53" s="36">
        <v>42528</v>
      </c>
    </row>
    <row r="54" spans="2:16" x14ac:dyDescent="0.35">
      <c r="B54" s="29">
        <v>49</v>
      </c>
      <c r="C54" s="33">
        <v>140</v>
      </c>
      <c r="D54" s="34" t="s">
        <v>146</v>
      </c>
      <c r="E54" s="34">
        <v>8701</v>
      </c>
      <c r="F54" s="34" t="s">
        <v>100</v>
      </c>
      <c r="G54" s="34">
        <v>10100</v>
      </c>
      <c r="H54" s="34" t="s">
        <v>81</v>
      </c>
      <c r="I54" s="34" t="s">
        <v>47</v>
      </c>
      <c r="J54" s="34" t="s">
        <v>58</v>
      </c>
      <c r="K54" s="34" t="s">
        <v>112</v>
      </c>
      <c r="L54" s="34" t="s">
        <v>113</v>
      </c>
      <c r="M54" s="35">
        <v>65000</v>
      </c>
      <c r="N54" s="35">
        <v>16</v>
      </c>
      <c r="O54" s="35">
        <f t="shared" si="0"/>
        <v>1040000</v>
      </c>
      <c r="P54" s="36">
        <v>42465</v>
      </c>
    </row>
    <row r="55" spans="2:16" x14ac:dyDescent="0.35">
      <c r="B55" s="29">
        <v>50</v>
      </c>
      <c r="C55" s="33">
        <v>130</v>
      </c>
      <c r="D55" s="34" t="s">
        <v>147</v>
      </c>
      <c r="E55" s="34">
        <v>8700</v>
      </c>
      <c r="F55" s="34" t="s">
        <v>103</v>
      </c>
      <c r="G55" s="34">
        <v>10010</v>
      </c>
      <c r="H55" s="34" t="s">
        <v>40</v>
      </c>
      <c r="I55" s="34" t="s">
        <v>53</v>
      </c>
      <c r="J55" s="34" t="s">
        <v>54</v>
      </c>
      <c r="K55" s="34" t="s">
        <v>107</v>
      </c>
      <c r="L55" s="34" t="s">
        <v>141</v>
      </c>
      <c r="M55" s="35">
        <v>24800</v>
      </c>
      <c r="N55" s="35">
        <v>26</v>
      </c>
      <c r="O55" s="35">
        <f t="shared" si="0"/>
        <v>644800</v>
      </c>
      <c r="P55" s="36">
        <v>42513</v>
      </c>
    </row>
    <row r="56" spans="2:16" x14ac:dyDescent="0.35">
      <c r="B56" s="29">
        <v>51</v>
      </c>
      <c r="C56" s="33">
        <v>130</v>
      </c>
      <c r="D56" s="34" t="s">
        <v>147</v>
      </c>
      <c r="E56" s="34">
        <v>8700</v>
      </c>
      <c r="F56" s="34" t="s">
        <v>103</v>
      </c>
      <c r="G56" s="34">
        <v>10050</v>
      </c>
      <c r="H56" s="34" t="s">
        <v>62</v>
      </c>
      <c r="I56" s="34" t="s">
        <v>47</v>
      </c>
      <c r="J56" s="34" t="s">
        <v>48</v>
      </c>
      <c r="K56" s="34" t="s">
        <v>114</v>
      </c>
      <c r="L56" s="34" t="s">
        <v>106</v>
      </c>
      <c r="M56" s="35">
        <v>198000</v>
      </c>
      <c r="N56" s="35">
        <v>35</v>
      </c>
      <c r="O56" s="35">
        <f t="shared" si="0"/>
        <v>6930000</v>
      </c>
      <c r="P56" s="36">
        <v>42544</v>
      </c>
    </row>
    <row r="57" spans="2:16" x14ac:dyDescent="0.35">
      <c r="B57" s="29">
        <v>52</v>
      </c>
      <c r="C57" s="33">
        <v>130</v>
      </c>
      <c r="D57" s="34" t="s">
        <v>147</v>
      </c>
      <c r="E57" s="34">
        <v>8211</v>
      </c>
      <c r="F57" s="34" t="s">
        <v>98</v>
      </c>
      <c r="G57" s="34">
        <v>10070</v>
      </c>
      <c r="H57" s="34" t="s">
        <v>70</v>
      </c>
      <c r="I57" s="34" t="s">
        <v>53</v>
      </c>
      <c r="J57" s="34" t="s">
        <v>54</v>
      </c>
      <c r="K57" s="34" t="s">
        <v>94</v>
      </c>
      <c r="L57" s="34" t="s">
        <v>145</v>
      </c>
      <c r="M57" s="35">
        <v>12800</v>
      </c>
      <c r="N57" s="35">
        <v>13</v>
      </c>
      <c r="O57" s="35">
        <f t="shared" si="0"/>
        <v>166400</v>
      </c>
      <c r="P57" s="36">
        <v>42527</v>
      </c>
    </row>
    <row r="58" spans="2:16" x14ac:dyDescent="0.35">
      <c r="B58" s="29">
        <v>53</v>
      </c>
      <c r="C58" s="33">
        <v>120</v>
      </c>
      <c r="D58" s="34" t="s">
        <v>148</v>
      </c>
      <c r="E58" s="34">
        <v>8994</v>
      </c>
      <c r="F58" s="34" t="s">
        <v>101</v>
      </c>
      <c r="G58" s="34">
        <v>10100</v>
      </c>
      <c r="H58" s="34" t="s">
        <v>81</v>
      </c>
      <c r="I58" s="34" t="s">
        <v>41</v>
      </c>
      <c r="J58" s="34" t="s">
        <v>82</v>
      </c>
      <c r="K58" s="34" t="s">
        <v>115</v>
      </c>
      <c r="L58" s="34" t="s">
        <v>142</v>
      </c>
      <c r="M58" s="35">
        <v>82000</v>
      </c>
      <c r="N58" s="35">
        <v>10</v>
      </c>
      <c r="O58" s="35">
        <f t="shared" si="0"/>
        <v>820000</v>
      </c>
      <c r="P58" s="36">
        <v>42465</v>
      </c>
    </row>
    <row r="59" spans="2:16" x14ac:dyDescent="0.35">
      <c r="B59" s="29">
        <v>54</v>
      </c>
      <c r="C59" s="33">
        <v>140</v>
      </c>
      <c r="D59" s="34" t="s">
        <v>146</v>
      </c>
      <c r="E59" s="34">
        <v>8701</v>
      </c>
      <c r="F59" s="34" t="s">
        <v>100</v>
      </c>
      <c r="G59" s="34">
        <v>10030</v>
      </c>
      <c r="H59" s="34" t="s">
        <v>52</v>
      </c>
      <c r="I59" s="34" t="s">
        <v>53</v>
      </c>
      <c r="J59" s="34" t="s">
        <v>54</v>
      </c>
      <c r="K59" s="34" t="s">
        <v>86</v>
      </c>
      <c r="L59" s="34" t="s">
        <v>145</v>
      </c>
      <c r="M59" s="35">
        <v>12800</v>
      </c>
      <c r="N59" s="35">
        <v>12</v>
      </c>
      <c r="O59" s="35">
        <f t="shared" si="0"/>
        <v>153600</v>
      </c>
      <c r="P59" s="36">
        <v>42509</v>
      </c>
    </row>
    <row r="60" spans="2:16" x14ac:dyDescent="0.35">
      <c r="B60" s="29">
        <v>55</v>
      </c>
      <c r="C60" s="33">
        <v>130</v>
      </c>
      <c r="D60" s="34" t="s">
        <v>147</v>
      </c>
      <c r="E60" s="34">
        <v>8700</v>
      </c>
      <c r="F60" s="34" t="s">
        <v>103</v>
      </c>
      <c r="G60" s="34">
        <v>10070</v>
      </c>
      <c r="H60" s="34" t="s">
        <v>70</v>
      </c>
      <c r="I60" s="34" t="s">
        <v>47</v>
      </c>
      <c r="J60" s="34" t="s">
        <v>48</v>
      </c>
      <c r="K60" s="34" t="s">
        <v>116</v>
      </c>
      <c r="L60" s="34" t="s">
        <v>50</v>
      </c>
      <c r="M60" s="35">
        <v>98800</v>
      </c>
      <c r="N60" s="35">
        <v>15</v>
      </c>
      <c r="O60" s="35">
        <f t="shared" si="0"/>
        <v>1482000</v>
      </c>
      <c r="P60" s="36">
        <v>42514</v>
      </c>
    </row>
    <row r="61" spans="2:16" x14ac:dyDescent="0.35">
      <c r="B61" s="29">
        <v>56</v>
      </c>
      <c r="C61" s="33">
        <v>130</v>
      </c>
      <c r="D61" s="34" t="s">
        <v>147</v>
      </c>
      <c r="E61" s="34">
        <v>8700</v>
      </c>
      <c r="F61" s="34" t="s">
        <v>103</v>
      </c>
      <c r="G61" s="34">
        <v>10090</v>
      </c>
      <c r="H61" s="34" t="s">
        <v>76</v>
      </c>
      <c r="I61" s="34" t="s">
        <v>53</v>
      </c>
      <c r="J61" s="34" t="s">
        <v>54</v>
      </c>
      <c r="K61" s="34" t="s">
        <v>117</v>
      </c>
      <c r="L61" s="34" t="s">
        <v>145</v>
      </c>
      <c r="M61" s="35">
        <v>12800</v>
      </c>
      <c r="N61" s="35">
        <v>15</v>
      </c>
      <c r="O61" s="35">
        <f t="shared" si="0"/>
        <v>192000</v>
      </c>
      <c r="P61" s="36">
        <v>42482</v>
      </c>
    </row>
    <row r="62" spans="2:16" x14ac:dyDescent="0.35">
      <c r="B62" s="29">
        <v>57</v>
      </c>
      <c r="C62" s="33">
        <v>140</v>
      </c>
      <c r="D62" s="34" t="s">
        <v>146</v>
      </c>
      <c r="E62" s="34">
        <v>8701</v>
      </c>
      <c r="F62" s="34" t="s">
        <v>100</v>
      </c>
      <c r="G62" s="34">
        <v>10020</v>
      </c>
      <c r="H62" s="34" t="s">
        <v>46</v>
      </c>
      <c r="I62" s="34" t="s">
        <v>47</v>
      </c>
      <c r="J62" s="34" t="s">
        <v>58</v>
      </c>
      <c r="K62" s="34" t="s">
        <v>59</v>
      </c>
      <c r="L62" s="34" t="s">
        <v>60</v>
      </c>
      <c r="M62" s="35">
        <v>65000</v>
      </c>
      <c r="N62" s="35">
        <v>42</v>
      </c>
      <c r="O62" s="35">
        <f t="shared" si="0"/>
        <v>2730000</v>
      </c>
      <c r="P62" s="36">
        <v>42466</v>
      </c>
    </row>
    <row r="63" spans="2:16" x14ac:dyDescent="0.35">
      <c r="B63" s="29">
        <v>58</v>
      </c>
      <c r="C63" s="33">
        <v>130</v>
      </c>
      <c r="D63" s="34" t="s">
        <v>147</v>
      </c>
      <c r="E63" s="34">
        <v>8700</v>
      </c>
      <c r="F63" s="34" t="s">
        <v>103</v>
      </c>
      <c r="G63" s="34">
        <v>10100</v>
      </c>
      <c r="H63" s="34" t="s">
        <v>81</v>
      </c>
      <c r="I63" s="34" t="s">
        <v>41</v>
      </c>
      <c r="J63" s="34" t="s">
        <v>42</v>
      </c>
      <c r="K63" s="34" t="s">
        <v>43</v>
      </c>
      <c r="L63" s="34" t="s">
        <v>144</v>
      </c>
      <c r="M63" s="35">
        <v>243000</v>
      </c>
      <c r="N63" s="35">
        <v>21</v>
      </c>
      <c r="O63" s="35">
        <f t="shared" si="0"/>
        <v>5103000</v>
      </c>
      <c r="P63" s="36">
        <v>42485</v>
      </c>
    </row>
    <row r="64" spans="2:16" x14ac:dyDescent="0.35">
      <c r="B64" s="29">
        <v>59</v>
      </c>
      <c r="C64" s="33">
        <v>140</v>
      </c>
      <c r="D64" s="34" t="s">
        <v>146</v>
      </c>
      <c r="E64" s="34">
        <v>8701</v>
      </c>
      <c r="F64" s="34" t="s">
        <v>100</v>
      </c>
      <c r="G64" s="34">
        <v>10080</v>
      </c>
      <c r="H64" s="34" t="s">
        <v>73</v>
      </c>
      <c r="I64" s="34" t="s">
        <v>47</v>
      </c>
      <c r="J64" s="34" t="s">
        <v>48</v>
      </c>
      <c r="K64" s="34" t="s">
        <v>118</v>
      </c>
      <c r="L64" s="34" t="s">
        <v>104</v>
      </c>
      <c r="M64" s="35">
        <v>89800</v>
      </c>
      <c r="N64" s="35">
        <v>15</v>
      </c>
      <c r="O64" s="35">
        <f t="shared" si="0"/>
        <v>1347000</v>
      </c>
      <c r="P64" s="36">
        <v>42474</v>
      </c>
    </row>
    <row r="65" spans="2:16" x14ac:dyDescent="0.35">
      <c r="B65" s="29">
        <v>60</v>
      </c>
      <c r="C65" s="33">
        <v>140</v>
      </c>
      <c r="D65" s="34" t="s">
        <v>146</v>
      </c>
      <c r="E65" s="34">
        <v>8701</v>
      </c>
      <c r="F65" s="34" t="s">
        <v>100</v>
      </c>
      <c r="G65" s="34">
        <v>10070</v>
      </c>
      <c r="H65" s="34" t="s">
        <v>70</v>
      </c>
      <c r="I65" s="34" t="s">
        <v>41</v>
      </c>
      <c r="J65" s="34" t="s">
        <v>82</v>
      </c>
      <c r="K65" s="34" t="s">
        <v>119</v>
      </c>
      <c r="L65" s="34" t="s">
        <v>143</v>
      </c>
      <c r="M65" s="35">
        <v>38900</v>
      </c>
      <c r="N65" s="35">
        <v>5</v>
      </c>
      <c r="O65" s="35">
        <f t="shared" si="0"/>
        <v>194500</v>
      </c>
      <c r="P65" s="36">
        <v>42530</v>
      </c>
    </row>
    <row r="66" spans="2:16" x14ac:dyDescent="0.35">
      <c r="B66" s="29">
        <v>61</v>
      </c>
      <c r="C66" s="33">
        <v>140</v>
      </c>
      <c r="D66" s="34" t="s">
        <v>146</v>
      </c>
      <c r="E66" s="34">
        <v>8701</v>
      </c>
      <c r="F66" s="34" t="s">
        <v>100</v>
      </c>
      <c r="G66" s="34">
        <v>10030</v>
      </c>
      <c r="H66" s="34" t="s">
        <v>52</v>
      </c>
      <c r="I66" s="34" t="s">
        <v>47</v>
      </c>
      <c r="J66" s="34" t="s">
        <v>48</v>
      </c>
      <c r="K66" s="34" t="s">
        <v>114</v>
      </c>
      <c r="L66" s="34" t="s">
        <v>106</v>
      </c>
      <c r="M66" s="35">
        <v>198000</v>
      </c>
      <c r="N66" s="35">
        <v>20</v>
      </c>
      <c r="O66" s="35">
        <f t="shared" si="0"/>
        <v>3960000</v>
      </c>
      <c r="P66" s="36">
        <v>42535</v>
      </c>
    </row>
    <row r="67" spans="2:16" x14ac:dyDescent="0.35">
      <c r="B67" s="29">
        <v>62</v>
      </c>
      <c r="C67" s="33">
        <v>140</v>
      </c>
      <c r="D67" s="34" t="s">
        <v>146</v>
      </c>
      <c r="E67" s="34">
        <v>8701</v>
      </c>
      <c r="F67" s="34" t="s">
        <v>100</v>
      </c>
      <c r="G67" s="34">
        <v>10100</v>
      </c>
      <c r="H67" s="34" t="s">
        <v>81</v>
      </c>
      <c r="I67" s="34" t="s">
        <v>53</v>
      </c>
      <c r="J67" s="34" t="s">
        <v>54</v>
      </c>
      <c r="K67" s="34" t="s">
        <v>120</v>
      </c>
      <c r="L67" s="34" t="s">
        <v>141</v>
      </c>
      <c r="M67" s="35">
        <v>24800</v>
      </c>
      <c r="N67" s="35">
        <v>25</v>
      </c>
      <c r="O67" s="35">
        <f t="shared" si="0"/>
        <v>620000</v>
      </c>
      <c r="P67" s="36">
        <v>42510</v>
      </c>
    </row>
    <row r="68" spans="2:16" x14ac:dyDescent="0.35">
      <c r="B68" s="29">
        <v>63</v>
      </c>
      <c r="C68" s="33">
        <v>120</v>
      </c>
      <c r="D68" s="34" t="s">
        <v>148</v>
      </c>
      <c r="E68" s="34">
        <v>8994</v>
      </c>
      <c r="F68" s="34" t="s">
        <v>101</v>
      </c>
      <c r="G68" s="34">
        <v>10010</v>
      </c>
      <c r="H68" s="34" t="s">
        <v>40</v>
      </c>
      <c r="I68" s="34" t="s">
        <v>41</v>
      </c>
      <c r="J68" s="34" t="s">
        <v>42</v>
      </c>
      <c r="K68" s="34" t="s">
        <v>74</v>
      </c>
      <c r="L68" s="34" t="s">
        <v>140</v>
      </c>
      <c r="M68" s="35">
        <v>273000</v>
      </c>
      <c r="N68" s="35">
        <v>15</v>
      </c>
      <c r="O68" s="35">
        <f t="shared" ref="O68:O131" si="1">M68*N68</f>
        <v>4095000</v>
      </c>
      <c r="P68" s="36">
        <v>42466</v>
      </c>
    </row>
    <row r="69" spans="2:16" x14ac:dyDescent="0.35">
      <c r="B69" s="29">
        <v>64</v>
      </c>
      <c r="C69" s="33">
        <v>140</v>
      </c>
      <c r="D69" s="34" t="s">
        <v>146</v>
      </c>
      <c r="E69" s="34">
        <v>8701</v>
      </c>
      <c r="F69" s="34" t="s">
        <v>100</v>
      </c>
      <c r="G69" s="34">
        <v>10050</v>
      </c>
      <c r="H69" s="34" t="s">
        <v>62</v>
      </c>
      <c r="I69" s="34" t="s">
        <v>47</v>
      </c>
      <c r="J69" s="34" t="s">
        <v>48</v>
      </c>
      <c r="K69" s="34" t="s">
        <v>116</v>
      </c>
      <c r="L69" s="34" t="s">
        <v>50</v>
      </c>
      <c r="M69" s="35">
        <v>98800</v>
      </c>
      <c r="N69" s="35">
        <v>16</v>
      </c>
      <c r="O69" s="35">
        <f t="shared" si="1"/>
        <v>1580800</v>
      </c>
      <c r="P69" s="36">
        <v>42513</v>
      </c>
    </row>
    <row r="70" spans="2:16" x14ac:dyDescent="0.35">
      <c r="B70" s="29">
        <v>65</v>
      </c>
      <c r="C70" s="33">
        <v>130</v>
      </c>
      <c r="D70" s="34" t="s">
        <v>147</v>
      </c>
      <c r="E70" s="34">
        <v>8211</v>
      </c>
      <c r="F70" s="34" t="s">
        <v>98</v>
      </c>
      <c r="G70" s="34">
        <v>10090</v>
      </c>
      <c r="H70" s="34" t="s">
        <v>76</v>
      </c>
      <c r="I70" s="34" t="s">
        <v>41</v>
      </c>
      <c r="J70" s="34" t="s">
        <v>82</v>
      </c>
      <c r="K70" s="34" t="s">
        <v>88</v>
      </c>
      <c r="L70" s="34" t="s">
        <v>142</v>
      </c>
      <c r="M70" s="35">
        <v>82000</v>
      </c>
      <c r="N70" s="35">
        <v>33</v>
      </c>
      <c r="O70" s="35">
        <f t="shared" si="1"/>
        <v>2706000</v>
      </c>
      <c r="P70" s="36">
        <v>42472</v>
      </c>
    </row>
    <row r="71" spans="2:16" x14ac:dyDescent="0.35">
      <c r="B71" s="29">
        <v>66</v>
      </c>
      <c r="C71" s="33">
        <v>130</v>
      </c>
      <c r="D71" s="34" t="s">
        <v>147</v>
      </c>
      <c r="E71" s="34">
        <v>8211</v>
      </c>
      <c r="F71" s="34" t="s">
        <v>98</v>
      </c>
      <c r="G71" s="34">
        <v>10020</v>
      </c>
      <c r="H71" s="34" t="s">
        <v>46</v>
      </c>
      <c r="I71" s="34" t="s">
        <v>47</v>
      </c>
      <c r="J71" s="34" t="s">
        <v>48</v>
      </c>
      <c r="K71" s="34" t="s">
        <v>116</v>
      </c>
      <c r="L71" s="34" t="s">
        <v>50</v>
      </c>
      <c r="M71" s="35">
        <v>98800</v>
      </c>
      <c r="N71" s="35">
        <v>29</v>
      </c>
      <c r="O71" s="35">
        <f t="shared" si="1"/>
        <v>2865200</v>
      </c>
      <c r="P71" s="36">
        <v>42474</v>
      </c>
    </row>
    <row r="72" spans="2:16" x14ac:dyDescent="0.35">
      <c r="B72" s="29">
        <v>67</v>
      </c>
      <c r="C72" s="33">
        <v>130</v>
      </c>
      <c r="D72" s="34" t="s">
        <v>147</v>
      </c>
      <c r="E72" s="34">
        <v>8211</v>
      </c>
      <c r="F72" s="34" t="s">
        <v>98</v>
      </c>
      <c r="G72" s="34">
        <v>10080</v>
      </c>
      <c r="H72" s="34" t="s">
        <v>73</v>
      </c>
      <c r="I72" s="34" t="s">
        <v>41</v>
      </c>
      <c r="J72" s="34" t="s">
        <v>42</v>
      </c>
      <c r="K72" s="34" t="s">
        <v>109</v>
      </c>
      <c r="L72" s="34" t="s">
        <v>110</v>
      </c>
      <c r="M72" s="35">
        <v>243000</v>
      </c>
      <c r="N72" s="35">
        <v>4</v>
      </c>
      <c r="O72" s="35">
        <f t="shared" si="1"/>
        <v>972000</v>
      </c>
      <c r="P72" s="36">
        <v>42478</v>
      </c>
    </row>
    <row r="73" spans="2:16" x14ac:dyDescent="0.35">
      <c r="B73" s="29">
        <v>68</v>
      </c>
      <c r="C73" s="33">
        <v>140</v>
      </c>
      <c r="D73" s="34" t="s">
        <v>146</v>
      </c>
      <c r="E73" s="34">
        <v>8701</v>
      </c>
      <c r="F73" s="34" t="s">
        <v>100</v>
      </c>
      <c r="G73" s="34">
        <v>10070</v>
      </c>
      <c r="H73" s="34" t="s">
        <v>70</v>
      </c>
      <c r="I73" s="34" t="s">
        <v>41</v>
      </c>
      <c r="J73" s="34" t="s">
        <v>82</v>
      </c>
      <c r="K73" s="34" t="s">
        <v>88</v>
      </c>
      <c r="L73" s="34" t="s">
        <v>142</v>
      </c>
      <c r="M73" s="35">
        <v>82000</v>
      </c>
      <c r="N73" s="35">
        <v>22</v>
      </c>
      <c r="O73" s="35">
        <f t="shared" si="1"/>
        <v>1804000</v>
      </c>
      <c r="P73" s="36">
        <v>42536</v>
      </c>
    </row>
    <row r="74" spans="2:16" x14ac:dyDescent="0.35">
      <c r="B74" s="29">
        <v>69</v>
      </c>
      <c r="C74" s="33">
        <v>120</v>
      </c>
      <c r="D74" s="34" t="s">
        <v>148</v>
      </c>
      <c r="E74" s="34">
        <v>8994</v>
      </c>
      <c r="F74" s="34" t="s">
        <v>101</v>
      </c>
      <c r="G74" s="34">
        <v>10040</v>
      </c>
      <c r="H74" s="34" t="s">
        <v>57</v>
      </c>
      <c r="I74" s="34" t="s">
        <v>47</v>
      </c>
      <c r="J74" s="34" t="s">
        <v>48</v>
      </c>
      <c r="K74" s="34" t="s">
        <v>96</v>
      </c>
      <c r="L74" s="34" t="s">
        <v>97</v>
      </c>
      <c r="M74" s="35">
        <v>146000</v>
      </c>
      <c r="N74" s="35">
        <v>26</v>
      </c>
      <c r="O74" s="35">
        <f t="shared" si="1"/>
        <v>3796000</v>
      </c>
      <c r="P74" s="36">
        <v>42529</v>
      </c>
    </row>
    <row r="75" spans="2:16" x14ac:dyDescent="0.35">
      <c r="B75" s="29">
        <v>70</v>
      </c>
      <c r="C75" s="33">
        <v>140</v>
      </c>
      <c r="D75" s="34" t="s">
        <v>146</v>
      </c>
      <c r="E75" s="34">
        <v>8701</v>
      </c>
      <c r="F75" s="34" t="s">
        <v>100</v>
      </c>
      <c r="G75" s="34">
        <v>10030</v>
      </c>
      <c r="H75" s="34" t="s">
        <v>52</v>
      </c>
      <c r="I75" s="34" t="s">
        <v>47</v>
      </c>
      <c r="J75" s="34" t="s">
        <v>58</v>
      </c>
      <c r="K75" s="34" t="s">
        <v>89</v>
      </c>
      <c r="L75" s="34" t="s">
        <v>113</v>
      </c>
      <c r="M75" s="35">
        <v>65000</v>
      </c>
      <c r="N75" s="35">
        <v>17</v>
      </c>
      <c r="O75" s="35">
        <f t="shared" si="1"/>
        <v>1105000</v>
      </c>
      <c r="P75" s="36">
        <v>42475</v>
      </c>
    </row>
    <row r="76" spans="2:16" x14ac:dyDescent="0.35">
      <c r="B76" s="29">
        <v>71</v>
      </c>
      <c r="C76" s="33">
        <v>130</v>
      </c>
      <c r="D76" s="34" t="s">
        <v>147</v>
      </c>
      <c r="E76" s="34">
        <v>8700</v>
      </c>
      <c r="F76" s="34" t="s">
        <v>103</v>
      </c>
      <c r="G76" s="34">
        <v>10050</v>
      </c>
      <c r="H76" s="34" t="s">
        <v>62</v>
      </c>
      <c r="I76" s="34" t="s">
        <v>53</v>
      </c>
      <c r="J76" s="34" t="s">
        <v>54</v>
      </c>
      <c r="K76" s="34" t="s">
        <v>107</v>
      </c>
      <c r="L76" s="34" t="s">
        <v>141</v>
      </c>
      <c r="M76" s="35">
        <v>24800</v>
      </c>
      <c r="N76" s="35">
        <v>27</v>
      </c>
      <c r="O76" s="35">
        <f t="shared" si="1"/>
        <v>669600</v>
      </c>
      <c r="P76" s="36">
        <v>42516</v>
      </c>
    </row>
    <row r="77" spans="2:16" x14ac:dyDescent="0.35">
      <c r="B77" s="29">
        <v>72</v>
      </c>
      <c r="C77" s="33">
        <v>110</v>
      </c>
      <c r="D77" s="30" t="s">
        <v>149</v>
      </c>
      <c r="E77" s="34">
        <v>8301</v>
      </c>
      <c r="F77" s="34" t="s">
        <v>39</v>
      </c>
      <c r="G77" s="34">
        <v>10060</v>
      </c>
      <c r="H77" s="34" t="s">
        <v>67</v>
      </c>
      <c r="I77" s="34" t="s">
        <v>63</v>
      </c>
      <c r="J77" s="34" t="s">
        <v>64</v>
      </c>
      <c r="K77" s="34" t="s">
        <v>68</v>
      </c>
      <c r="L77" s="34" t="s">
        <v>69</v>
      </c>
      <c r="M77" s="35">
        <v>398000</v>
      </c>
      <c r="N77" s="35">
        <v>85</v>
      </c>
      <c r="O77" s="35">
        <f t="shared" si="1"/>
        <v>33830000</v>
      </c>
      <c r="P77" s="36">
        <v>42492</v>
      </c>
    </row>
    <row r="78" spans="2:16" x14ac:dyDescent="0.35">
      <c r="B78" s="29">
        <v>73</v>
      </c>
      <c r="C78" s="33">
        <v>110</v>
      </c>
      <c r="D78" s="30" t="s">
        <v>149</v>
      </c>
      <c r="E78" s="34">
        <v>8301</v>
      </c>
      <c r="F78" s="34" t="s">
        <v>39</v>
      </c>
      <c r="G78" s="34">
        <v>10070</v>
      </c>
      <c r="H78" s="34" t="s">
        <v>70</v>
      </c>
      <c r="I78" s="34" t="s">
        <v>41</v>
      </c>
      <c r="J78" s="34" t="s">
        <v>82</v>
      </c>
      <c r="K78" s="34" t="s">
        <v>83</v>
      </c>
      <c r="L78" s="34" t="s">
        <v>84</v>
      </c>
      <c r="M78" s="35">
        <v>46000</v>
      </c>
      <c r="N78" s="35">
        <v>20</v>
      </c>
      <c r="O78" s="35">
        <f t="shared" si="1"/>
        <v>920000</v>
      </c>
      <c r="P78" s="36">
        <v>42475</v>
      </c>
    </row>
    <row r="79" spans="2:16" x14ac:dyDescent="0.35">
      <c r="B79" s="29">
        <v>74</v>
      </c>
      <c r="C79" s="33">
        <v>140</v>
      </c>
      <c r="D79" s="34" t="s">
        <v>146</v>
      </c>
      <c r="E79" s="34">
        <v>8620</v>
      </c>
      <c r="F79" s="34" t="s">
        <v>45</v>
      </c>
      <c r="G79" s="34">
        <v>10030</v>
      </c>
      <c r="H79" s="34" t="s">
        <v>52</v>
      </c>
      <c r="I79" s="34" t="s">
        <v>41</v>
      </c>
      <c r="J79" s="34" t="s">
        <v>42</v>
      </c>
      <c r="K79" s="34" t="s">
        <v>121</v>
      </c>
      <c r="L79" s="34" t="s">
        <v>140</v>
      </c>
      <c r="M79" s="35">
        <v>273000</v>
      </c>
      <c r="N79" s="35">
        <v>11</v>
      </c>
      <c r="O79" s="35">
        <f t="shared" si="1"/>
        <v>3003000</v>
      </c>
      <c r="P79" s="36">
        <v>42467</v>
      </c>
    </row>
    <row r="80" spans="2:16" x14ac:dyDescent="0.35">
      <c r="B80" s="29">
        <v>75</v>
      </c>
      <c r="C80" s="33">
        <v>110</v>
      </c>
      <c r="D80" s="30" t="s">
        <v>149</v>
      </c>
      <c r="E80" s="34">
        <v>8506</v>
      </c>
      <c r="F80" s="34" t="s">
        <v>75</v>
      </c>
      <c r="G80" s="34">
        <v>10080</v>
      </c>
      <c r="H80" s="34" t="s">
        <v>73</v>
      </c>
      <c r="I80" s="34" t="s">
        <v>47</v>
      </c>
      <c r="J80" s="34" t="s">
        <v>48</v>
      </c>
      <c r="K80" s="34" t="s">
        <v>114</v>
      </c>
      <c r="L80" s="34" t="s">
        <v>78</v>
      </c>
      <c r="M80" s="35">
        <v>198000</v>
      </c>
      <c r="N80" s="35">
        <v>15</v>
      </c>
      <c r="O80" s="35">
        <f t="shared" si="1"/>
        <v>2970000</v>
      </c>
      <c r="P80" s="36">
        <v>42479</v>
      </c>
    </row>
    <row r="81" spans="2:16" x14ac:dyDescent="0.35">
      <c r="B81" s="29">
        <v>76</v>
      </c>
      <c r="C81" s="33">
        <v>110</v>
      </c>
      <c r="D81" s="30" t="s">
        <v>149</v>
      </c>
      <c r="E81" s="34">
        <v>8301</v>
      </c>
      <c r="F81" s="34" t="s">
        <v>39</v>
      </c>
      <c r="G81" s="34">
        <v>10070</v>
      </c>
      <c r="H81" s="34" t="s">
        <v>70</v>
      </c>
      <c r="I81" s="34" t="s">
        <v>63</v>
      </c>
      <c r="J81" s="34" t="s">
        <v>64</v>
      </c>
      <c r="K81" s="34" t="s">
        <v>91</v>
      </c>
      <c r="L81" s="34" t="s">
        <v>66</v>
      </c>
      <c r="M81" s="35">
        <v>128000</v>
      </c>
      <c r="N81" s="35">
        <v>20</v>
      </c>
      <c r="O81" s="35">
        <f t="shared" si="1"/>
        <v>2560000</v>
      </c>
      <c r="P81" s="36">
        <v>42475</v>
      </c>
    </row>
    <row r="82" spans="2:16" x14ac:dyDescent="0.35">
      <c r="B82" s="29">
        <v>77</v>
      </c>
      <c r="C82" s="33">
        <v>110</v>
      </c>
      <c r="D82" s="30" t="s">
        <v>149</v>
      </c>
      <c r="E82" s="34">
        <v>8301</v>
      </c>
      <c r="F82" s="34" t="s">
        <v>39</v>
      </c>
      <c r="G82" s="34">
        <v>10070</v>
      </c>
      <c r="H82" s="34" t="s">
        <v>70</v>
      </c>
      <c r="I82" s="34" t="s">
        <v>63</v>
      </c>
      <c r="J82" s="34" t="s">
        <v>64</v>
      </c>
      <c r="K82" s="34" t="s">
        <v>91</v>
      </c>
      <c r="L82" s="34" t="s">
        <v>66</v>
      </c>
      <c r="M82" s="35">
        <v>128000</v>
      </c>
      <c r="N82" s="35">
        <v>20</v>
      </c>
      <c r="O82" s="35">
        <f t="shared" si="1"/>
        <v>2560000</v>
      </c>
      <c r="P82" s="36">
        <v>42496</v>
      </c>
    </row>
    <row r="83" spans="2:16" x14ac:dyDescent="0.35">
      <c r="B83" s="29">
        <v>78</v>
      </c>
      <c r="C83" s="33">
        <v>110</v>
      </c>
      <c r="D83" s="30" t="s">
        <v>149</v>
      </c>
      <c r="E83" s="34">
        <v>8301</v>
      </c>
      <c r="F83" s="34" t="s">
        <v>39</v>
      </c>
      <c r="G83" s="34">
        <v>10070</v>
      </c>
      <c r="H83" s="34" t="s">
        <v>70</v>
      </c>
      <c r="I83" s="34" t="s">
        <v>63</v>
      </c>
      <c r="J83" s="34" t="s">
        <v>64</v>
      </c>
      <c r="K83" s="34" t="s">
        <v>91</v>
      </c>
      <c r="L83" s="34" t="s">
        <v>66</v>
      </c>
      <c r="M83" s="35">
        <v>128000</v>
      </c>
      <c r="N83" s="35">
        <v>11</v>
      </c>
      <c r="O83" s="35">
        <f t="shared" si="1"/>
        <v>1408000</v>
      </c>
      <c r="P83" s="36">
        <v>42528</v>
      </c>
    </row>
    <row r="84" spans="2:16" x14ac:dyDescent="0.35">
      <c r="B84" s="29">
        <v>79</v>
      </c>
      <c r="C84" s="33">
        <v>110</v>
      </c>
      <c r="D84" s="30" t="s">
        <v>149</v>
      </c>
      <c r="E84" s="34">
        <v>8506</v>
      </c>
      <c r="F84" s="34" t="s">
        <v>75</v>
      </c>
      <c r="G84" s="34">
        <v>10100</v>
      </c>
      <c r="H84" s="34" t="s">
        <v>81</v>
      </c>
      <c r="I84" s="34" t="s">
        <v>53</v>
      </c>
      <c r="J84" s="34" t="s">
        <v>54</v>
      </c>
      <c r="K84" s="34" t="s">
        <v>120</v>
      </c>
      <c r="L84" s="34" t="s">
        <v>56</v>
      </c>
      <c r="M84" s="35">
        <v>24800</v>
      </c>
      <c r="N84" s="35">
        <v>20</v>
      </c>
      <c r="O84" s="35">
        <f t="shared" si="1"/>
        <v>496000</v>
      </c>
      <c r="P84" s="36">
        <v>42503</v>
      </c>
    </row>
    <row r="85" spans="2:16" x14ac:dyDescent="0.35">
      <c r="B85" s="29">
        <v>80</v>
      </c>
      <c r="C85" s="33">
        <v>130</v>
      </c>
      <c r="D85" s="34" t="s">
        <v>147</v>
      </c>
      <c r="E85" s="34">
        <v>8902</v>
      </c>
      <c r="F85" s="34" t="s">
        <v>51</v>
      </c>
      <c r="G85" s="34">
        <v>10050</v>
      </c>
      <c r="H85" s="34" t="s">
        <v>62</v>
      </c>
      <c r="I85" s="34" t="s">
        <v>53</v>
      </c>
      <c r="J85" s="34" t="s">
        <v>54</v>
      </c>
      <c r="K85" s="34" t="s">
        <v>94</v>
      </c>
      <c r="L85" s="34" t="s">
        <v>87</v>
      </c>
      <c r="M85" s="35">
        <v>12800</v>
      </c>
      <c r="N85" s="35">
        <v>25</v>
      </c>
      <c r="O85" s="35">
        <f t="shared" si="1"/>
        <v>320000</v>
      </c>
      <c r="P85" s="36">
        <v>42481</v>
      </c>
    </row>
    <row r="86" spans="2:16" x14ac:dyDescent="0.35">
      <c r="B86" s="29">
        <v>81</v>
      </c>
      <c r="C86" s="33">
        <v>120</v>
      </c>
      <c r="D86" s="34" t="s">
        <v>148</v>
      </c>
      <c r="E86" s="34">
        <v>8605</v>
      </c>
      <c r="F86" s="34" t="s">
        <v>61</v>
      </c>
      <c r="G86" s="34">
        <v>10010</v>
      </c>
      <c r="H86" s="34" t="s">
        <v>40</v>
      </c>
      <c r="I86" s="34" t="s">
        <v>41</v>
      </c>
      <c r="J86" s="34" t="s">
        <v>82</v>
      </c>
      <c r="K86" s="34" t="s">
        <v>122</v>
      </c>
      <c r="L86" s="34" t="s">
        <v>84</v>
      </c>
      <c r="M86" s="35">
        <v>82000</v>
      </c>
      <c r="N86" s="35">
        <v>15</v>
      </c>
      <c r="O86" s="35">
        <f t="shared" si="1"/>
        <v>1230000</v>
      </c>
      <c r="P86" s="36">
        <v>42487</v>
      </c>
    </row>
    <row r="87" spans="2:16" x14ac:dyDescent="0.35">
      <c r="B87" s="29">
        <v>82</v>
      </c>
      <c r="C87" s="33">
        <v>120</v>
      </c>
      <c r="D87" s="34" t="s">
        <v>148</v>
      </c>
      <c r="E87" s="34">
        <v>8605</v>
      </c>
      <c r="F87" s="34" t="s">
        <v>61</v>
      </c>
      <c r="G87" s="34">
        <v>10020</v>
      </c>
      <c r="H87" s="34" t="s">
        <v>46</v>
      </c>
      <c r="I87" s="34" t="s">
        <v>47</v>
      </c>
      <c r="J87" s="34" t="s">
        <v>58</v>
      </c>
      <c r="K87" s="34" t="s">
        <v>123</v>
      </c>
      <c r="L87" s="34" t="s">
        <v>90</v>
      </c>
      <c r="M87" s="35">
        <v>65000</v>
      </c>
      <c r="N87" s="35">
        <v>18</v>
      </c>
      <c r="O87" s="35">
        <f t="shared" si="1"/>
        <v>1170000</v>
      </c>
      <c r="P87" s="36">
        <v>42501</v>
      </c>
    </row>
    <row r="88" spans="2:16" x14ac:dyDescent="0.35">
      <c r="B88" s="29">
        <v>83</v>
      </c>
      <c r="C88" s="33">
        <v>140</v>
      </c>
      <c r="D88" s="34" t="s">
        <v>146</v>
      </c>
      <c r="E88" s="34">
        <v>8620</v>
      </c>
      <c r="F88" s="34" t="s">
        <v>45</v>
      </c>
      <c r="G88" s="34">
        <v>10030</v>
      </c>
      <c r="H88" s="34" t="s">
        <v>52</v>
      </c>
      <c r="I88" s="34" t="s">
        <v>47</v>
      </c>
      <c r="J88" s="34" t="s">
        <v>58</v>
      </c>
      <c r="K88" s="34" t="s">
        <v>89</v>
      </c>
      <c r="L88" s="34" t="s">
        <v>90</v>
      </c>
      <c r="M88" s="35">
        <v>65000</v>
      </c>
      <c r="N88" s="35">
        <v>19</v>
      </c>
      <c r="O88" s="35">
        <f t="shared" si="1"/>
        <v>1235000</v>
      </c>
      <c r="P88" s="36">
        <v>42507</v>
      </c>
    </row>
    <row r="89" spans="2:16" x14ac:dyDescent="0.35">
      <c r="B89" s="29">
        <v>84</v>
      </c>
      <c r="C89" s="33">
        <v>140</v>
      </c>
      <c r="D89" s="34" t="s">
        <v>146</v>
      </c>
      <c r="E89" s="34">
        <v>8620</v>
      </c>
      <c r="F89" s="34" t="s">
        <v>45</v>
      </c>
      <c r="G89" s="34">
        <v>10090</v>
      </c>
      <c r="H89" s="34" t="s">
        <v>76</v>
      </c>
      <c r="I89" s="34" t="s">
        <v>63</v>
      </c>
      <c r="J89" s="34" t="s">
        <v>64</v>
      </c>
      <c r="K89" s="34" t="s">
        <v>91</v>
      </c>
      <c r="L89" s="34" t="s">
        <v>66</v>
      </c>
      <c r="M89" s="35">
        <v>128000</v>
      </c>
      <c r="N89" s="35">
        <v>6</v>
      </c>
      <c r="O89" s="35">
        <f t="shared" si="1"/>
        <v>768000</v>
      </c>
      <c r="P89" s="36">
        <v>42472</v>
      </c>
    </row>
    <row r="90" spans="2:16" x14ac:dyDescent="0.35">
      <c r="B90" s="29">
        <v>85</v>
      </c>
      <c r="C90" s="33">
        <v>140</v>
      </c>
      <c r="D90" s="34" t="s">
        <v>146</v>
      </c>
      <c r="E90" s="34">
        <v>8620</v>
      </c>
      <c r="F90" s="34" t="s">
        <v>45</v>
      </c>
      <c r="G90" s="34">
        <v>10070</v>
      </c>
      <c r="H90" s="34" t="s">
        <v>70</v>
      </c>
      <c r="I90" s="34" t="s">
        <v>63</v>
      </c>
      <c r="J90" s="34" t="s">
        <v>64</v>
      </c>
      <c r="K90" s="34" t="s">
        <v>124</v>
      </c>
      <c r="L90" s="34" t="s">
        <v>69</v>
      </c>
      <c r="M90" s="35">
        <v>358000</v>
      </c>
      <c r="N90" s="35">
        <v>23</v>
      </c>
      <c r="O90" s="35">
        <f t="shared" si="1"/>
        <v>8234000</v>
      </c>
      <c r="P90" s="36">
        <v>42474</v>
      </c>
    </row>
    <row r="91" spans="2:16" x14ac:dyDescent="0.35">
      <c r="B91" s="29">
        <v>86</v>
      </c>
      <c r="C91" s="33">
        <v>110</v>
      </c>
      <c r="D91" s="30" t="s">
        <v>149</v>
      </c>
      <c r="E91" s="34">
        <v>8506</v>
      </c>
      <c r="F91" s="34" t="s">
        <v>75</v>
      </c>
      <c r="G91" s="34">
        <v>10080</v>
      </c>
      <c r="H91" s="34" t="s">
        <v>73</v>
      </c>
      <c r="I91" s="34" t="s">
        <v>41</v>
      </c>
      <c r="J91" s="34" t="s">
        <v>82</v>
      </c>
      <c r="K91" s="34" t="s">
        <v>83</v>
      </c>
      <c r="L91" s="34" t="s">
        <v>84</v>
      </c>
      <c r="M91" s="35">
        <v>46000</v>
      </c>
      <c r="N91" s="35">
        <v>7</v>
      </c>
      <c r="O91" s="35">
        <f t="shared" si="1"/>
        <v>322000</v>
      </c>
      <c r="P91" s="36">
        <v>42535</v>
      </c>
    </row>
    <row r="92" spans="2:16" x14ac:dyDescent="0.35">
      <c r="B92" s="29">
        <v>87</v>
      </c>
      <c r="C92" s="33">
        <v>110</v>
      </c>
      <c r="D92" s="30" t="s">
        <v>149</v>
      </c>
      <c r="E92" s="34">
        <v>8301</v>
      </c>
      <c r="F92" s="34" t="s">
        <v>39</v>
      </c>
      <c r="G92" s="34">
        <v>10090</v>
      </c>
      <c r="H92" s="34" t="s">
        <v>76</v>
      </c>
      <c r="I92" s="34" t="s">
        <v>47</v>
      </c>
      <c r="J92" s="34" t="s">
        <v>48</v>
      </c>
      <c r="K92" s="34" t="s">
        <v>118</v>
      </c>
      <c r="L92" s="34" t="s">
        <v>72</v>
      </c>
      <c r="M92" s="35">
        <v>89800</v>
      </c>
      <c r="N92" s="35">
        <v>10</v>
      </c>
      <c r="O92" s="35">
        <f t="shared" si="1"/>
        <v>898000</v>
      </c>
      <c r="P92" s="36">
        <v>42528</v>
      </c>
    </row>
    <row r="93" spans="2:16" x14ac:dyDescent="0.35">
      <c r="B93" s="29">
        <v>88</v>
      </c>
      <c r="C93" s="33">
        <v>130</v>
      </c>
      <c r="D93" s="34" t="s">
        <v>147</v>
      </c>
      <c r="E93" s="34">
        <v>8902</v>
      </c>
      <c r="F93" s="34" t="s">
        <v>51</v>
      </c>
      <c r="G93" s="34">
        <v>10020</v>
      </c>
      <c r="H93" s="34" t="s">
        <v>46</v>
      </c>
      <c r="I93" s="34" t="s">
        <v>41</v>
      </c>
      <c r="J93" s="34" t="s">
        <v>82</v>
      </c>
      <c r="K93" s="34" t="s">
        <v>125</v>
      </c>
      <c r="L93" s="34" t="s">
        <v>84</v>
      </c>
      <c r="M93" s="35">
        <v>46000</v>
      </c>
      <c r="N93" s="35">
        <v>5</v>
      </c>
      <c r="O93" s="35">
        <f t="shared" si="1"/>
        <v>230000</v>
      </c>
      <c r="P93" s="36">
        <v>42509</v>
      </c>
    </row>
    <row r="94" spans="2:16" x14ac:dyDescent="0.35">
      <c r="B94" s="29">
        <v>89</v>
      </c>
      <c r="C94" s="33">
        <v>130</v>
      </c>
      <c r="D94" s="34" t="s">
        <v>147</v>
      </c>
      <c r="E94" s="34">
        <v>8902</v>
      </c>
      <c r="F94" s="34" t="s">
        <v>51</v>
      </c>
      <c r="G94" s="34">
        <v>10100</v>
      </c>
      <c r="H94" s="34" t="s">
        <v>81</v>
      </c>
      <c r="I94" s="34" t="s">
        <v>47</v>
      </c>
      <c r="J94" s="34" t="s">
        <v>48</v>
      </c>
      <c r="K94" s="34" t="s">
        <v>71</v>
      </c>
      <c r="L94" s="34" t="s">
        <v>72</v>
      </c>
      <c r="M94" s="35">
        <v>89800</v>
      </c>
      <c r="N94" s="35">
        <v>12</v>
      </c>
      <c r="O94" s="35">
        <f t="shared" si="1"/>
        <v>1077600</v>
      </c>
      <c r="P94" s="36">
        <v>42488</v>
      </c>
    </row>
    <row r="95" spans="2:16" x14ac:dyDescent="0.35">
      <c r="B95" s="29">
        <v>90</v>
      </c>
      <c r="C95" s="33">
        <v>120</v>
      </c>
      <c r="D95" s="34" t="s">
        <v>148</v>
      </c>
      <c r="E95" s="34">
        <v>8605</v>
      </c>
      <c r="F95" s="34" t="s">
        <v>61</v>
      </c>
      <c r="G95" s="34">
        <v>10070</v>
      </c>
      <c r="H95" s="34" t="s">
        <v>70</v>
      </c>
      <c r="I95" s="34" t="s">
        <v>47</v>
      </c>
      <c r="J95" s="34" t="s">
        <v>48</v>
      </c>
      <c r="K95" s="34" t="s">
        <v>116</v>
      </c>
      <c r="L95" s="34" t="s">
        <v>50</v>
      </c>
      <c r="M95" s="35">
        <v>98800</v>
      </c>
      <c r="N95" s="35">
        <v>14</v>
      </c>
      <c r="O95" s="35">
        <f t="shared" si="1"/>
        <v>1383200</v>
      </c>
      <c r="P95" s="36">
        <v>42508</v>
      </c>
    </row>
    <row r="96" spans="2:16" x14ac:dyDescent="0.35">
      <c r="B96" s="29">
        <v>91</v>
      </c>
      <c r="C96" s="33">
        <v>110</v>
      </c>
      <c r="D96" s="30" t="s">
        <v>149</v>
      </c>
      <c r="E96" s="34">
        <v>8506</v>
      </c>
      <c r="F96" s="34" t="s">
        <v>75</v>
      </c>
      <c r="G96" s="34">
        <v>10080</v>
      </c>
      <c r="H96" s="34" t="s">
        <v>73</v>
      </c>
      <c r="I96" s="34" t="s">
        <v>47</v>
      </c>
      <c r="J96" s="34" t="s">
        <v>58</v>
      </c>
      <c r="K96" s="34" t="s">
        <v>95</v>
      </c>
      <c r="L96" s="34" t="s">
        <v>60</v>
      </c>
      <c r="M96" s="35">
        <v>65000</v>
      </c>
      <c r="N96" s="35">
        <v>40</v>
      </c>
      <c r="O96" s="35">
        <f t="shared" si="1"/>
        <v>2600000</v>
      </c>
      <c r="P96" s="36">
        <v>42508</v>
      </c>
    </row>
    <row r="97" spans="2:16" x14ac:dyDescent="0.35">
      <c r="B97" s="29">
        <v>92</v>
      </c>
      <c r="C97" s="33">
        <v>130</v>
      </c>
      <c r="D97" s="34" t="s">
        <v>147</v>
      </c>
      <c r="E97" s="34">
        <v>8902</v>
      </c>
      <c r="F97" s="34" t="s">
        <v>51</v>
      </c>
      <c r="G97" s="34">
        <v>10070</v>
      </c>
      <c r="H97" s="34" t="s">
        <v>70</v>
      </c>
      <c r="I97" s="34" t="s">
        <v>53</v>
      </c>
      <c r="J97" s="34" t="s">
        <v>54</v>
      </c>
      <c r="K97" s="34" t="s">
        <v>86</v>
      </c>
      <c r="L97" s="34" t="s">
        <v>87</v>
      </c>
      <c r="M97" s="35">
        <v>12800</v>
      </c>
      <c r="N97" s="35">
        <v>16</v>
      </c>
      <c r="O97" s="35">
        <f t="shared" si="1"/>
        <v>204800</v>
      </c>
      <c r="P97" s="36">
        <v>42510</v>
      </c>
    </row>
    <row r="98" spans="2:16" x14ac:dyDescent="0.35">
      <c r="B98" s="29">
        <v>93</v>
      </c>
      <c r="C98" s="33">
        <v>110</v>
      </c>
      <c r="D98" s="30" t="s">
        <v>149</v>
      </c>
      <c r="E98" s="34">
        <v>8301</v>
      </c>
      <c r="F98" s="34" t="s">
        <v>39</v>
      </c>
      <c r="G98" s="34">
        <v>10070</v>
      </c>
      <c r="H98" s="34" t="s">
        <v>70</v>
      </c>
      <c r="I98" s="34" t="s">
        <v>47</v>
      </c>
      <c r="J98" s="34" t="s">
        <v>58</v>
      </c>
      <c r="K98" s="34" t="s">
        <v>95</v>
      </c>
      <c r="L98" s="34" t="s">
        <v>60</v>
      </c>
      <c r="M98" s="35">
        <v>65000</v>
      </c>
      <c r="N98" s="35">
        <v>15</v>
      </c>
      <c r="O98" s="35">
        <f t="shared" si="1"/>
        <v>975000</v>
      </c>
      <c r="P98" s="36">
        <v>42475</v>
      </c>
    </row>
    <row r="99" spans="2:16" x14ac:dyDescent="0.35">
      <c r="B99" s="29">
        <v>94</v>
      </c>
      <c r="C99" s="33">
        <v>110</v>
      </c>
      <c r="D99" s="30" t="s">
        <v>149</v>
      </c>
      <c r="E99" s="34">
        <v>8506</v>
      </c>
      <c r="F99" s="34" t="s">
        <v>75</v>
      </c>
      <c r="G99" s="34">
        <v>10010</v>
      </c>
      <c r="H99" s="34" t="s">
        <v>40</v>
      </c>
      <c r="I99" s="34" t="s">
        <v>41</v>
      </c>
      <c r="J99" s="34" t="s">
        <v>82</v>
      </c>
      <c r="K99" s="34" t="s">
        <v>83</v>
      </c>
      <c r="L99" s="34" t="s">
        <v>84</v>
      </c>
      <c r="M99" s="35">
        <v>46000</v>
      </c>
      <c r="N99" s="35">
        <v>11</v>
      </c>
      <c r="O99" s="35">
        <f t="shared" si="1"/>
        <v>506000</v>
      </c>
      <c r="P99" s="36">
        <v>42510</v>
      </c>
    </row>
    <row r="100" spans="2:16" x14ac:dyDescent="0.35">
      <c r="B100" s="29">
        <v>95</v>
      </c>
      <c r="C100" s="33">
        <v>130</v>
      </c>
      <c r="D100" s="34" t="s">
        <v>147</v>
      </c>
      <c r="E100" s="34">
        <v>8902</v>
      </c>
      <c r="F100" s="34" t="s">
        <v>51</v>
      </c>
      <c r="G100" s="34">
        <v>10050</v>
      </c>
      <c r="H100" s="34" t="s">
        <v>62</v>
      </c>
      <c r="I100" s="34" t="s">
        <v>47</v>
      </c>
      <c r="J100" s="34" t="s">
        <v>48</v>
      </c>
      <c r="K100" s="34" t="s">
        <v>116</v>
      </c>
      <c r="L100" s="34" t="s">
        <v>50</v>
      </c>
      <c r="M100" s="35">
        <v>98800</v>
      </c>
      <c r="N100" s="35">
        <v>11</v>
      </c>
      <c r="O100" s="35">
        <f t="shared" si="1"/>
        <v>1086800</v>
      </c>
      <c r="P100" s="36">
        <v>42515</v>
      </c>
    </row>
    <row r="101" spans="2:16" x14ac:dyDescent="0.35">
      <c r="B101" s="29">
        <v>96</v>
      </c>
      <c r="C101" s="33">
        <v>130</v>
      </c>
      <c r="D101" s="34" t="s">
        <v>147</v>
      </c>
      <c r="E101" s="34">
        <v>8211</v>
      </c>
      <c r="F101" s="34" t="s">
        <v>98</v>
      </c>
      <c r="G101" s="34">
        <v>10100</v>
      </c>
      <c r="H101" s="34" t="s">
        <v>81</v>
      </c>
      <c r="I101" s="34" t="s">
        <v>47</v>
      </c>
      <c r="J101" s="34" t="s">
        <v>48</v>
      </c>
      <c r="K101" s="34" t="s">
        <v>99</v>
      </c>
      <c r="L101" s="34" t="s">
        <v>97</v>
      </c>
      <c r="M101" s="35">
        <v>146000</v>
      </c>
      <c r="N101" s="35">
        <v>13</v>
      </c>
      <c r="O101" s="35">
        <f t="shared" si="1"/>
        <v>1898000</v>
      </c>
      <c r="P101" s="36">
        <v>42479</v>
      </c>
    </row>
    <row r="102" spans="2:16" x14ac:dyDescent="0.35">
      <c r="B102" s="29">
        <v>97</v>
      </c>
      <c r="C102" s="33">
        <v>140</v>
      </c>
      <c r="D102" s="34" t="s">
        <v>146</v>
      </c>
      <c r="E102" s="34">
        <v>8701</v>
      </c>
      <c r="F102" s="34" t="s">
        <v>100</v>
      </c>
      <c r="G102" s="34">
        <v>10080</v>
      </c>
      <c r="H102" s="34" t="s">
        <v>73</v>
      </c>
      <c r="I102" s="34" t="s">
        <v>41</v>
      </c>
      <c r="J102" s="34" t="s">
        <v>42</v>
      </c>
      <c r="K102" s="34" t="s">
        <v>126</v>
      </c>
      <c r="L102" s="34" t="s">
        <v>140</v>
      </c>
      <c r="M102" s="35">
        <v>273000</v>
      </c>
      <c r="N102" s="35">
        <v>14</v>
      </c>
      <c r="O102" s="35">
        <f t="shared" si="1"/>
        <v>3822000</v>
      </c>
      <c r="P102" s="36">
        <v>42514</v>
      </c>
    </row>
    <row r="103" spans="2:16" x14ac:dyDescent="0.35">
      <c r="B103" s="29">
        <v>98</v>
      </c>
      <c r="C103" s="33">
        <v>120</v>
      </c>
      <c r="D103" s="34" t="s">
        <v>148</v>
      </c>
      <c r="E103" s="34">
        <v>8994</v>
      </c>
      <c r="F103" s="34" t="s">
        <v>101</v>
      </c>
      <c r="G103" s="34">
        <v>10030</v>
      </c>
      <c r="H103" s="34" t="s">
        <v>52</v>
      </c>
      <c r="I103" s="34" t="s">
        <v>47</v>
      </c>
      <c r="J103" s="34" t="s">
        <v>58</v>
      </c>
      <c r="K103" s="34" t="s">
        <v>102</v>
      </c>
      <c r="L103" s="34" t="s">
        <v>60</v>
      </c>
      <c r="M103" s="35">
        <v>65000</v>
      </c>
      <c r="N103" s="35">
        <v>23</v>
      </c>
      <c r="O103" s="35">
        <f t="shared" si="1"/>
        <v>1495000</v>
      </c>
      <c r="P103" s="36">
        <v>42501</v>
      </c>
    </row>
    <row r="104" spans="2:16" x14ac:dyDescent="0.35">
      <c r="B104" s="29">
        <v>99</v>
      </c>
      <c r="C104" s="33">
        <v>130</v>
      </c>
      <c r="D104" s="34" t="s">
        <v>147</v>
      </c>
      <c r="E104" s="34">
        <v>8211</v>
      </c>
      <c r="F104" s="34" t="s">
        <v>98</v>
      </c>
      <c r="G104" s="34">
        <v>10090</v>
      </c>
      <c r="H104" s="34" t="s">
        <v>76</v>
      </c>
      <c r="I104" s="34" t="s">
        <v>53</v>
      </c>
      <c r="J104" s="34" t="s">
        <v>54</v>
      </c>
      <c r="K104" s="34" t="s">
        <v>120</v>
      </c>
      <c r="L104" s="34" t="s">
        <v>141</v>
      </c>
      <c r="M104" s="35">
        <v>24800</v>
      </c>
      <c r="N104" s="35">
        <v>31</v>
      </c>
      <c r="O104" s="35">
        <f t="shared" si="1"/>
        <v>768800</v>
      </c>
      <c r="P104" s="36">
        <v>42499</v>
      </c>
    </row>
    <row r="105" spans="2:16" x14ac:dyDescent="0.35">
      <c r="B105" s="29">
        <v>100</v>
      </c>
      <c r="C105" s="33">
        <v>140</v>
      </c>
      <c r="D105" s="34" t="s">
        <v>146</v>
      </c>
      <c r="E105" s="34">
        <v>8701</v>
      </c>
      <c r="F105" s="34" t="s">
        <v>100</v>
      </c>
      <c r="G105" s="34">
        <v>10070</v>
      </c>
      <c r="H105" s="34" t="s">
        <v>70</v>
      </c>
      <c r="I105" s="34" t="s">
        <v>47</v>
      </c>
      <c r="J105" s="34" t="s">
        <v>58</v>
      </c>
      <c r="K105" s="34" t="s">
        <v>59</v>
      </c>
      <c r="L105" s="34" t="s">
        <v>60</v>
      </c>
      <c r="M105" s="35">
        <v>65000</v>
      </c>
      <c r="N105" s="35">
        <v>43</v>
      </c>
      <c r="O105" s="35">
        <f t="shared" si="1"/>
        <v>2795000</v>
      </c>
      <c r="P105" s="36">
        <v>42480</v>
      </c>
    </row>
    <row r="106" spans="2:16" x14ac:dyDescent="0.35">
      <c r="B106" s="29">
        <v>101</v>
      </c>
      <c r="C106" s="33">
        <v>130</v>
      </c>
      <c r="D106" s="34" t="s">
        <v>147</v>
      </c>
      <c r="E106" s="34">
        <v>8700</v>
      </c>
      <c r="F106" s="34" t="s">
        <v>103</v>
      </c>
      <c r="G106" s="34">
        <v>10040</v>
      </c>
      <c r="H106" s="34" t="s">
        <v>57</v>
      </c>
      <c r="I106" s="34" t="s">
        <v>41</v>
      </c>
      <c r="J106" s="34" t="s">
        <v>42</v>
      </c>
      <c r="K106" s="34" t="s">
        <v>43</v>
      </c>
      <c r="L106" s="34" t="s">
        <v>144</v>
      </c>
      <c r="M106" s="35">
        <v>243000</v>
      </c>
      <c r="N106" s="35">
        <v>19</v>
      </c>
      <c r="O106" s="35">
        <f t="shared" si="1"/>
        <v>4617000</v>
      </c>
      <c r="P106" s="36">
        <v>42487</v>
      </c>
    </row>
    <row r="107" spans="2:16" x14ac:dyDescent="0.35">
      <c r="B107" s="29">
        <v>102</v>
      </c>
      <c r="C107" s="33">
        <v>140</v>
      </c>
      <c r="D107" s="34" t="s">
        <v>146</v>
      </c>
      <c r="E107" s="34">
        <v>8701</v>
      </c>
      <c r="F107" s="34" t="s">
        <v>100</v>
      </c>
      <c r="G107" s="34">
        <v>10080</v>
      </c>
      <c r="H107" s="34" t="s">
        <v>73</v>
      </c>
      <c r="I107" s="34" t="s">
        <v>47</v>
      </c>
      <c r="J107" s="34" t="s">
        <v>48</v>
      </c>
      <c r="K107" s="34" t="s">
        <v>118</v>
      </c>
      <c r="L107" s="34" t="s">
        <v>104</v>
      </c>
      <c r="M107" s="35">
        <v>89800</v>
      </c>
      <c r="N107" s="35">
        <v>13</v>
      </c>
      <c r="O107" s="35">
        <f t="shared" si="1"/>
        <v>1167400</v>
      </c>
      <c r="P107" s="36">
        <v>42481</v>
      </c>
    </row>
    <row r="108" spans="2:16" x14ac:dyDescent="0.35">
      <c r="B108" s="29">
        <v>103</v>
      </c>
      <c r="C108" s="33">
        <v>140</v>
      </c>
      <c r="D108" s="34" t="s">
        <v>146</v>
      </c>
      <c r="E108" s="34">
        <v>8701</v>
      </c>
      <c r="F108" s="34" t="s">
        <v>100</v>
      </c>
      <c r="G108" s="34">
        <v>10050</v>
      </c>
      <c r="H108" s="34" t="s">
        <v>62</v>
      </c>
      <c r="I108" s="34" t="s">
        <v>41</v>
      </c>
      <c r="J108" s="34" t="s">
        <v>82</v>
      </c>
      <c r="K108" s="34" t="s">
        <v>127</v>
      </c>
      <c r="L108" s="34" t="s">
        <v>143</v>
      </c>
      <c r="M108" s="35">
        <v>38900</v>
      </c>
      <c r="N108" s="35">
        <v>4</v>
      </c>
      <c r="O108" s="35">
        <f t="shared" si="1"/>
        <v>155600</v>
      </c>
      <c r="P108" s="36">
        <v>42537</v>
      </c>
    </row>
    <row r="109" spans="2:16" x14ac:dyDescent="0.35">
      <c r="B109" s="29">
        <v>104</v>
      </c>
      <c r="C109" s="33">
        <v>140</v>
      </c>
      <c r="D109" s="34" t="s">
        <v>146</v>
      </c>
      <c r="E109" s="34">
        <v>8701</v>
      </c>
      <c r="F109" s="34" t="s">
        <v>100</v>
      </c>
      <c r="G109" s="34">
        <v>10070</v>
      </c>
      <c r="H109" s="34" t="s">
        <v>70</v>
      </c>
      <c r="I109" s="34" t="s">
        <v>47</v>
      </c>
      <c r="J109" s="34" t="s">
        <v>48</v>
      </c>
      <c r="K109" s="34" t="s">
        <v>77</v>
      </c>
      <c r="L109" s="34" t="s">
        <v>106</v>
      </c>
      <c r="M109" s="35">
        <v>198000</v>
      </c>
      <c r="N109" s="35">
        <v>35</v>
      </c>
      <c r="O109" s="35">
        <f t="shared" si="1"/>
        <v>6930000</v>
      </c>
      <c r="P109" s="36">
        <v>42538</v>
      </c>
    </row>
    <row r="110" spans="2:16" x14ac:dyDescent="0.35">
      <c r="B110" s="29">
        <v>105</v>
      </c>
      <c r="C110" s="33">
        <v>140</v>
      </c>
      <c r="D110" s="34" t="s">
        <v>146</v>
      </c>
      <c r="E110" s="34">
        <v>8701</v>
      </c>
      <c r="F110" s="34" t="s">
        <v>100</v>
      </c>
      <c r="G110" s="34">
        <v>10050</v>
      </c>
      <c r="H110" s="34" t="s">
        <v>62</v>
      </c>
      <c r="I110" s="34" t="s">
        <v>53</v>
      </c>
      <c r="J110" s="34" t="s">
        <v>54</v>
      </c>
      <c r="K110" s="34" t="s">
        <v>85</v>
      </c>
      <c r="L110" s="34" t="s">
        <v>141</v>
      </c>
      <c r="M110" s="35">
        <v>24800</v>
      </c>
      <c r="N110" s="35">
        <v>33</v>
      </c>
      <c r="O110" s="35">
        <f t="shared" si="1"/>
        <v>818400</v>
      </c>
      <c r="P110" s="36">
        <v>42515</v>
      </c>
    </row>
    <row r="111" spans="2:16" x14ac:dyDescent="0.35">
      <c r="B111" s="29">
        <v>106</v>
      </c>
      <c r="C111" s="33">
        <v>120</v>
      </c>
      <c r="D111" s="34" t="s">
        <v>148</v>
      </c>
      <c r="E111" s="34">
        <v>8994</v>
      </c>
      <c r="F111" s="34" t="s">
        <v>101</v>
      </c>
      <c r="G111" s="34">
        <v>10100</v>
      </c>
      <c r="H111" s="34" t="s">
        <v>81</v>
      </c>
      <c r="I111" s="34" t="s">
        <v>41</v>
      </c>
      <c r="J111" s="34" t="s">
        <v>42</v>
      </c>
      <c r="K111" s="34" t="s">
        <v>121</v>
      </c>
      <c r="L111" s="34" t="s">
        <v>140</v>
      </c>
      <c r="M111" s="35">
        <v>273000</v>
      </c>
      <c r="N111" s="35">
        <v>12</v>
      </c>
      <c r="O111" s="35">
        <f t="shared" si="1"/>
        <v>3276000</v>
      </c>
      <c r="P111" s="36">
        <v>42466</v>
      </c>
    </row>
    <row r="112" spans="2:16" x14ac:dyDescent="0.35">
      <c r="B112" s="29">
        <v>107</v>
      </c>
      <c r="C112" s="33">
        <v>140</v>
      </c>
      <c r="D112" s="34" t="s">
        <v>146</v>
      </c>
      <c r="E112" s="34">
        <v>8701</v>
      </c>
      <c r="F112" s="34" t="s">
        <v>100</v>
      </c>
      <c r="G112" s="34">
        <v>10060</v>
      </c>
      <c r="H112" s="34" t="s">
        <v>67</v>
      </c>
      <c r="I112" s="34" t="s">
        <v>47</v>
      </c>
      <c r="J112" s="34" t="s">
        <v>48</v>
      </c>
      <c r="K112" s="34" t="s">
        <v>128</v>
      </c>
      <c r="L112" s="34" t="s">
        <v>50</v>
      </c>
      <c r="M112" s="35">
        <v>98800</v>
      </c>
      <c r="N112" s="35">
        <v>20</v>
      </c>
      <c r="O112" s="35">
        <f t="shared" si="1"/>
        <v>1976000</v>
      </c>
      <c r="P112" s="36">
        <v>42516</v>
      </c>
    </row>
    <row r="113" spans="2:16" x14ac:dyDescent="0.35">
      <c r="B113" s="29">
        <v>108</v>
      </c>
      <c r="C113" s="33">
        <v>130</v>
      </c>
      <c r="D113" s="34" t="s">
        <v>147</v>
      </c>
      <c r="E113" s="34">
        <v>8211</v>
      </c>
      <c r="F113" s="34" t="s">
        <v>98</v>
      </c>
      <c r="G113" s="34">
        <v>10090</v>
      </c>
      <c r="H113" s="34" t="s">
        <v>76</v>
      </c>
      <c r="I113" s="34" t="s">
        <v>41</v>
      </c>
      <c r="J113" s="34" t="s">
        <v>82</v>
      </c>
      <c r="K113" s="34" t="s">
        <v>111</v>
      </c>
      <c r="L113" s="34" t="s">
        <v>142</v>
      </c>
      <c r="M113" s="35">
        <v>82000</v>
      </c>
      <c r="N113" s="35">
        <v>36</v>
      </c>
      <c r="O113" s="35">
        <f t="shared" si="1"/>
        <v>2952000</v>
      </c>
      <c r="P113" s="36">
        <v>42482</v>
      </c>
    </row>
    <row r="114" spans="2:16" x14ac:dyDescent="0.35">
      <c r="B114" s="29">
        <v>109</v>
      </c>
      <c r="C114" s="33">
        <v>130</v>
      </c>
      <c r="D114" s="34" t="s">
        <v>147</v>
      </c>
      <c r="E114" s="34">
        <v>8211</v>
      </c>
      <c r="F114" s="34" t="s">
        <v>98</v>
      </c>
      <c r="G114" s="34">
        <v>10030</v>
      </c>
      <c r="H114" s="34" t="s">
        <v>52</v>
      </c>
      <c r="I114" s="34" t="s">
        <v>47</v>
      </c>
      <c r="J114" s="34" t="s">
        <v>48</v>
      </c>
      <c r="K114" s="34" t="s">
        <v>128</v>
      </c>
      <c r="L114" s="34" t="s">
        <v>50</v>
      </c>
      <c r="M114" s="35">
        <v>98800</v>
      </c>
      <c r="N114" s="35">
        <v>27</v>
      </c>
      <c r="O114" s="35">
        <f t="shared" si="1"/>
        <v>2667600</v>
      </c>
      <c r="P114" s="36">
        <v>42485</v>
      </c>
    </row>
    <row r="115" spans="2:16" x14ac:dyDescent="0.35">
      <c r="B115" s="29">
        <v>110</v>
      </c>
      <c r="C115" s="33">
        <v>110</v>
      </c>
      <c r="D115" s="30" t="s">
        <v>149</v>
      </c>
      <c r="E115" s="34">
        <v>8301</v>
      </c>
      <c r="F115" s="34" t="s">
        <v>39</v>
      </c>
      <c r="G115" s="34">
        <v>10050</v>
      </c>
      <c r="H115" s="34" t="s">
        <v>62</v>
      </c>
      <c r="I115" s="34" t="s">
        <v>41</v>
      </c>
      <c r="J115" s="34" t="s">
        <v>82</v>
      </c>
      <c r="K115" s="34" t="s">
        <v>83</v>
      </c>
      <c r="L115" s="34" t="s">
        <v>84</v>
      </c>
      <c r="M115" s="35">
        <v>46000</v>
      </c>
      <c r="N115" s="35">
        <v>5</v>
      </c>
      <c r="O115" s="35">
        <f t="shared" si="1"/>
        <v>230000</v>
      </c>
      <c r="P115" s="36">
        <v>42479</v>
      </c>
    </row>
    <row r="116" spans="2:16" x14ac:dyDescent="0.35">
      <c r="B116" s="29">
        <v>111</v>
      </c>
      <c r="C116" s="33">
        <v>140</v>
      </c>
      <c r="D116" s="34" t="s">
        <v>146</v>
      </c>
      <c r="E116" s="34">
        <v>8701</v>
      </c>
      <c r="F116" s="34" t="s">
        <v>100</v>
      </c>
      <c r="G116" s="34">
        <v>10100</v>
      </c>
      <c r="H116" s="34" t="s">
        <v>81</v>
      </c>
      <c r="I116" s="34" t="s">
        <v>41</v>
      </c>
      <c r="J116" s="34" t="s">
        <v>82</v>
      </c>
      <c r="K116" s="34" t="s">
        <v>111</v>
      </c>
      <c r="L116" s="34" t="s">
        <v>84</v>
      </c>
      <c r="M116" s="35">
        <v>82000</v>
      </c>
      <c r="N116" s="35">
        <v>23</v>
      </c>
      <c r="O116" s="35">
        <f t="shared" si="1"/>
        <v>1886000</v>
      </c>
      <c r="P116" s="36">
        <v>42541</v>
      </c>
    </row>
    <row r="117" spans="2:16" x14ac:dyDescent="0.35">
      <c r="B117" s="29">
        <v>112</v>
      </c>
      <c r="C117" s="33">
        <v>120</v>
      </c>
      <c r="D117" s="34" t="s">
        <v>148</v>
      </c>
      <c r="E117" s="34">
        <v>8994</v>
      </c>
      <c r="F117" s="34" t="s">
        <v>101</v>
      </c>
      <c r="G117" s="34">
        <v>10060</v>
      </c>
      <c r="H117" s="34" t="s">
        <v>67</v>
      </c>
      <c r="I117" s="34" t="s">
        <v>47</v>
      </c>
      <c r="J117" s="34" t="s">
        <v>48</v>
      </c>
      <c r="K117" s="34" t="s">
        <v>96</v>
      </c>
      <c r="L117" s="34" t="s">
        <v>97</v>
      </c>
      <c r="M117" s="35">
        <v>146000</v>
      </c>
      <c r="N117" s="35">
        <v>21</v>
      </c>
      <c r="O117" s="35">
        <f t="shared" si="1"/>
        <v>3066000</v>
      </c>
      <c r="P117" s="36">
        <v>42530</v>
      </c>
    </row>
    <row r="118" spans="2:16" x14ac:dyDescent="0.35">
      <c r="B118" s="29">
        <v>113</v>
      </c>
      <c r="C118" s="33">
        <v>140</v>
      </c>
      <c r="D118" s="34" t="s">
        <v>146</v>
      </c>
      <c r="E118" s="34">
        <v>8701</v>
      </c>
      <c r="F118" s="34" t="s">
        <v>100</v>
      </c>
      <c r="G118" s="34">
        <v>10010</v>
      </c>
      <c r="H118" s="34" t="s">
        <v>40</v>
      </c>
      <c r="I118" s="34" t="s">
        <v>47</v>
      </c>
      <c r="J118" s="34" t="s">
        <v>58</v>
      </c>
      <c r="K118" s="34" t="s">
        <v>123</v>
      </c>
      <c r="L118" s="34" t="s">
        <v>113</v>
      </c>
      <c r="M118" s="35">
        <v>65000</v>
      </c>
      <c r="N118" s="35">
        <v>20</v>
      </c>
      <c r="O118" s="35">
        <f t="shared" si="1"/>
        <v>1300000</v>
      </c>
      <c r="P118" s="36">
        <v>42482</v>
      </c>
    </row>
    <row r="119" spans="2:16" x14ac:dyDescent="0.35">
      <c r="B119" s="29">
        <v>114</v>
      </c>
      <c r="C119" s="33">
        <v>130</v>
      </c>
      <c r="D119" s="34" t="s">
        <v>147</v>
      </c>
      <c r="E119" s="34">
        <v>8700</v>
      </c>
      <c r="F119" s="34" t="s">
        <v>103</v>
      </c>
      <c r="G119" s="34">
        <v>10020</v>
      </c>
      <c r="H119" s="34" t="s">
        <v>46</v>
      </c>
      <c r="I119" s="34" t="s">
        <v>53</v>
      </c>
      <c r="J119" s="34" t="s">
        <v>54</v>
      </c>
      <c r="K119" s="34" t="s">
        <v>55</v>
      </c>
      <c r="L119" s="34" t="s">
        <v>141</v>
      </c>
      <c r="M119" s="35">
        <v>24800</v>
      </c>
      <c r="N119" s="35">
        <v>19</v>
      </c>
      <c r="O119" s="35">
        <f t="shared" si="1"/>
        <v>471200</v>
      </c>
      <c r="P119" s="36">
        <v>42517</v>
      </c>
    </row>
    <row r="120" spans="2:16" x14ac:dyDescent="0.35">
      <c r="B120" s="29">
        <v>115</v>
      </c>
      <c r="C120" s="33">
        <v>130</v>
      </c>
      <c r="D120" s="34" t="s">
        <v>147</v>
      </c>
      <c r="E120" s="34">
        <v>8700</v>
      </c>
      <c r="F120" s="34" t="s">
        <v>103</v>
      </c>
      <c r="G120" s="34">
        <v>10040</v>
      </c>
      <c r="H120" s="34" t="s">
        <v>57</v>
      </c>
      <c r="I120" s="34" t="s">
        <v>47</v>
      </c>
      <c r="J120" s="34" t="s">
        <v>48</v>
      </c>
      <c r="K120" s="34" t="s">
        <v>129</v>
      </c>
      <c r="L120" s="34" t="s">
        <v>106</v>
      </c>
      <c r="M120" s="35">
        <v>198000</v>
      </c>
      <c r="N120" s="35">
        <v>36</v>
      </c>
      <c r="O120" s="35">
        <f t="shared" si="1"/>
        <v>7128000</v>
      </c>
      <c r="P120" s="36">
        <v>42545</v>
      </c>
    </row>
    <row r="121" spans="2:16" x14ac:dyDescent="0.35">
      <c r="B121" s="29">
        <v>116</v>
      </c>
      <c r="C121" s="33">
        <v>130</v>
      </c>
      <c r="D121" s="34" t="s">
        <v>147</v>
      </c>
      <c r="E121" s="34">
        <v>8211</v>
      </c>
      <c r="F121" s="34" t="s">
        <v>98</v>
      </c>
      <c r="G121" s="34">
        <v>10030</v>
      </c>
      <c r="H121" s="34" t="s">
        <v>52</v>
      </c>
      <c r="I121" s="34" t="s">
        <v>53</v>
      </c>
      <c r="J121" s="34" t="s">
        <v>54</v>
      </c>
      <c r="K121" s="34" t="s">
        <v>93</v>
      </c>
      <c r="L121" s="34" t="s">
        <v>145</v>
      </c>
      <c r="M121" s="35">
        <v>12800</v>
      </c>
      <c r="N121" s="35">
        <v>16</v>
      </c>
      <c r="O121" s="35">
        <f t="shared" si="1"/>
        <v>204800</v>
      </c>
      <c r="P121" s="36">
        <v>42535</v>
      </c>
    </row>
    <row r="122" spans="2:16" x14ac:dyDescent="0.35">
      <c r="B122" s="29">
        <v>117</v>
      </c>
      <c r="C122" s="33">
        <v>120</v>
      </c>
      <c r="D122" s="34" t="s">
        <v>148</v>
      </c>
      <c r="E122" s="34">
        <v>8994</v>
      </c>
      <c r="F122" s="34" t="s">
        <v>101</v>
      </c>
      <c r="G122" s="34">
        <v>10090</v>
      </c>
      <c r="H122" s="34" t="s">
        <v>76</v>
      </c>
      <c r="I122" s="34" t="s">
        <v>41</v>
      </c>
      <c r="J122" s="34" t="s">
        <v>82</v>
      </c>
      <c r="K122" s="34" t="s">
        <v>115</v>
      </c>
      <c r="L122" s="34" t="s">
        <v>142</v>
      </c>
      <c r="M122" s="35">
        <v>82000</v>
      </c>
      <c r="N122" s="35">
        <v>11</v>
      </c>
      <c r="O122" s="35">
        <f t="shared" si="1"/>
        <v>902000</v>
      </c>
      <c r="P122" s="36">
        <v>42481</v>
      </c>
    </row>
    <row r="123" spans="2:16" x14ac:dyDescent="0.35">
      <c r="B123" s="29">
        <v>118</v>
      </c>
      <c r="C123" s="33">
        <v>140</v>
      </c>
      <c r="D123" s="34" t="s">
        <v>146</v>
      </c>
      <c r="E123" s="34">
        <v>8701</v>
      </c>
      <c r="F123" s="34" t="s">
        <v>100</v>
      </c>
      <c r="G123" s="34">
        <v>10100</v>
      </c>
      <c r="H123" s="34" t="s">
        <v>81</v>
      </c>
      <c r="I123" s="34" t="s">
        <v>53</v>
      </c>
      <c r="J123" s="34" t="s">
        <v>54</v>
      </c>
      <c r="K123" s="34" t="s">
        <v>94</v>
      </c>
      <c r="L123" s="34" t="s">
        <v>145</v>
      </c>
      <c r="M123" s="35">
        <v>12800</v>
      </c>
      <c r="N123" s="35">
        <v>16</v>
      </c>
      <c r="O123" s="35">
        <f t="shared" si="1"/>
        <v>204800</v>
      </c>
      <c r="P123" s="36">
        <v>42517</v>
      </c>
    </row>
    <row r="124" spans="2:16" x14ac:dyDescent="0.35">
      <c r="B124" s="29">
        <v>119</v>
      </c>
      <c r="C124" s="33">
        <v>130</v>
      </c>
      <c r="D124" s="34" t="s">
        <v>147</v>
      </c>
      <c r="E124" s="34">
        <v>8700</v>
      </c>
      <c r="F124" s="34" t="s">
        <v>103</v>
      </c>
      <c r="G124" s="34">
        <v>10020</v>
      </c>
      <c r="H124" s="34" t="s">
        <v>46</v>
      </c>
      <c r="I124" s="34" t="s">
        <v>47</v>
      </c>
      <c r="J124" s="34" t="s">
        <v>48</v>
      </c>
      <c r="K124" s="34" t="s">
        <v>128</v>
      </c>
      <c r="L124" s="34" t="s">
        <v>50</v>
      </c>
      <c r="M124" s="35">
        <v>98800</v>
      </c>
      <c r="N124" s="35">
        <v>16</v>
      </c>
      <c r="O124" s="35">
        <f t="shared" si="1"/>
        <v>1580800</v>
      </c>
      <c r="P124" s="36">
        <v>42517</v>
      </c>
    </row>
    <row r="125" spans="2:16" x14ac:dyDescent="0.35">
      <c r="B125" s="29">
        <v>120</v>
      </c>
      <c r="C125" s="33">
        <v>130</v>
      </c>
      <c r="D125" s="34" t="s">
        <v>147</v>
      </c>
      <c r="E125" s="34">
        <v>8700</v>
      </c>
      <c r="F125" s="34" t="s">
        <v>103</v>
      </c>
      <c r="G125" s="34">
        <v>10060</v>
      </c>
      <c r="H125" s="34" t="s">
        <v>67</v>
      </c>
      <c r="I125" s="34" t="s">
        <v>53</v>
      </c>
      <c r="J125" s="34" t="s">
        <v>54</v>
      </c>
      <c r="K125" s="34" t="s">
        <v>86</v>
      </c>
      <c r="L125" s="34" t="s">
        <v>145</v>
      </c>
      <c r="M125" s="35">
        <v>12800</v>
      </c>
      <c r="N125" s="35">
        <v>18</v>
      </c>
      <c r="O125" s="35">
        <f t="shared" si="1"/>
        <v>230400</v>
      </c>
      <c r="P125" s="36">
        <v>42488</v>
      </c>
    </row>
    <row r="126" spans="2:16" x14ac:dyDescent="0.35">
      <c r="B126" s="29">
        <v>121</v>
      </c>
      <c r="C126" s="33">
        <v>140</v>
      </c>
      <c r="D126" s="34" t="s">
        <v>146</v>
      </c>
      <c r="E126" s="34">
        <v>8701</v>
      </c>
      <c r="F126" s="34" t="s">
        <v>100</v>
      </c>
      <c r="G126" s="34">
        <v>10050</v>
      </c>
      <c r="H126" s="34" t="s">
        <v>62</v>
      </c>
      <c r="I126" s="34" t="s">
        <v>47</v>
      </c>
      <c r="J126" s="34" t="s">
        <v>58</v>
      </c>
      <c r="K126" s="34" t="s">
        <v>59</v>
      </c>
      <c r="L126" s="34" t="s">
        <v>60</v>
      </c>
      <c r="M126" s="35">
        <v>65000</v>
      </c>
      <c r="N126" s="35">
        <v>40</v>
      </c>
      <c r="O126" s="35">
        <f t="shared" si="1"/>
        <v>2600000</v>
      </c>
      <c r="P126" s="36">
        <v>42485</v>
      </c>
    </row>
    <row r="127" spans="2:16" x14ac:dyDescent="0.35">
      <c r="B127" s="29">
        <v>122</v>
      </c>
      <c r="C127" s="33">
        <v>130</v>
      </c>
      <c r="D127" s="34" t="s">
        <v>147</v>
      </c>
      <c r="E127" s="34">
        <v>8700</v>
      </c>
      <c r="F127" s="34" t="s">
        <v>103</v>
      </c>
      <c r="G127" s="34">
        <v>10070</v>
      </c>
      <c r="H127" s="34" t="s">
        <v>70</v>
      </c>
      <c r="I127" s="34" t="s">
        <v>41</v>
      </c>
      <c r="J127" s="34" t="s">
        <v>42</v>
      </c>
      <c r="K127" s="34" t="s">
        <v>130</v>
      </c>
      <c r="L127" s="34" t="s">
        <v>144</v>
      </c>
      <c r="M127" s="35">
        <v>243000</v>
      </c>
      <c r="N127" s="35">
        <v>17</v>
      </c>
      <c r="O127" s="35">
        <f t="shared" si="1"/>
        <v>4131000</v>
      </c>
      <c r="P127" s="36">
        <v>42520</v>
      </c>
    </row>
    <row r="128" spans="2:16" x14ac:dyDescent="0.35">
      <c r="B128" s="29">
        <v>123</v>
      </c>
      <c r="C128" s="33">
        <v>140</v>
      </c>
      <c r="D128" s="34" t="s">
        <v>146</v>
      </c>
      <c r="E128" s="34">
        <v>8701</v>
      </c>
      <c r="F128" s="34" t="s">
        <v>100</v>
      </c>
      <c r="G128" s="34">
        <v>10080</v>
      </c>
      <c r="H128" s="34" t="s">
        <v>73</v>
      </c>
      <c r="I128" s="34" t="s">
        <v>47</v>
      </c>
      <c r="J128" s="34" t="s">
        <v>48</v>
      </c>
      <c r="K128" s="34" t="s">
        <v>118</v>
      </c>
      <c r="L128" s="34" t="s">
        <v>104</v>
      </c>
      <c r="M128" s="35">
        <v>89800</v>
      </c>
      <c r="N128" s="35">
        <v>7</v>
      </c>
      <c r="O128" s="35">
        <f t="shared" si="1"/>
        <v>628600</v>
      </c>
      <c r="P128" s="36">
        <v>42486</v>
      </c>
    </row>
    <row r="129" spans="2:16" x14ac:dyDescent="0.35">
      <c r="B129" s="29">
        <v>124</v>
      </c>
      <c r="C129" s="33">
        <v>140</v>
      </c>
      <c r="D129" s="34" t="s">
        <v>146</v>
      </c>
      <c r="E129" s="34">
        <v>8620</v>
      </c>
      <c r="F129" s="34" t="s">
        <v>45</v>
      </c>
      <c r="G129" s="34">
        <v>10040</v>
      </c>
      <c r="H129" s="34" t="s">
        <v>57</v>
      </c>
      <c r="I129" s="34" t="s">
        <v>41</v>
      </c>
      <c r="J129" s="34" t="s">
        <v>82</v>
      </c>
      <c r="K129" s="34" t="s">
        <v>105</v>
      </c>
      <c r="L129" s="34" t="s">
        <v>143</v>
      </c>
      <c r="M129" s="35">
        <v>38900</v>
      </c>
      <c r="N129" s="35">
        <v>6</v>
      </c>
      <c r="O129" s="35">
        <f t="shared" si="1"/>
        <v>233400</v>
      </c>
      <c r="P129" s="36">
        <v>42529</v>
      </c>
    </row>
    <row r="130" spans="2:16" x14ac:dyDescent="0.35">
      <c r="B130" s="29">
        <v>125</v>
      </c>
      <c r="C130" s="33">
        <v>140</v>
      </c>
      <c r="D130" s="34" t="s">
        <v>146</v>
      </c>
      <c r="E130" s="34">
        <v>8701</v>
      </c>
      <c r="F130" s="34" t="s">
        <v>100</v>
      </c>
      <c r="G130" s="34">
        <v>10030</v>
      </c>
      <c r="H130" s="34" t="s">
        <v>52</v>
      </c>
      <c r="I130" s="34" t="s">
        <v>47</v>
      </c>
      <c r="J130" s="34" t="s">
        <v>48</v>
      </c>
      <c r="K130" s="34" t="s">
        <v>114</v>
      </c>
      <c r="L130" s="34" t="s">
        <v>106</v>
      </c>
      <c r="M130" s="35">
        <v>198000</v>
      </c>
      <c r="N130" s="35">
        <v>45</v>
      </c>
      <c r="O130" s="35">
        <f t="shared" si="1"/>
        <v>8910000</v>
      </c>
      <c r="P130" s="36">
        <v>42542</v>
      </c>
    </row>
    <row r="131" spans="2:16" x14ac:dyDescent="0.35">
      <c r="B131" s="29">
        <v>126</v>
      </c>
      <c r="C131" s="33">
        <v>140</v>
      </c>
      <c r="D131" s="34" t="s">
        <v>146</v>
      </c>
      <c r="E131" s="34">
        <v>8701</v>
      </c>
      <c r="F131" s="34" t="s">
        <v>100</v>
      </c>
      <c r="G131" s="34">
        <v>10070</v>
      </c>
      <c r="H131" s="34" t="s">
        <v>70</v>
      </c>
      <c r="I131" s="34" t="s">
        <v>53</v>
      </c>
      <c r="J131" s="34" t="s">
        <v>54</v>
      </c>
      <c r="K131" s="34" t="s">
        <v>85</v>
      </c>
      <c r="L131" s="34" t="s">
        <v>141</v>
      </c>
      <c r="M131" s="35">
        <v>24800</v>
      </c>
      <c r="N131" s="35">
        <v>35</v>
      </c>
      <c r="O131" s="35">
        <f t="shared" si="1"/>
        <v>868000</v>
      </c>
      <c r="P131" s="36">
        <v>42520</v>
      </c>
    </row>
    <row r="132" spans="2:16" x14ac:dyDescent="0.35">
      <c r="B132" s="29">
        <v>127</v>
      </c>
      <c r="C132" s="33">
        <v>120</v>
      </c>
      <c r="D132" s="34" t="s">
        <v>148</v>
      </c>
      <c r="E132" s="34">
        <v>8994</v>
      </c>
      <c r="F132" s="34" t="s">
        <v>101</v>
      </c>
      <c r="G132" s="34">
        <v>10050</v>
      </c>
      <c r="H132" s="34" t="s">
        <v>62</v>
      </c>
      <c r="I132" s="34" t="s">
        <v>41</v>
      </c>
      <c r="J132" s="34" t="s">
        <v>42</v>
      </c>
      <c r="K132" s="34" t="s">
        <v>126</v>
      </c>
      <c r="L132" s="34" t="s">
        <v>140</v>
      </c>
      <c r="M132" s="35">
        <v>273000</v>
      </c>
      <c r="N132" s="35">
        <v>10</v>
      </c>
      <c r="O132" s="35">
        <f t="shared" ref="O132:O195" si="2">M132*N132</f>
        <v>2730000</v>
      </c>
      <c r="P132" s="36">
        <v>42487</v>
      </c>
    </row>
    <row r="133" spans="2:16" x14ac:dyDescent="0.35">
      <c r="B133" s="29">
        <v>128</v>
      </c>
      <c r="C133" s="33">
        <v>140</v>
      </c>
      <c r="D133" s="34" t="s">
        <v>146</v>
      </c>
      <c r="E133" s="34">
        <v>8701</v>
      </c>
      <c r="F133" s="34" t="s">
        <v>100</v>
      </c>
      <c r="G133" s="34">
        <v>10080</v>
      </c>
      <c r="H133" s="34" t="s">
        <v>73</v>
      </c>
      <c r="I133" s="34" t="s">
        <v>47</v>
      </c>
      <c r="J133" s="34" t="s">
        <v>48</v>
      </c>
      <c r="K133" s="34" t="s">
        <v>49</v>
      </c>
      <c r="L133" s="34" t="s">
        <v>50</v>
      </c>
      <c r="M133" s="35">
        <v>98800</v>
      </c>
      <c r="N133" s="35">
        <v>18</v>
      </c>
      <c r="O133" s="35">
        <f t="shared" si="2"/>
        <v>1778400</v>
      </c>
      <c r="P133" s="36">
        <v>42521</v>
      </c>
    </row>
    <row r="134" spans="2:16" x14ac:dyDescent="0.35">
      <c r="B134" s="29">
        <v>129</v>
      </c>
      <c r="C134" s="33">
        <v>130</v>
      </c>
      <c r="D134" s="34" t="s">
        <v>147</v>
      </c>
      <c r="E134" s="34">
        <v>8211</v>
      </c>
      <c r="F134" s="34" t="s">
        <v>98</v>
      </c>
      <c r="G134" s="34">
        <v>10100</v>
      </c>
      <c r="H134" s="34" t="s">
        <v>81</v>
      </c>
      <c r="I134" s="34" t="s">
        <v>41</v>
      </c>
      <c r="J134" s="34" t="s">
        <v>82</v>
      </c>
      <c r="K134" s="34" t="s">
        <v>88</v>
      </c>
      <c r="L134" s="34" t="s">
        <v>142</v>
      </c>
      <c r="M134" s="35">
        <v>82000</v>
      </c>
      <c r="N134" s="35">
        <v>37</v>
      </c>
      <c r="O134" s="35">
        <f t="shared" si="2"/>
        <v>3034000</v>
      </c>
      <c r="P134" s="36">
        <v>42486</v>
      </c>
    </row>
    <row r="135" spans="2:16" x14ac:dyDescent="0.35">
      <c r="B135" s="29">
        <v>130</v>
      </c>
      <c r="C135" s="33">
        <v>130</v>
      </c>
      <c r="D135" s="34" t="s">
        <v>147</v>
      </c>
      <c r="E135" s="34">
        <v>8211</v>
      </c>
      <c r="F135" s="34" t="s">
        <v>98</v>
      </c>
      <c r="G135" s="34">
        <v>10020</v>
      </c>
      <c r="H135" s="34" t="s">
        <v>46</v>
      </c>
      <c r="I135" s="34" t="s">
        <v>47</v>
      </c>
      <c r="J135" s="34" t="s">
        <v>48</v>
      </c>
      <c r="K135" s="34" t="s">
        <v>49</v>
      </c>
      <c r="L135" s="34" t="s">
        <v>50</v>
      </c>
      <c r="M135" s="35">
        <v>98800</v>
      </c>
      <c r="N135" s="35">
        <v>31</v>
      </c>
      <c r="O135" s="35">
        <f t="shared" si="2"/>
        <v>3062800</v>
      </c>
      <c r="P135" s="36">
        <v>42507</v>
      </c>
    </row>
    <row r="136" spans="2:16" x14ac:dyDescent="0.35">
      <c r="B136" s="29">
        <v>131</v>
      </c>
      <c r="C136" s="33">
        <v>130</v>
      </c>
      <c r="D136" s="34" t="s">
        <v>147</v>
      </c>
      <c r="E136" s="34">
        <v>8211</v>
      </c>
      <c r="F136" s="34" t="s">
        <v>98</v>
      </c>
      <c r="G136" s="34">
        <v>10090</v>
      </c>
      <c r="H136" s="34" t="s">
        <v>76</v>
      </c>
      <c r="I136" s="34" t="s">
        <v>41</v>
      </c>
      <c r="J136" s="34" t="s">
        <v>42</v>
      </c>
      <c r="K136" s="34" t="s">
        <v>131</v>
      </c>
      <c r="L136" s="34" t="s">
        <v>110</v>
      </c>
      <c r="M136" s="35">
        <v>243000</v>
      </c>
      <c r="N136" s="35">
        <v>7</v>
      </c>
      <c r="O136" s="35">
        <f t="shared" si="2"/>
        <v>1701000</v>
      </c>
      <c r="P136" s="36">
        <v>42515</v>
      </c>
    </row>
    <row r="137" spans="2:16" x14ac:dyDescent="0.35">
      <c r="B137" s="29">
        <v>132</v>
      </c>
      <c r="C137" s="33">
        <v>140</v>
      </c>
      <c r="D137" s="34" t="s">
        <v>146</v>
      </c>
      <c r="E137" s="34">
        <v>8701</v>
      </c>
      <c r="F137" s="34" t="s">
        <v>100</v>
      </c>
      <c r="G137" s="34">
        <v>10010</v>
      </c>
      <c r="H137" s="34" t="s">
        <v>40</v>
      </c>
      <c r="I137" s="34" t="s">
        <v>41</v>
      </c>
      <c r="J137" s="34" t="s">
        <v>82</v>
      </c>
      <c r="K137" s="34" t="s">
        <v>88</v>
      </c>
      <c r="L137" s="34" t="s">
        <v>142</v>
      </c>
      <c r="M137" s="35">
        <v>82000</v>
      </c>
      <c r="N137" s="35">
        <v>24</v>
      </c>
      <c r="O137" s="35">
        <f t="shared" si="2"/>
        <v>1968000</v>
      </c>
      <c r="P137" s="36">
        <v>42543</v>
      </c>
    </row>
    <row r="138" spans="2:16" x14ac:dyDescent="0.35">
      <c r="B138" s="29">
        <v>133</v>
      </c>
      <c r="C138" s="33">
        <v>120</v>
      </c>
      <c r="D138" s="34" t="s">
        <v>148</v>
      </c>
      <c r="E138" s="34">
        <v>8994</v>
      </c>
      <c r="F138" s="34" t="s">
        <v>101</v>
      </c>
      <c r="G138" s="34">
        <v>10070</v>
      </c>
      <c r="H138" s="34" t="s">
        <v>70</v>
      </c>
      <c r="I138" s="34" t="s">
        <v>47</v>
      </c>
      <c r="J138" s="34" t="s">
        <v>48</v>
      </c>
      <c r="K138" s="34" t="s">
        <v>99</v>
      </c>
      <c r="L138" s="34" t="s">
        <v>97</v>
      </c>
      <c r="M138" s="35">
        <v>146000</v>
      </c>
      <c r="N138" s="35">
        <v>25</v>
      </c>
      <c r="O138" s="35">
        <f t="shared" si="2"/>
        <v>3650000</v>
      </c>
      <c r="P138" s="36">
        <v>42531</v>
      </c>
    </row>
    <row r="139" spans="2:16" x14ac:dyDescent="0.35">
      <c r="B139" s="29">
        <v>134</v>
      </c>
      <c r="C139" s="33">
        <v>140</v>
      </c>
      <c r="D139" s="34" t="s">
        <v>146</v>
      </c>
      <c r="E139" s="34">
        <v>8701</v>
      </c>
      <c r="F139" s="34" t="s">
        <v>100</v>
      </c>
      <c r="G139" s="34">
        <v>10090</v>
      </c>
      <c r="H139" s="34" t="s">
        <v>76</v>
      </c>
      <c r="I139" s="34" t="s">
        <v>47</v>
      </c>
      <c r="J139" s="34" t="s">
        <v>58</v>
      </c>
      <c r="K139" s="34" t="s">
        <v>132</v>
      </c>
      <c r="L139" s="34" t="s">
        <v>113</v>
      </c>
      <c r="M139" s="35">
        <v>65000</v>
      </c>
      <c r="N139" s="35">
        <v>24</v>
      </c>
      <c r="O139" s="35">
        <f t="shared" si="2"/>
        <v>1560000</v>
      </c>
      <c r="P139" s="36">
        <v>42487</v>
      </c>
    </row>
    <row r="140" spans="2:16" x14ac:dyDescent="0.35">
      <c r="B140" s="29">
        <v>135</v>
      </c>
      <c r="C140" s="33">
        <v>130</v>
      </c>
      <c r="D140" s="34" t="s">
        <v>147</v>
      </c>
      <c r="E140" s="34">
        <v>8700</v>
      </c>
      <c r="F140" s="34" t="s">
        <v>103</v>
      </c>
      <c r="G140" s="34">
        <v>10100</v>
      </c>
      <c r="H140" s="34" t="s">
        <v>81</v>
      </c>
      <c r="I140" s="34" t="s">
        <v>53</v>
      </c>
      <c r="J140" s="34" t="s">
        <v>54</v>
      </c>
      <c r="K140" s="34" t="s">
        <v>55</v>
      </c>
      <c r="L140" s="34" t="s">
        <v>141</v>
      </c>
      <c r="M140" s="35">
        <v>24800</v>
      </c>
      <c r="N140" s="35">
        <v>27</v>
      </c>
      <c r="O140" s="35">
        <f t="shared" si="2"/>
        <v>669600</v>
      </c>
      <c r="P140" s="36">
        <v>42521</v>
      </c>
    </row>
    <row r="141" spans="2:16" x14ac:dyDescent="0.35">
      <c r="B141" s="29">
        <v>136</v>
      </c>
      <c r="C141" s="33">
        <v>110</v>
      </c>
      <c r="D141" s="30" t="s">
        <v>149</v>
      </c>
      <c r="E141" s="34">
        <v>8301</v>
      </c>
      <c r="F141" s="34" t="s">
        <v>39</v>
      </c>
      <c r="G141" s="34">
        <v>10030</v>
      </c>
      <c r="H141" s="34" t="s">
        <v>52</v>
      </c>
      <c r="I141" s="34" t="s">
        <v>41</v>
      </c>
      <c r="J141" s="34" t="s">
        <v>42</v>
      </c>
      <c r="K141" s="34" t="s">
        <v>43</v>
      </c>
      <c r="L141" s="34" t="s">
        <v>44</v>
      </c>
      <c r="M141" s="35">
        <v>243000</v>
      </c>
      <c r="N141" s="35">
        <v>10</v>
      </c>
      <c r="O141" s="35">
        <f t="shared" si="2"/>
        <v>2430000</v>
      </c>
      <c r="P141" s="36">
        <v>42500</v>
      </c>
    </row>
    <row r="142" spans="2:16" x14ac:dyDescent="0.35">
      <c r="B142" s="29">
        <v>136</v>
      </c>
      <c r="C142" s="33">
        <v>110</v>
      </c>
      <c r="D142" s="30" t="s">
        <v>149</v>
      </c>
      <c r="E142" s="34">
        <v>8301</v>
      </c>
      <c r="F142" s="34" t="s">
        <v>39</v>
      </c>
      <c r="G142" s="34">
        <v>10030</v>
      </c>
      <c r="H142" s="34" t="s">
        <v>52</v>
      </c>
      <c r="I142" s="34" t="s">
        <v>41</v>
      </c>
      <c r="J142" s="34" t="s">
        <v>42</v>
      </c>
      <c r="K142" s="34" t="s">
        <v>43</v>
      </c>
      <c r="L142" s="34" t="s">
        <v>44</v>
      </c>
      <c r="M142" s="35">
        <v>243000</v>
      </c>
      <c r="N142" s="35">
        <v>10</v>
      </c>
      <c r="O142" s="35">
        <f t="shared" si="2"/>
        <v>2430000</v>
      </c>
      <c r="P142" s="36">
        <v>42501</v>
      </c>
    </row>
    <row r="143" spans="2:16" x14ac:dyDescent="0.35">
      <c r="B143" s="29">
        <v>137</v>
      </c>
      <c r="C143" s="33">
        <v>110</v>
      </c>
      <c r="D143" s="30" t="s">
        <v>149</v>
      </c>
      <c r="E143" s="34">
        <v>8301</v>
      </c>
      <c r="F143" s="34" t="s">
        <v>39</v>
      </c>
      <c r="G143" s="34">
        <v>10080</v>
      </c>
      <c r="H143" s="34" t="s">
        <v>73</v>
      </c>
      <c r="I143" s="34" t="s">
        <v>47</v>
      </c>
      <c r="J143" s="34" t="s">
        <v>48</v>
      </c>
      <c r="K143" s="34" t="s">
        <v>118</v>
      </c>
      <c r="L143" s="34" t="s">
        <v>72</v>
      </c>
      <c r="M143" s="35">
        <v>89800</v>
      </c>
      <c r="N143" s="35">
        <v>18</v>
      </c>
      <c r="O143" s="35">
        <f t="shared" si="2"/>
        <v>1616400</v>
      </c>
      <c r="P143" s="36">
        <v>42480</v>
      </c>
    </row>
    <row r="144" spans="2:16" x14ac:dyDescent="0.35">
      <c r="B144" s="29">
        <v>138</v>
      </c>
      <c r="C144" s="33">
        <v>140</v>
      </c>
      <c r="D144" s="34" t="s">
        <v>146</v>
      </c>
      <c r="E144" s="34">
        <v>8620</v>
      </c>
      <c r="F144" s="34" t="s">
        <v>45</v>
      </c>
      <c r="G144" s="34">
        <v>10100</v>
      </c>
      <c r="H144" s="34" t="s">
        <v>81</v>
      </c>
      <c r="I144" s="34" t="s">
        <v>41</v>
      </c>
      <c r="J144" s="34" t="s">
        <v>42</v>
      </c>
      <c r="K144" s="34" t="s">
        <v>121</v>
      </c>
      <c r="L144" s="34" t="s">
        <v>140</v>
      </c>
      <c r="M144" s="35">
        <v>273000</v>
      </c>
      <c r="N144" s="35">
        <v>5</v>
      </c>
      <c r="O144" s="35">
        <f t="shared" si="2"/>
        <v>1365000</v>
      </c>
      <c r="P144" s="36">
        <v>42508</v>
      </c>
    </row>
    <row r="145" spans="2:16" x14ac:dyDescent="0.35">
      <c r="B145" s="29">
        <v>139</v>
      </c>
      <c r="C145" s="33">
        <v>110</v>
      </c>
      <c r="D145" s="30" t="s">
        <v>149</v>
      </c>
      <c r="E145" s="34">
        <v>8506</v>
      </c>
      <c r="F145" s="34" t="s">
        <v>75</v>
      </c>
      <c r="G145" s="34">
        <v>10070</v>
      </c>
      <c r="H145" s="34" t="s">
        <v>70</v>
      </c>
      <c r="I145" s="34" t="s">
        <v>47</v>
      </c>
      <c r="J145" s="34" t="s">
        <v>48</v>
      </c>
      <c r="K145" s="34" t="s">
        <v>77</v>
      </c>
      <c r="L145" s="34" t="s">
        <v>78</v>
      </c>
      <c r="M145" s="35">
        <v>198000</v>
      </c>
      <c r="N145" s="35">
        <v>20</v>
      </c>
      <c r="O145" s="35">
        <f t="shared" si="2"/>
        <v>3960000</v>
      </c>
      <c r="P145" s="36">
        <v>42482</v>
      </c>
    </row>
    <row r="146" spans="2:16" x14ac:dyDescent="0.35">
      <c r="B146" s="29">
        <v>140</v>
      </c>
      <c r="C146" s="33">
        <v>110</v>
      </c>
      <c r="D146" s="30" t="s">
        <v>149</v>
      </c>
      <c r="E146" s="34">
        <v>8301</v>
      </c>
      <c r="F146" s="34" t="s">
        <v>39</v>
      </c>
      <c r="G146" s="34">
        <v>10050</v>
      </c>
      <c r="H146" s="34" t="s">
        <v>62</v>
      </c>
      <c r="I146" s="34" t="s">
        <v>63</v>
      </c>
      <c r="J146" s="34" t="s">
        <v>64</v>
      </c>
      <c r="K146" s="34" t="s">
        <v>133</v>
      </c>
      <c r="L146" s="34" t="s">
        <v>66</v>
      </c>
      <c r="M146" s="35">
        <v>128000</v>
      </c>
      <c r="N146" s="35">
        <v>15</v>
      </c>
      <c r="O146" s="35">
        <f t="shared" si="2"/>
        <v>1920000</v>
      </c>
      <c r="P146" s="36">
        <v>42587</v>
      </c>
    </row>
    <row r="147" spans="2:16" x14ac:dyDescent="0.35">
      <c r="B147" s="29">
        <v>141</v>
      </c>
      <c r="C147" s="33">
        <v>110</v>
      </c>
      <c r="D147" s="30" t="s">
        <v>149</v>
      </c>
      <c r="E147" s="34">
        <v>8301</v>
      </c>
      <c r="F147" s="34" t="s">
        <v>39</v>
      </c>
      <c r="G147" s="34">
        <v>10050</v>
      </c>
      <c r="H147" s="34" t="s">
        <v>62</v>
      </c>
      <c r="I147" s="34" t="s">
        <v>63</v>
      </c>
      <c r="J147" s="34" t="s">
        <v>64</v>
      </c>
      <c r="K147" s="34" t="s">
        <v>133</v>
      </c>
      <c r="L147" s="34" t="s">
        <v>66</v>
      </c>
      <c r="M147" s="35">
        <v>128000</v>
      </c>
      <c r="N147" s="35">
        <v>15</v>
      </c>
      <c r="O147" s="35">
        <f t="shared" si="2"/>
        <v>1920000</v>
      </c>
      <c r="P147" s="36">
        <v>42556</v>
      </c>
    </row>
    <row r="148" spans="2:16" x14ac:dyDescent="0.35">
      <c r="B148" s="29">
        <v>142</v>
      </c>
      <c r="C148" s="33">
        <v>110</v>
      </c>
      <c r="D148" s="30" t="s">
        <v>149</v>
      </c>
      <c r="E148" s="34">
        <v>8506</v>
      </c>
      <c r="F148" s="34" t="s">
        <v>75</v>
      </c>
      <c r="G148" s="34">
        <v>10060</v>
      </c>
      <c r="H148" s="34" t="s">
        <v>67</v>
      </c>
      <c r="I148" s="34" t="s">
        <v>53</v>
      </c>
      <c r="J148" s="34" t="s">
        <v>54</v>
      </c>
      <c r="K148" s="34" t="s">
        <v>107</v>
      </c>
      <c r="L148" s="34" t="s">
        <v>56</v>
      </c>
      <c r="M148" s="35">
        <v>24800</v>
      </c>
      <c r="N148" s="35">
        <v>11</v>
      </c>
      <c r="O148" s="35">
        <f t="shared" si="2"/>
        <v>272800</v>
      </c>
      <c r="P148" s="36">
        <v>42510</v>
      </c>
    </row>
    <row r="149" spans="2:16" x14ac:dyDescent="0.35">
      <c r="B149" s="29">
        <v>143</v>
      </c>
      <c r="C149" s="33">
        <v>130</v>
      </c>
      <c r="D149" s="34" t="s">
        <v>147</v>
      </c>
      <c r="E149" s="34">
        <v>8902</v>
      </c>
      <c r="F149" s="34" t="s">
        <v>51</v>
      </c>
      <c r="G149" s="34">
        <v>10020</v>
      </c>
      <c r="H149" s="34" t="s">
        <v>46</v>
      </c>
      <c r="I149" s="34" t="s">
        <v>53</v>
      </c>
      <c r="J149" s="34" t="s">
        <v>54</v>
      </c>
      <c r="K149" s="34" t="s">
        <v>93</v>
      </c>
      <c r="L149" s="34" t="s">
        <v>87</v>
      </c>
      <c r="M149" s="35">
        <v>12800</v>
      </c>
      <c r="N149" s="35">
        <v>24</v>
      </c>
      <c r="O149" s="35">
        <f t="shared" si="2"/>
        <v>307200</v>
      </c>
      <c r="P149" s="36">
        <v>42515</v>
      </c>
    </row>
    <row r="150" spans="2:16" x14ac:dyDescent="0.35">
      <c r="B150" s="29">
        <v>144</v>
      </c>
      <c r="C150" s="33">
        <v>120</v>
      </c>
      <c r="D150" s="34" t="s">
        <v>148</v>
      </c>
      <c r="E150" s="34">
        <v>8605</v>
      </c>
      <c r="F150" s="34" t="s">
        <v>61</v>
      </c>
      <c r="G150" s="34">
        <v>10010</v>
      </c>
      <c r="H150" s="34" t="s">
        <v>40</v>
      </c>
      <c r="I150" s="34" t="s">
        <v>41</v>
      </c>
      <c r="J150" s="34" t="s">
        <v>82</v>
      </c>
      <c r="K150" s="34" t="s">
        <v>88</v>
      </c>
      <c r="L150" s="34" t="s">
        <v>84</v>
      </c>
      <c r="M150" s="35">
        <v>82000</v>
      </c>
      <c r="N150" s="35">
        <v>18</v>
      </c>
      <c r="O150" s="35">
        <f t="shared" si="2"/>
        <v>1476000</v>
      </c>
      <c r="P150" s="36">
        <v>42509</v>
      </c>
    </row>
    <row r="151" spans="2:16" x14ac:dyDescent="0.35">
      <c r="B151" s="29">
        <v>145</v>
      </c>
      <c r="C151" s="33">
        <v>120</v>
      </c>
      <c r="D151" s="34" t="s">
        <v>148</v>
      </c>
      <c r="E151" s="34">
        <v>8605</v>
      </c>
      <c r="F151" s="34" t="s">
        <v>61</v>
      </c>
      <c r="G151" s="34">
        <v>10050</v>
      </c>
      <c r="H151" s="34" t="s">
        <v>62</v>
      </c>
      <c r="I151" s="34" t="s">
        <v>47</v>
      </c>
      <c r="J151" s="34" t="s">
        <v>58</v>
      </c>
      <c r="K151" s="34" t="s">
        <v>123</v>
      </c>
      <c r="L151" s="34" t="s">
        <v>90</v>
      </c>
      <c r="M151" s="35">
        <v>65000</v>
      </c>
      <c r="N151" s="35">
        <v>26</v>
      </c>
      <c r="O151" s="35">
        <f t="shared" si="2"/>
        <v>1690000</v>
      </c>
      <c r="P151" s="36">
        <v>42510</v>
      </c>
    </row>
    <row r="152" spans="2:16" x14ac:dyDescent="0.35">
      <c r="B152" s="29">
        <v>146</v>
      </c>
      <c r="C152" s="33">
        <v>140</v>
      </c>
      <c r="D152" s="34" t="s">
        <v>146</v>
      </c>
      <c r="E152" s="34">
        <v>8620</v>
      </c>
      <c r="F152" s="34" t="s">
        <v>45</v>
      </c>
      <c r="G152" s="34">
        <v>10090</v>
      </c>
      <c r="H152" s="34" t="s">
        <v>76</v>
      </c>
      <c r="I152" s="34" t="s">
        <v>47</v>
      </c>
      <c r="J152" s="34" t="s">
        <v>58</v>
      </c>
      <c r="K152" s="34" t="s">
        <v>132</v>
      </c>
      <c r="L152" s="34" t="s">
        <v>90</v>
      </c>
      <c r="M152" s="35">
        <v>65000</v>
      </c>
      <c r="N152" s="35">
        <v>23</v>
      </c>
      <c r="O152" s="35">
        <f t="shared" si="2"/>
        <v>1495000</v>
      </c>
      <c r="P152" s="36">
        <v>42509</v>
      </c>
    </row>
    <row r="153" spans="2:16" x14ac:dyDescent="0.35">
      <c r="B153" s="29">
        <v>147</v>
      </c>
      <c r="C153" s="33">
        <v>140</v>
      </c>
      <c r="D153" s="34" t="s">
        <v>146</v>
      </c>
      <c r="E153" s="34">
        <v>8620</v>
      </c>
      <c r="F153" s="34" t="s">
        <v>45</v>
      </c>
      <c r="G153" s="34">
        <v>10070</v>
      </c>
      <c r="H153" s="34" t="s">
        <v>70</v>
      </c>
      <c r="I153" s="34" t="s">
        <v>63</v>
      </c>
      <c r="J153" s="34" t="s">
        <v>64</v>
      </c>
      <c r="K153" s="34" t="s">
        <v>134</v>
      </c>
      <c r="L153" s="34" t="s">
        <v>66</v>
      </c>
      <c r="M153" s="35">
        <v>128000</v>
      </c>
      <c r="N153" s="35">
        <v>7</v>
      </c>
      <c r="O153" s="35">
        <f t="shared" si="2"/>
        <v>896000</v>
      </c>
      <c r="P153" s="36">
        <v>42479</v>
      </c>
    </row>
    <row r="154" spans="2:16" x14ac:dyDescent="0.35">
      <c r="B154" s="29">
        <v>148</v>
      </c>
      <c r="C154" s="33">
        <v>140</v>
      </c>
      <c r="D154" s="34" t="s">
        <v>146</v>
      </c>
      <c r="E154" s="34">
        <v>8620</v>
      </c>
      <c r="F154" s="34" t="s">
        <v>45</v>
      </c>
      <c r="G154" s="34">
        <v>10040</v>
      </c>
      <c r="H154" s="34" t="s">
        <v>57</v>
      </c>
      <c r="I154" s="34" t="s">
        <v>63</v>
      </c>
      <c r="J154" s="34" t="s">
        <v>64</v>
      </c>
      <c r="K154" s="34" t="s">
        <v>124</v>
      </c>
      <c r="L154" s="34" t="s">
        <v>69</v>
      </c>
      <c r="M154" s="35">
        <v>358000</v>
      </c>
      <c r="N154" s="35">
        <v>27</v>
      </c>
      <c r="O154" s="35">
        <f t="shared" si="2"/>
        <v>9666000</v>
      </c>
      <c r="P154" s="36">
        <v>42480</v>
      </c>
    </row>
    <row r="155" spans="2:16" x14ac:dyDescent="0.35">
      <c r="B155" s="29">
        <v>149</v>
      </c>
      <c r="C155" s="33">
        <v>110</v>
      </c>
      <c r="D155" s="30" t="s">
        <v>149</v>
      </c>
      <c r="E155" s="34">
        <v>8506</v>
      </c>
      <c r="F155" s="34" t="s">
        <v>75</v>
      </c>
      <c r="G155" s="34">
        <v>10090</v>
      </c>
      <c r="H155" s="34" t="s">
        <v>76</v>
      </c>
      <c r="I155" s="34" t="s">
        <v>41</v>
      </c>
      <c r="J155" s="34" t="s">
        <v>82</v>
      </c>
      <c r="K155" s="34" t="s">
        <v>83</v>
      </c>
      <c r="L155" s="34" t="s">
        <v>84</v>
      </c>
      <c r="M155" s="35">
        <v>46000</v>
      </c>
      <c r="N155" s="35">
        <v>13</v>
      </c>
      <c r="O155" s="35">
        <f t="shared" si="2"/>
        <v>598000</v>
      </c>
      <c r="P155" s="36">
        <v>42584</v>
      </c>
    </row>
    <row r="156" spans="2:16" x14ac:dyDescent="0.35">
      <c r="B156" s="29">
        <v>150</v>
      </c>
      <c r="C156" s="33">
        <v>110</v>
      </c>
      <c r="D156" s="30" t="s">
        <v>149</v>
      </c>
      <c r="E156" s="34">
        <v>8301</v>
      </c>
      <c r="F156" s="34" t="s">
        <v>39</v>
      </c>
      <c r="G156" s="34">
        <v>10080</v>
      </c>
      <c r="H156" s="34" t="s">
        <v>73</v>
      </c>
      <c r="I156" s="34" t="s">
        <v>63</v>
      </c>
      <c r="J156" s="34" t="s">
        <v>64</v>
      </c>
      <c r="K156" s="34" t="s">
        <v>135</v>
      </c>
      <c r="L156" s="34" t="s">
        <v>69</v>
      </c>
      <c r="M156" s="35">
        <v>398000</v>
      </c>
      <c r="N156" s="35">
        <v>5</v>
      </c>
      <c r="O156" s="35">
        <f t="shared" si="2"/>
        <v>1990000</v>
      </c>
      <c r="P156" s="36">
        <v>42531</v>
      </c>
    </row>
    <row r="157" spans="2:16" x14ac:dyDescent="0.35">
      <c r="B157" s="29">
        <v>151</v>
      </c>
      <c r="C157" s="33">
        <v>130</v>
      </c>
      <c r="D157" s="34" t="s">
        <v>147</v>
      </c>
      <c r="E157" s="34">
        <v>8902</v>
      </c>
      <c r="F157" s="34" t="s">
        <v>51</v>
      </c>
      <c r="G157" s="34">
        <v>10050</v>
      </c>
      <c r="H157" s="34" t="s">
        <v>62</v>
      </c>
      <c r="I157" s="34" t="s">
        <v>41</v>
      </c>
      <c r="J157" s="34" t="s">
        <v>82</v>
      </c>
      <c r="K157" s="34" t="s">
        <v>115</v>
      </c>
      <c r="L157" s="34" t="s">
        <v>84</v>
      </c>
      <c r="M157" s="35">
        <v>46000</v>
      </c>
      <c r="N157" s="35">
        <v>7</v>
      </c>
      <c r="O157" s="35">
        <f t="shared" si="2"/>
        <v>322000</v>
      </c>
      <c r="P157" s="36">
        <v>42516</v>
      </c>
    </row>
    <row r="158" spans="2:16" x14ac:dyDescent="0.35">
      <c r="B158" s="29">
        <v>152</v>
      </c>
      <c r="C158" s="33">
        <v>130</v>
      </c>
      <c r="D158" s="34" t="s">
        <v>147</v>
      </c>
      <c r="E158" s="34">
        <v>8902</v>
      </c>
      <c r="F158" s="34" t="s">
        <v>51</v>
      </c>
      <c r="G158" s="34">
        <v>10070</v>
      </c>
      <c r="H158" s="34" t="s">
        <v>70</v>
      </c>
      <c r="I158" s="34" t="s">
        <v>47</v>
      </c>
      <c r="J158" s="34" t="s">
        <v>48</v>
      </c>
      <c r="K158" s="34" t="s">
        <v>71</v>
      </c>
      <c r="L158" s="34" t="s">
        <v>72</v>
      </c>
      <c r="M158" s="35">
        <v>89800</v>
      </c>
      <c r="N158" s="35">
        <v>13</v>
      </c>
      <c r="O158" s="35">
        <f t="shared" si="2"/>
        <v>1167400</v>
      </c>
      <c r="P158" s="36">
        <v>42516</v>
      </c>
    </row>
    <row r="159" spans="2:16" x14ac:dyDescent="0.35">
      <c r="B159" s="29">
        <v>153</v>
      </c>
      <c r="C159" s="33">
        <v>120</v>
      </c>
      <c r="D159" s="34" t="s">
        <v>148</v>
      </c>
      <c r="E159" s="34">
        <v>8605</v>
      </c>
      <c r="F159" s="34" t="s">
        <v>61</v>
      </c>
      <c r="G159" s="34">
        <v>10100</v>
      </c>
      <c r="H159" s="34" t="s">
        <v>81</v>
      </c>
      <c r="I159" s="34" t="s">
        <v>47</v>
      </c>
      <c r="J159" s="34" t="s">
        <v>48</v>
      </c>
      <c r="K159" s="34" t="s">
        <v>108</v>
      </c>
      <c r="L159" s="34" t="s">
        <v>50</v>
      </c>
      <c r="M159" s="35">
        <v>98800</v>
      </c>
      <c r="N159" s="35">
        <v>16</v>
      </c>
      <c r="O159" s="35">
        <f t="shared" si="2"/>
        <v>1580800</v>
      </c>
      <c r="P159" s="36">
        <v>42515</v>
      </c>
    </row>
    <row r="160" spans="2:16" x14ac:dyDescent="0.35">
      <c r="B160" s="29">
        <v>154</v>
      </c>
      <c r="C160" s="33">
        <v>110</v>
      </c>
      <c r="D160" s="30" t="s">
        <v>149</v>
      </c>
      <c r="E160" s="34">
        <v>8506</v>
      </c>
      <c r="F160" s="34" t="s">
        <v>75</v>
      </c>
      <c r="G160" s="34">
        <v>10050</v>
      </c>
      <c r="H160" s="34" t="s">
        <v>62</v>
      </c>
      <c r="I160" s="34" t="s">
        <v>41</v>
      </c>
      <c r="J160" s="34" t="s">
        <v>82</v>
      </c>
      <c r="K160" s="34" t="s">
        <v>83</v>
      </c>
      <c r="L160" s="34" t="s">
        <v>84</v>
      </c>
      <c r="M160" s="35">
        <v>46000</v>
      </c>
      <c r="N160" s="35">
        <v>10</v>
      </c>
      <c r="O160" s="35">
        <f t="shared" si="2"/>
        <v>460000</v>
      </c>
      <c r="P160" s="36">
        <v>42515</v>
      </c>
    </row>
    <row r="161" spans="2:16" x14ac:dyDescent="0.35">
      <c r="B161" s="29">
        <v>155</v>
      </c>
      <c r="C161" s="33">
        <v>130</v>
      </c>
      <c r="D161" s="34" t="s">
        <v>147</v>
      </c>
      <c r="E161" s="34">
        <v>8902</v>
      </c>
      <c r="F161" s="34" t="s">
        <v>51</v>
      </c>
      <c r="G161" s="34">
        <v>10030</v>
      </c>
      <c r="H161" s="34" t="s">
        <v>52</v>
      </c>
      <c r="I161" s="34" t="s">
        <v>53</v>
      </c>
      <c r="J161" s="34" t="s">
        <v>54</v>
      </c>
      <c r="K161" s="34" t="s">
        <v>86</v>
      </c>
      <c r="L161" s="34" t="s">
        <v>87</v>
      </c>
      <c r="M161" s="35">
        <v>12800</v>
      </c>
      <c r="N161" s="35">
        <v>13</v>
      </c>
      <c r="O161" s="35">
        <f t="shared" si="2"/>
        <v>166400</v>
      </c>
      <c r="P161" s="36">
        <v>42517</v>
      </c>
    </row>
    <row r="162" spans="2:16" x14ac:dyDescent="0.35">
      <c r="B162" s="29">
        <v>156</v>
      </c>
      <c r="C162" s="33">
        <v>110</v>
      </c>
      <c r="D162" s="30" t="s">
        <v>149</v>
      </c>
      <c r="E162" s="34">
        <v>8301</v>
      </c>
      <c r="F162" s="34" t="s">
        <v>39</v>
      </c>
      <c r="G162" s="34">
        <v>10080</v>
      </c>
      <c r="H162" s="34" t="s">
        <v>73</v>
      </c>
      <c r="I162" s="34" t="s">
        <v>41</v>
      </c>
      <c r="J162" s="34" t="s">
        <v>82</v>
      </c>
      <c r="K162" s="34" t="s">
        <v>83</v>
      </c>
      <c r="L162" s="34" t="s">
        <v>84</v>
      </c>
      <c r="M162" s="35">
        <v>46000</v>
      </c>
      <c r="N162" s="35">
        <v>14</v>
      </c>
      <c r="O162" s="35">
        <f t="shared" si="2"/>
        <v>644000</v>
      </c>
      <c r="P162" s="36">
        <v>42482</v>
      </c>
    </row>
    <row r="163" spans="2:16" x14ac:dyDescent="0.35">
      <c r="B163" s="29">
        <v>157</v>
      </c>
      <c r="C163" s="33">
        <v>110</v>
      </c>
      <c r="D163" s="30" t="s">
        <v>149</v>
      </c>
      <c r="E163" s="34">
        <v>8301</v>
      </c>
      <c r="F163" s="34" t="s">
        <v>39</v>
      </c>
      <c r="G163" s="34">
        <v>10010</v>
      </c>
      <c r="H163" s="34" t="s">
        <v>40</v>
      </c>
      <c r="I163" s="34" t="s">
        <v>41</v>
      </c>
      <c r="J163" s="34" t="s">
        <v>42</v>
      </c>
      <c r="K163" s="34" t="s">
        <v>136</v>
      </c>
      <c r="L163" s="34" t="s">
        <v>44</v>
      </c>
      <c r="M163" s="35">
        <v>243000</v>
      </c>
      <c r="N163" s="35">
        <v>11</v>
      </c>
      <c r="O163" s="35">
        <f t="shared" si="2"/>
        <v>2673000</v>
      </c>
      <c r="P163" s="36">
        <v>42487</v>
      </c>
    </row>
    <row r="164" spans="2:16" x14ac:dyDescent="0.35">
      <c r="B164" s="29">
        <v>158</v>
      </c>
      <c r="C164" s="33">
        <v>140</v>
      </c>
      <c r="D164" s="34" t="s">
        <v>146</v>
      </c>
      <c r="E164" s="34">
        <v>8620</v>
      </c>
      <c r="F164" s="34" t="s">
        <v>45</v>
      </c>
      <c r="G164" s="34">
        <v>10060</v>
      </c>
      <c r="H164" s="34" t="s">
        <v>67</v>
      </c>
      <c r="I164" s="34" t="s">
        <v>47</v>
      </c>
      <c r="J164" s="34" t="s">
        <v>48</v>
      </c>
      <c r="K164" s="34" t="s">
        <v>116</v>
      </c>
      <c r="L164" s="34" t="s">
        <v>50</v>
      </c>
      <c r="M164" s="35">
        <v>98800</v>
      </c>
      <c r="N164" s="35">
        <v>13</v>
      </c>
      <c r="O164" s="35">
        <f t="shared" si="2"/>
        <v>1284400</v>
      </c>
      <c r="P164" s="36">
        <v>42535</v>
      </c>
    </row>
    <row r="165" spans="2:16" x14ac:dyDescent="0.35">
      <c r="B165" s="29">
        <v>159</v>
      </c>
      <c r="C165" s="33">
        <v>130</v>
      </c>
      <c r="D165" s="34" t="s">
        <v>147</v>
      </c>
      <c r="E165" s="34">
        <v>8902</v>
      </c>
      <c r="F165" s="34" t="s">
        <v>51</v>
      </c>
      <c r="G165" s="34">
        <v>10100</v>
      </c>
      <c r="H165" s="34" t="s">
        <v>81</v>
      </c>
      <c r="I165" s="34" t="s">
        <v>53</v>
      </c>
      <c r="J165" s="34" t="s">
        <v>54</v>
      </c>
      <c r="K165" s="34" t="s">
        <v>85</v>
      </c>
      <c r="L165" s="34" t="s">
        <v>56</v>
      </c>
      <c r="M165" s="35">
        <v>24800</v>
      </c>
      <c r="N165" s="35">
        <v>13</v>
      </c>
      <c r="O165" s="35">
        <f t="shared" si="2"/>
        <v>322400</v>
      </c>
      <c r="P165" s="36">
        <v>42523</v>
      </c>
    </row>
    <row r="166" spans="2:16" x14ac:dyDescent="0.35">
      <c r="B166" s="29">
        <v>160</v>
      </c>
      <c r="C166" s="33">
        <v>130</v>
      </c>
      <c r="D166" s="34" t="s">
        <v>147</v>
      </c>
      <c r="E166" s="34">
        <v>8902</v>
      </c>
      <c r="F166" s="34" t="s">
        <v>51</v>
      </c>
      <c r="G166" s="34">
        <v>10030</v>
      </c>
      <c r="H166" s="34" t="s">
        <v>52</v>
      </c>
      <c r="I166" s="34" t="s">
        <v>47</v>
      </c>
      <c r="J166" s="34" t="s">
        <v>58</v>
      </c>
      <c r="K166" s="34" t="s">
        <v>102</v>
      </c>
      <c r="L166" s="34" t="s">
        <v>60</v>
      </c>
      <c r="M166" s="35">
        <v>65000</v>
      </c>
      <c r="N166" s="35">
        <v>17</v>
      </c>
      <c r="O166" s="35">
        <f t="shared" si="2"/>
        <v>1105000</v>
      </c>
      <c r="P166" s="36">
        <v>42517</v>
      </c>
    </row>
    <row r="167" spans="2:16" x14ac:dyDescent="0.35">
      <c r="B167" s="29">
        <v>161</v>
      </c>
      <c r="C167" s="33">
        <v>120</v>
      </c>
      <c r="D167" s="34" t="s">
        <v>148</v>
      </c>
      <c r="E167" s="34">
        <v>8605</v>
      </c>
      <c r="F167" s="34" t="s">
        <v>61</v>
      </c>
      <c r="G167" s="34">
        <v>10040</v>
      </c>
      <c r="H167" s="34" t="s">
        <v>57</v>
      </c>
      <c r="I167" s="34" t="s">
        <v>63</v>
      </c>
      <c r="J167" s="34" t="s">
        <v>64</v>
      </c>
      <c r="K167" s="34" t="s">
        <v>65</v>
      </c>
      <c r="L167" s="34" t="s">
        <v>66</v>
      </c>
      <c r="M167" s="35">
        <v>228000</v>
      </c>
      <c r="N167" s="35">
        <v>20</v>
      </c>
      <c r="O167" s="35">
        <f t="shared" si="2"/>
        <v>4560000</v>
      </c>
      <c r="P167" s="36">
        <v>42529</v>
      </c>
    </row>
    <row r="168" spans="2:16" x14ac:dyDescent="0.35">
      <c r="B168" s="29">
        <v>162</v>
      </c>
      <c r="C168" s="33">
        <v>110</v>
      </c>
      <c r="D168" s="30" t="s">
        <v>149</v>
      </c>
      <c r="E168" s="34">
        <v>8301</v>
      </c>
      <c r="F168" s="34" t="s">
        <v>39</v>
      </c>
      <c r="G168" s="34">
        <v>10060</v>
      </c>
      <c r="H168" s="34" t="s">
        <v>67</v>
      </c>
      <c r="I168" s="34" t="s">
        <v>63</v>
      </c>
      <c r="J168" s="34" t="s">
        <v>64</v>
      </c>
      <c r="K168" s="34" t="s">
        <v>135</v>
      </c>
      <c r="L168" s="34" t="s">
        <v>69</v>
      </c>
      <c r="M168" s="35">
        <v>398000</v>
      </c>
      <c r="N168" s="35">
        <v>14</v>
      </c>
      <c r="O168" s="35">
        <f t="shared" si="2"/>
        <v>5572000</v>
      </c>
      <c r="P168" s="36">
        <v>42515</v>
      </c>
    </row>
    <row r="169" spans="2:16" x14ac:dyDescent="0.35">
      <c r="B169" s="29">
        <v>163</v>
      </c>
      <c r="C169" s="33">
        <v>110</v>
      </c>
      <c r="D169" s="30" t="s">
        <v>149</v>
      </c>
      <c r="E169" s="34">
        <v>8301</v>
      </c>
      <c r="F169" s="34" t="s">
        <v>39</v>
      </c>
      <c r="G169" s="34">
        <v>10090</v>
      </c>
      <c r="H169" s="34" t="s">
        <v>76</v>
      </c>
      <c r="I169" s="34" t="s">
        <v>47</v>
      </c>
      <c r="J169" s="34" t="s">
        <v>48</v>
      </c>
      <c r="K169" s="34" t="s">
        <v>118</v>
      </c>
      <c r="L169" s="34" t="s">
        <v>72</v>
      </c>
      <c r="M169" s="35">
        <v>89800</v>
      </c>
      <c r="N169" s="35">
        <v>5</v>
      </c>
      <c r="O169" s="35">
        <f t="shared" si="2"/>
        <v>449000</v>
      </c>
      <c r="P169" s="36">
        <v>42488</v>
      </c>
    </row>
    <row r="170" spans="2:16" x14ac:dyDescent="0.35">
      <c r="B170" s="29">
        <v>164</v>
      </c>
      <c r="C170" s="33">
        <v>140</v>
      </c>
      <c r="D170" s="34" t="s">
        <v>146</v>
      </c>
      <c r="E170" s="34">
        <v>8620</v>
      </c>
      <c r="F170" s="34" t="s">
        <v>45</v>
      </c>
      <c r="G170" s="34">
        <v>10070</v>
      </c>
      <c r="H170" s="34" t="s">
        <v>70</v>
      </c>
      <c r="I170" s="34" t="s">
        <v>41</v>
      </c>
      <c r="J170" s="34" t="s">
        <v>42</v>
      </c>
      <c r="K170" s="34" t="s">
        <v>126</v>
      </c>
      <c r="L170" s="34" t="s">
        <v>140</v>
      </c>
      <c r="M170" s="35">
        <v>273000</v>
      </c>
      <c r="N170" s="35">
        <v>33</v>
      </c>
      <c r="O170" s="35">
        <f t="shared" si="2"/>
        <v>9009000</v>
      </c>
      <c r="P170" s="36">
        <v>42486</v>
      </c>
    </row>
    <row r="171" spans="2:16" x14ac:dyDescent="0.35">
      <c r="B171" s="29">
        <v>165</v>
      </c>
      <c r="C171" s="33">
        <v>110</v>
      </c>
      <c r="D171" s="30" t="s">
        <v>149</v>
      </c>
      <c r="E171" s="34">
        <v>8506</v>
      </c>
      <c r="F171" s="34" t="s">
        <v>75</v>
      </c>
      <c r="G171" s="34">
        <v>10080</v>
      </c>
      <c r="H171" s="34" t="s">
        <v>73</v>
      </c>
      <c r="I171" s="34" t="s">
        <v>41</v>
      </c>
      <c r="J171" s="34" t="s">
        <v>82</v>
      </c>
      <c r="K171" s="34" t="s">
        <v>83</v>
      </c>
      <c r="L171" s="34" t="s">
        <v>84</v>
      </c>
      <c r="M171" s="35">
        <v>46000</v>
      </c>
      <c r="N171" s="35">
        <v>33</v>
      </c>
      <c r="O171" s="35">
        <f t="shared" si="2"/>
        <v>1518000</v>
      </c>
      <c r="P171" s="36">
        <v>42486</v>
      </c>
    </row>
    <row r="172" spans="2:16" x14ac:dyDescent="0.35">
      <c r="B172" s="29">
        <v>166</v>
      </c>
      <c r="C172" s="33">
        <v>110</v>
      </c>
      <c r="D172" s="30" t="s">
        <v>149</v>
      </c>
      <c r="E172" s="34">
        <v>8301</v>
      </c>
      <c r="F172" s="34" t="s">
        <v>39</v>
      </c>
      <c r="G172" s="34">
        <v>10050</v>
      </c>
      <c r="H172" s="34" t="s">
        <v>62</v>
      </c>
      <c r="I172" s="34" t="s">
        <v>63</v>
      </c>
      <c r="J172" s="34" t="s">
        <v>64</v>
      </c>
      <c r="K172" s="34" t="s">
        <v>91</v>
      </c>
      <c r="L172" s="34" t="s">
        <v>66</v>
      </c>
      <c r="M172" s="35">
        <v>128000</v>
      </c>
      <c r="N172" s="35">
        <v>12</v>
      </c>
      <c r="O172" s="35">
        <f t="shared" si="2"/>
        <v>1536000</v>
      </c>
      <c r="P172" s="36">
        <v>42531</v>
      </c>
    </row>
    <row r="173" spans="2:16" x14ac:dyDescent="0.35">
      <c r="B173" s="29">
        <v>167</v>
      </c>
      <c r="C173" s="33">
        <v>110</v>
      </c>
      <c r="D173" s="30" t="s">
        <v>149</v>
      </c>
      <c r="E173" s="34">
        <v>8506</v>
      </c>
      <c r="F173" s="34" t="s">
        <v>75</v>
      </c>
      <c r="G173" s="34">
        <v>10030</v>
      </c>
      <c r="H173" s="34" t="s">
        <v>52</v>
      </c>
      <c r="I173" s="34" t="s">
        <v>53</v>
      </c>
      <c r="J173" s="34" t="s">
        <v>54</v>
      </c>
      <c r="K173" s="34" t="s">
        <v>85</v>
      </c>
      <c r="L173" s="34" t="s">
        <v>56</v>
      </c>
      <c r="M173" s="35">
        <v>24800</v>
      </c>
      <c r="N173" s="35">
        <v>12</v>
      </c>
      <c r="O173" s="35">
        <f t="shared" si="2"/>
        <v>297600</v>
      </c>
      <c r="P173" s="36">
        <v>42586</v>
      </c>
    </row>
    <row r="174" spans="2:16" x14ac:dyDescent="0.35">
      <c r="B174" s="29">
        <v>168</v>
      </c>
      <c r="C174" s="33">
        <v>130</v>
      </c>
      <c r="D174" s="34" t="s">
        <v>147</v>
      </c>
      <c r="E174" s="34">
        <v>8902</v>
      </c>
      <c r="F174" s="34" t="s">
        <v>51</v>
      </c>
      <c r="G174" s="34">
        <v>10100</v>
      </c>
      <c r="H174" s="34" t="s">
        <v>81</v>
      </c>
      <c r="I174" s="34" t="s">
        <v>53</v>
      </c>
      <c r="J174" s="34" t="s">
        <v>54</v>
      </c>
      <c r="K174" s="34" t="s">
        <v>117</v>
      </c>
      <c r="L174" s="34" t="s">
        <v>87</v>
      </c>
      <c r="M174" s="35">
        <v>12800</v>
      </c>
      <c r="N174" s="35">
        <v>29</v>
      </c>
      <c r="O174" s="35">
        <f t="shared" si="2"/>
        <v>371200</v>
      </c>
      <c r="P174" s="36">
        <v>42524</v>
      </c>
    </row>
    <row r="175" spans="2:16" x14ac:dyDescent="0.35">
      <c r="B175" s="29">
        <v>169</v>
      </c>
      <c r="C175" s="33">
        <v>120</v>
      </c>
      <c r="D175" s="34" t="s">
        <v>148</v>
      </c>
      <c r="E175" s="34">
        <v>8605</v>
      </c>
      <c r="F175" s="34" t="s">
        <v>61</v>
      </c>
      <c r="G175" s="34">
        <v>10020</v>
      </c>
      <c r="H175" s="34" t="s">
        <v>46</v>
      </c>
      <c r="I175" s="34" t="s">
        <v>41</v>
      </c>
      <c r="J175" s="34" t="s">
        <v>82</v>
      </c>
      <c r="K175" s="34" t="s">
        <v>88</v>
      </c>
      <c r="L175" s="34" t="s">
        <v>84</v>
      </c>
      <c r="M175" s="35">
        <v>82000</v>
      </c>
      <c r="N175" s="35">
        <v>19</v>
      </c>
      <c r="O175" s="35">
        <f t="shared" si="2"/>
        <v>1558000</v>
      </c>
      <c r="P175" s="36">
        <v>42555</v>
      </c>
    </row>
    <row r="176" spans="2:16" x14ac:dyDescent="0.35">
      <c r="B176" s="29">
        <v>170</v>
      </c>
      <c r="C176" s="33">
        <v>120</v>
      </c>
      <c r="D176" s="34" t="s">
        <v>148</v>
      </c>
      <c r="E176" s="34">
        <v>8605</v>
      </c>
      <c r="F176" s="34" t="s">
        <v>61</v>
      </c>
      <c r="G176" s="34">
        <v>10080</v>
      </c>
      <c r="H176" s="34" t="s">
        <v>73</v>
      </c>
      <c r="I176" s="34" t="s">
        <v>47</v>
      </c>
      <c r="J176" s="34" t="s">
        <v>58</v>
      </c>
      <c r="K176" s="34" t="s">
        <v>112</v>
      </c>
      <c r="L176" s="34" t="s">
        <v>90</v>
      </c>
      <c r="M176" s="35">
        <v>65000</v>
      </c>
      <c r="N176" s="35">
        <v>15</v>
      </c>
      <c r="O176" s="35">
        <f t="shared" si="2"/>
        <v>975000</v>
      </c>
      <c r="P176" s="36">
        <v>42536</v>
      </c>
    </row>
    <row r="177" spans="2:18" x14ac:dyDescent="0.35">
      <c r="B177" s="29">
        <v>171</v>
      </c>
      <c r="C177" s="33">
        <v>140</v>
      </c>
      <c r="D177" s="34" t="s">
        <v>146</v>
      </c>
      <c r="E177" s="34">
        <v>8620</v>
      </c>
      <c r="F177" s="34" t="s">
        <v>45</v>
      </c>
      <c r="G177" s="34">
        <v>10080</v>
      </c>
      <c r="H177" s="34" t="s">
        <v>73</v>
      </c>
      <c r="I177" s="34" t="s">
        <v>47</v>
      </c>
      <c r="J177" s="34" t="s">
        <v>58</v>
      </c>
      <c r="K177" s="34" t="s">
        <v>123</v>
      </c>
      <c r="L177" s="34" t="s">
        <v>90</v>
      </c>
      <c r="M177" s="35">
        <v>65000</v>
      </c>
      <c r="N177" s="35">
        <v>22</v>
      </c>
      <c r="O177" s="35">
        <f t="shared" si="2"/>
        <v>1430000</v>
      </c>
      <c r="P177" s="36">
        <v>42542</v>
      </c>
    </row>
    <row r="178" spans="2:18" x14ac:dyDescent="0.35">
      <c r="B178" s="29">
        <v>172</v>
      </c>
      <c r="C178" s="33">
        <v>140</v>
      </c>
      <c r="D178" s="34" t="s">
        <v>146</v>
      </c>
      <c r="E178" s="34">
        <v>8620</v>
      </c>
      <c r="F178" s="34" t="s">
        <v>45</v>
      </c>
      <c r="G178" s="34">
        <v>10070</v>
      </c>
      <c r="H178" s="34" t="s">
        <v>70</v>
      </c>
      <c r="I178" s="34" t="s">
        <v>63</v>
      </c>
      <c r="J178" s="34" t="s">
        <v>64</v>
      </c>
      <c r="K178" s="34" t="s">
        <v>91</v>
      </c>
      <c r="L178" s="34" t="s">
        <v>66</v>
      </c>
      <c r="M178" s="35">
        <v>128000</v>
      </c>
      <c r="N178" s="35">
        <v>9</v>
      </c>
      <c r="O178" s="35">
        <f t="shared" si="2"/>
        <v>1152000</v>
      </c>
      <c r="P178" s="36">
        <v>42514</v>
      </c>
    </row>
    <row r="179" spans="2:18" x14ac:dyDescent="0.35">
      <c r="B179" s="29">
        <v>173</v>
      </c>
      <c r="C179" s="33">
        <v>140</v>
      </c>
      <c r="D179" s="34" t="s">
        <v>146</v>
      </c>
      <c r="E179" s="34">
        <v>8620</v>
      </c>
      <c r="F179" s="34" t="s">
        <v>45</v>
      </c>
      <c r="G179" s="34">
        <v>10090</v>
      </c>
      <c r="H179" s="34" t="s">
        <v>76</v>
      </c>
      <c r="I179" s="34" t="s">
        <v>63</v>
      </c>
      <c r="J179" s="34" t="s">
        <v>64</v>
      </c>
      <c r="K179" s="34" t="s">
        <v>124</v>
      </c>
      <c r="L179" s="34" t="s">
        <v>69</v>
      </c>
      <c r="M179" s="35">
        <v>358000</v>
      </c>
      <c r="N179" s="35">
        <v>10</v>
      </c>
      <c r="O179" s="35">
        <f t="shared" si="2"/>
        <v>3580000</v>
      </c>
      <c r="P179" s="36">
        <v>42556</v>
      </c>
    </row>
    <row r="180" spans="2:18" x14ac:dyDescent="0.35">
      <c r="B180" s="29">
        <v>174</v>
      </c>
      <c r="C180" s="33">
        <v>120</v>
      </c>
      <c r="D180" s="34" t="s">
        <v>148</v>
      </c>
      <c r="E180" s="34">
        <v>8605</v>
      </c>
      <c r="F180" s="34" t="s">
        <v>139</v>
      </c>
      <c r="G180" s="34">
        <v>10050</v>
      </c>
      <c r="H180" s="34" t="s">
        <v>62</v>
      </c>
      <c r="I180" s="34" t="s">
        <v>63</v>
      </c>
      <c r="J180" s="34" t="s">
        <v>64</v>
      </c>
      <c r="K180" s="34" t="s">
        <v>79</v>
      </c>
      <c r="L180" s="34" t="s">
        <v>80</v>
      </c>
      <c r="M180" s="35">
        <v>80000</v>
      </c>
      <c r="N180" s="35">
        <v>11</v>
      </c>
      <c r="O180" s="35">
        <f t="shared" si="2"/>
        <v>880000</v>
      </c>
      <c r="P180" s="36">
        <v>42557</v>
      </c>
    </row>
    <row r="181" spans="2:18" x14ac:dyDescent="0.35">
      <c r="B181" s="29">
        <v>175</v>
      </c>
      <c r="C181" s="33">
        <v>110</v>
      </c>
      <c r="D181" s="30" t="s">
        <v>149</v>
      </c>
      <c r="E181" s="34">
        <v>8301</v>
      </c>
      <c r="F181" s="34" t="s">
        <v>39</v>
      </c>
      <c r="G181" s="34">
        <v>10030</v>
      </c>
      <c r="H181" s="34" t="s">
        <v>52</v>
      </c>
      <c r="I181" s="34" t="s">
        <v>53</v>
      </c>
      <c r="J181" s="34" t="s">
        <v>54</v>
      </c>
      <c r="K181" s="34" t="s">
        <v>86</v>
      </c>
      <c r="L181" s="34" t="s">
        <v>87</v>
      </c>
      <c r="M181" s="35">
        <v>12800</v>
      </c>
      <c r="N181" s="35">
        <v>69</v>
      </c>
      <c r="O181" s="35">
        <f t="shared" si="2"/>
        <v>883200</v>
      </c>
      <c r="P181" s="36">
        <v>42557</v>
      </c>
    </row>
    <row r="182" spans="2:18" x14ac:dyDescent="0.35">
      <c r="B182" s="29">
        <v>176</v>
      </c>
      <c r="C182" s="33">
        <v>130</v>
      </c>
      <c r="D182" s="34" t="s">
        <v>147</v>
      </c>
      <c r="E182" s="34">
        <v>8902</v>
      </c>
      <c r="F182" s="34" t="s">
        <v>51</v>
      </c>
      <c r="G182" s="34">
        <v>10100</v>
      </c>
      <c r="H182" s="34" t="s">
        <v>81</v>
      </c>
      <c r="I182" s="34" t="s">
        <v>41</v>
      </c>
      <c r="J182" s="34" t="s">
        <v>82</v>
      </c>
      <c r="K182" s="34" t="s">
        <v>115</v>
      </c>
      <c r="L182" s="34" t="s">
        <v>84</v>
      </c>
      <c r="M182" s="35">
        <v>46000</v>
      </c>
      <c r="N182" s="35">
        <v>4</v>
      </c>
      <c r="O182" s="35">
        <f t="shared" si="2"/>
        <v>184000</v>
      </c>
      <c r="P182" s="36">
        <v>42529</v>
      </c>
    </row>
    <row r="183" spans="2:18" x14ac:dyDescent="0.35">
      <c r="B183" s="29">
        <v>177</v>
      </c>
      <c r="C183" s="33">
        <v>130</v>
      </c>
      <c r="D183" s="34" t="s">
        <v>147</v>
      </c>
      <c r="E183" s="34">
        <v>8902</v>
      </c>
      <c r="F183" s="34" t="s">
        <v>51</v>
      </c>
      <c r="G183" s="34">
        <v>10020</v>
      </c>
      <c r="H183" s="34" t="s">
        <v>46</v>
      </c>
      <c r="I183" s="34" t="s">
        <v>47</v>
      </c>
      <c r="J183" s="34" t="s">
        <v>48</v>
      </c>
      <c r="K183" s="34" t="s">
        <v>137</v>
      </c>
      <c r="L183" s="34" t="s">
        <v>72</v>
      </c>
      <c r="M183" s="35">
        <v>89800</v>
      </c>
      <c r="N183" s="35">
        <v>9</v>
      </c>
      <c r="O183" s="35">
        <f t="shared" si="2"/>
        <v>808200</v>
      </c>
      <c r="P183" s="36">
        <v>42530</v>
      </c>
    </row>
    <row r="184" spans="2:18" x14ac:dyDescent="0.35">
      <c r="B184" s="29">
        <v>178</v>
      </c>
      <c r="C184" s="33">
        <v>120</v>
      </c>
      <c r="D184" s="34" t="s">
        <v>148</v>
      </c>
      <c r="E184" s="34">
        <v>8605</v>
      </c>
      <c r="F184" s="34" t="s">
        <v>61</v>
      </c>
      <c r="G184" s="34">
        <v>10080</v>
      </c>
      <c r="H184" s="34" t="s">
        <v>73</v>
      </c>
      <c r="I184" s="34" t="s">
        <v>47</v>
      </c>
      <c r="J184" s="34" t="s">
        <v>48</v>
      </c>
      <c r="K184" s="34" t="s">
        <v>108</v>
      </c>
      <c r="L184" s="34" t="s">
        <v>50</v>
      </c>
      <c r="M184" s="35">
        <v>98800</v>
      </c>
      <c r="N184" s="35">
        <v>18</v>
      </c>
      <c r="O184" s="35">
        <f t="shared" si="2"/>
        <v>1778400</v>
      </c>
      <c r="P184" s="36">
        <v>42543</v>
      </c>
    </row>
    <row r="185" spans="2:18" x14ac:dyDescent="0.35">
      <c r="B185" s="29">
        <v>179</v>
      </c>
      <c r="C185" s="33">
        <v>110</v>
      </c>
      <c r="D185" s="30" t="s">
        <v>149</v>
      </c>
      <c r="E185" s="34">
        <v>8506</v>
      </c>
      <c r="F185" s="34" t="s">
        <v>75</v>
      </c>
      <c r="G185" s="34">
        <v>10070</v>
      </c>
      <c r="H185" s="34" t="s">
        <v>70</v>
      </c>
      <c r="I185" s="34" t="s">
        <v>47</v>
      </c>
      <c r="J185" s="34" t="s">
        <v>58</v>
      </c>
      <c r="K185" s="34" t="s">
        <v>95</v>
      </c>
      <c r="L185" s="34" t="s">
        <v>60</v>
      </c>
      <c r="M185" s="35">
        <v>65000</v>
      </c>
      <c r="N185" s="35">
        <v>24</v>
      </c>
      <c r="O185" s="35">
        <f t="shared" si="2"/>
        <v>1560000</v>
      </c>
      <c r="P185" s="36">
        <v>42537</v>
      </c>
    </row>
    <row r="186" spans="2:18" x14ac:dyDescent="0.35">
      <c r="B186" s="29">
        <v>180</v>
      </c>
      <c r="C186" s="33">
        <v>130</v>
      </c>
      <c r="D186" s="34" t="s">
        <v>147</v>
      </c>
      <c r="E186" s="34">
        <v>8902</v>
      </c>
      <c r="F186" s="34" t="s">
        <v>51</v>
      </c>
      <c r="G186" s="34">
        <v>10030</v>
      </c>
      <c r="H186" s="34" t="s">
        <v>52</v>
      </c>
      <c r="I186" s="34" t="s">
        <v>53</v>
      </c>
      <c r="J186" s="34" t="s">
        <v>54</v>
      </c>
      <c r="K186" s="34" t="s">
        <v>93</v>
      </c>
      <c r="L186" s="34" t="s">
        <v>87</v>
      </c>
      <c r="M186" s="35">
        <v>12800</v>
      </c>
      <c r="N186" s="35">
        <v>30</v>
      </c>
      <c r="O186" s="35">
        <f t="shared" si="2"/>
        <v>384000</v>
      </c>
      <c r="P186" s="36">
        <v>42531</v>
      </c>
    </row>
    <row r="187" spans="2:18" x14ac:dyDescent="0.35">
      <c r="B187" s="29">
        <v>181</v>
      </c>
      <c r="C187" s="33">
        <v>110</v>
      </c>
      <c r="D187" s="30" t="s">
        <v>149</v>
      </c>
      <c r="E187" s="34">
        <v>8301</v>
      </c>
      <c r="F187" s="34" t="s">
        <v>39</v>
      </c>
      <c r="G187" s="34">
        <v>10060</v>
      </c>
      <c r="H187" s="34" t="s">
        <v>67</v>
      </c>
      <c r="I187" s="34" t="s">
        <v>41</v>
      </c>
      <c r="J187" s="34" t="s">
        <v>82</v>
      </c>
      <c r="K187" s="34" t="s">
        <v>83</v>
      </c>
      <c r="L187" s="34" t="s">
        <v>84</v>
      </c>
      <c r="M187" s="35">
        <v>46000</v>
      </c>
      <c r="N187" s="35">
        <v>10</v>
      </c>
      <c r="O187" s="35">
        <f t="shared" si="2"/>
        <v>460000</v>
      </c>
      <c r="P187" s="36">
        <v>42557</v>
      </c>
    </row>
    <row r="188" spans="2:18" x14ac:dyDescent="0.35">
      <c r="B188" s="29">
        <v>182</v>
      </c>
      <c r="C188" s="33">
        <v>110</v>
      </c>
      <c r="D188" s="30" t="s">
        <v>149</v>
      </c>
      <c r="E188" s="34">
        <v>8301</v>
      </c>
      <c r="F188" s="34" t="s">
        <v>39</v>
      </c>
      <c r="G188" s="34">
        <v>10010</v>
      </c>
      <c r="H188" s="34" t="s">
        <v>40</v>
      </c>
      <c r="I188" s="34" t="s">
        <v>41</v>
      </c>
      <c r="J188" s="34" t="s">
        <v>42</v>
      </c>
      <c r="K188" s="34" t="s">
        <v>43</v>
      </c>
      <c r="L188" s="34" t="s">
        <v>44</v>
      </c>
      <c r="M188" s="35">
        <v>243000</v>
      </c>
      <c r="N188" s="35">
        <v>13</v>
      </c>
      <c r="O188" s="35">
        <f t="shared" si="2"/>
        <v>3159000</v>
      </c>
      <c r="P188" s="36">
        <v>42537</v>
      </c>
    </row>
    <row r="189" spans="2:18" x14ac:dyDescent="0.35">
      <c r="B189" s="29">
        <v>183</v>
      </c>
      <c r="C189" s="33">
        <v>140</v>
      </c>
      <c r="D189" s="34" t="s">
        <v>146</v>
      </c>
      <c r="E189" s="34">
        <v>8620</v>
      </c>
      <c r="F189" s="34" t="s">
        <v>45</v>
      </c>
      <c r="G189" s="34">
        <v>10020</v>
      </c>
      <c r="H189" s="34" t="s">
        <v>46</v>
      </c>
      <c r="I189" s="34" t="s">
        <v>47</v>
      </c>
      <c r="J189" s="34" t="s">
        <v>48</v>
      </c>
      <c r="K189" s="34" t="s">
        <v>49</v>
      </c>
      <c r="L189" s="34" t="s">
        <v>50</v>
      </c>
      <c r="M189" s="35">
        <v>98800</v>
      </c>
      <c r="N189" s="35">
        <v>15</v>
      </c>
      <c r="O189" s="35">
        <f t="shared" si="2"/>
        <v>1482000</v>
      </c>
      <c r="P189" s="36">
        <v>42549</v>
      </c>
    </row>
    <row r="190" spans="2:18" x14ac:dyDescent="0.35">
      <c r="B190" s="29">
        <v>184</v>
      </c>
      <c r="C190" s="33">
        <v>130</v>
      </c>
      <c r="D190" s="34" t="s">
        <v>147</v>
      </c>
      <c r="E190" s="34">
        <v>8902</v>
      </c>
      <c r="F190" s="34" t="s">
        <v>51</v>
      </c>
      <c r="G190" s="34">
        <v>10030</v>
      </c>
      <c r="H190" s="34" t="s">
        <v>52</v>
      </c>
      <c r="I190" s="34" t="s">
        <v>53</v>
      </c>
      <c r="J190" s="34" t="s">
        <v>54</v>
      </c>
      <c r="K190" s="34" t="s">
        <v>55</v>
      </c>
      <c r="L190" s="34" t="s">
        <v>56</v>
      </c>
      <c r="M190" s="35">
        <v>24800</v>
      </c>
      <c r="N190" s="35">
        <v>21</v>
      </c>
      <c r="O190" s="35">
        <f t="shared" si="2"/>
        <v>520800</v>
      </c>
      <c r="P190" s="36">
        <v>42536</v>
      </c>
      <c r="Q190" s="23"/>
      <c r="R190" s="23"/>
    </row>
    <row r="191" spans="2:18" x14ac:dyDescent="0.35">
      <c r="B191" s="29">
        <v>185</v>
      </c>
      <c r="C191" s="33">
        <v>130</v>
      </c>
      <c r="D191" s="34" t="s">
        <v>147</v>
      </c>
      <c r="E191" s="34">
        <v>8902</v>
      </c>
      <c r="F191" s="34" t="s">
        <v>51</v>
      </c>
      <c r="G191" s="34">
        <v>10040</v>
      </c>
      <c r="H191" s="34" t="s">
        <v>57</v>
      </c>
      <c r="I191" s="34" t="s">
        <v>47</v>
      </c>
      <c r="J191" s="34" t="s">
        <v>58</v>
      </c>
      <c r="K191" s="34" t="s">
        <v>59</v>
      </c>
      <c r="L191" s="34" t="s">
        <v>60</v>
      </c>
      <c r="M191" s="35">
        <v>65000</v>
      </c>
      <c r="N191" s="35">
        <v>12</v>
      </c>
      <c r="O191" s="35">
        <f t="shared" si="2"/>
        <v>780000</v>
      </c>
      <c r="P191" s="36">
        <v>42537</v>
      </c>
      <c r="Q191" s="23"/>
    </row>
    <row r="192" spans="2:18" x14ac:dyDescent="0.35">
      <c r="B192" s="29">
        <v>186</v>
      </c>
      <c r="C192" s="33">
        <v>120</v>
      </c>
      <c r="D192" s="34" t="s">
        <v>148</v>
      </c>
      <c r="E192" s="34">
        <v>8605</v>
      </c>
      <c r="F192" s="34" t="s">
        <v>61</v>
      </c>
      <c r="G192" s="34">
        <v>10050</v>
      </c>
      <c r="H192" s="34" t="s">
        <v>62</v>
      </c>
      <c r="I192" s="34" t="s">
        <v>63</v>
      </c>
      <c r="J192" s="34" t="s">
        <v>64</v>
      </c>
      <c r="K192" s="34" t="s">
        <v>65</v>
      </c>
      <c r="L192" s="34" t="s">
        <v>66</v>
      </c>
      <c r="M192" s="35">
        <v>228000</v>
      </c>
      <c r="N192" s="35">
        <v>21</v>
      </c>
      <c r="O192" s="35">
        <f t="shared" si="2"/>
        <v>4788000</v>
      </c>
      <c r="P192" s="36">
        <v>42550</v>
      </c>
      <c r="Q192" s="23"/>
    </row>
    <row r="193" spans="2:16" x14ac:dyDescent="0.35">
      <c r="B193" s="29">
        <v>187</v>
      </c>
      <c r="C193" s="33">
        <v>110</v>
      </c>
      <c r="D193" s="30" t="s">
        <v>149</v>
      </c>
      <c r="E193" s="34">
        <v>8301</v>
      </c>
      <c r="F193" s="34" t="s">
        <v>39</v>
      </c>
      <c r="G193" s="34">
        <v>10060</v>
      </c>
      <c r="H193" s="34" t="s">
        <v>67</v>
      </c>
      <c r="I193" s="34" t="s">
        <v>63</v>
      </c>
      <c r="J193" s="34" t="s">
        <v>64</v>
      </c>
      <c r="K193" s="34" t="s">
        <v>68</v>
      </c>
      <c r="L193" s="34" t="s">
        <v>69</v>
      </c>
      <c r="M193" s="35">
        <v>398000</v>
      </c>
      <c r="N193" s="35">
        <v>10</v>
      </c>
      <c r="O193" s="35">
        <f t="shared" si="2"/>
        <v>3980000</v>
      </c>
      <c r="P193" s="36">
        <v>42566</v>
      </c>
    </row>
    <row r="194" spans="2:16" x14ac:dyDescent="0.35">
      <c r="B194" s="29">
        <v>188</v>
      </c>
      <c r="C194" s="33">
        <v>110</v>
      </c>
      <c r="D194" s="30" t="s">
        <v>149</v>
      </c>
      <c r="E194" s="34">
        <v>8301</v>
      </c>
      <c r="F194" s="34" t="s">
        <v>39</v>
      </c>
      <c r="G194" s="34">
        <v>10070</v>
      </c>
      <c r="H194" s="34" t="s">
        <v>70</v>
      </c>
      <c r="I194" s="34" t="s">
        <v>47</v>
      </c>
      <c r="J194" s="34" t="s">
        <v>48</v>
      </c>
      <c r="K194" s="34" t="s">
        <v>71</v>
      </c>
      <c r="L194" s="34" t="s">
        <v>72</v>
      </c>
      <c r="M194" s="35">
        <v>89800</v>
      </c>
      <c r="N194" s="35">
        <v>10</v>
      </c>
      <c r="O194" s="35">
        <f t="shared" si="2"/>
        <v>898000</v>
      </c>
      <c r="P194" s="36">
        <v>42537</v>
      </c>
    </row>
    <row r="195" spans="2:16" x14ac:dyDescent="0.35">
      <c r="B195" s="29">
        <v>189</v>
      </c>
      <c r="C195" s="33">
        <v>140</v>
      </c>
      <c r="D195" s="34" t="s">
        <v>146</v>
      </c>
      <c r="E195" s="34">
        <v>8620</v>
      </c>
      <c r="F195" s="34" t="s">
        <v>45</v>
      </c>
      <c r="G195" s="34">
        <v>10080</v>
      </c>
      <c r="H195" s="34" t="s">
        <v>73</v>
      </c>
      <c r="I195" s="34" t="s">
        <v>41</v>
      </c>
      <c r="J195" s="34" t="s">
        <v>42</v>
      </c>
      <c r="K195" s="34" t="s">
        <v>74</v>
      </c>
      <c r="L195" s="34" t="s">
        <v>140</v>
      </c>
      <c r="M195" s="35">
        <v>273000</v>
      </c>
      <c r="N195" s="35">
        <v>13</v>
      </c>
      <c r="O195" s="35">
        <f t="shared" si="2"/>
        <v>3549000</v>
      </c>
      <c r="P195" s="36">
        <v>42557</v>
      </c>
    </row>
    <row r="196" spans="2:16" x14ac:dyDescent="0.35">
      <c r="B196" s="29">
        <v>190</v>
      </c>
      <c r="C196" s="33">
        <v>110</v>
      </c>
      <c r="D196" s="30" t="s">
        <v>149</v>
      </c>
      <c r="E196" s="34">
        <v>8506</v>
      </c>
      <c r="F196" s="34" t="s">
        <v>75</v>
      </c>
      <c r="G196" s="34">
        <v>10090</v>
      </c>
      <c r="H196" s="34" t="s">
        <v>76</v>
      </c>
      <c r="I196" s="34" t="s">
        <v>47</v>
      </c>
      <c r="J196" s="34" t="s">
        <v>48</v>
      </c>
      <c r="K196" s="34" t="s">
        <v>77</v>
      </c>
      <c r="L196" s="34" t="s">
        <v>78</v>
      </c>
      <c r="M196" s="35">
        <v>198000</v>
      </c>
      <c r="N196" s="35">
        <v>5</v>
      </c>
      <c r="O196" s="35">
        <f t="shared" ref="O196:O259" si="3">M196*N196</f>
        <v>990000</v>
      </c>
      <c r="P196" s="36">
        <v>42538</v>
      </c>
    </row>
    <row r="197" spans="2:16" x14ac:dyDescent="0.35">
      <c r="B197" s="29">
        <v>191</v>
      </c>
      <c r="C197" s="33">
        <v>110</v>
      </c>
      <c r="D197" s="30" t="s">
        <v>149</v>
      </c>
      <c r="E197" s="34">
        <v>8301</v>
      </c>
      <c r="F197" s="34" t="s">
        <v>39</v>
      </c>
      <c r="G197" s="34">
        <v>10100</v>
      </c>
      <c r="H197" s="34" t="s">
        <v>81</v>
      </c>
      <c r="I197" s="34" t="s">
        <v>47</v>
      </c>
      <c r="J197" s="34" t="s">
        <v>58</v>
      </c>
      <c r="K197" s="34" t="s">
        <v>95</v>
      </c>
      <c r="L197" s="34" t="s">
        <v>60</v>
      </c>
      <c r="M197" s="35">
        <v>65000</v>
      </c>
      <c r="N197" s="35">
        <v>13</v>
      </c>
      <c r="O197" s="35">
        <f t="shared" si="3"/>
        <v>845000</v>
      </c>
      <c r="P197" s="36">
        <v>42545</v>
      </c>
    </row>
    <row r="198" spans="2:16" x14ac:dyDescent="0.35">
      <c r="B198" s="29">
        <v>192</v>
      </c>
      <c r="C198" s="33">
        <v>110</v>
      </c>
      <c r="D198" s="30" t="s">
        <v>149</v>
      </c>
      <c r="E198" s="34">
        <v>8506</v>
      </c>
      <c r="F198" s="34" t="s">
        <v>75</v>
      </c>
      <c r="G198" s="34">
        <v>10010</v>
      </c>
      <c r="H198" s="34" t="s">
        <v>40</v>
      </c>
      <c r="I198" s="34" t="s">
        <v>53</v>
      </c>
      <c r="J198" s="34" t="s">
        <v>54</v>
      </c>
      <c r="K198" s="34" t="s">
        <v>85</v>
      </c>
      <c r="L198" s="34" t="s">
        <v>56</v>
      </c>
      <c r="M198" s="35">
        <v>24800</v>
      </c>
      <c r="N198" s="35">
        <v>10</v>
      </c>
      <c r="O198" s="35">
        <f t="shared" si="3"/>
        <v>248000</v>
      </c>
      <c r="P198" s="36">
        <v>42586</v>
      </c>
    </row>
    <row r="199" spans="2:16" x14ac:dyDescent="0.35">
      <c r="B199" s="29">
        <v>193</v>
      </c>
      <c r="C199" s="33">
        <v>130</v>
      </c>
      <c r="D199" s="34" t="s">
        <v>147</v>
      </c>
      <c r="E199" s="34">
        <v>8902</v>
      </c>
      <c r="F199" s="34" t="s">
        <v>51</v>
      </c>
      <c r="G199" s="34">
        <v>10020</v>
      </c>
      <c r="H199" s="34" t="s">
        <v>46</v>
      </c>
      <c r="I199" s="34" t="s">
        <v>53</v>
      </c>
      <c r="J199" s="34" t="s">
        <v>54</v>
      </c>
      <c r="K199" s="34" t="s">
        <v>86</v>
      </c>
      <c r="L199" s="34" t="s">
        <v>87</v>
      </c>
      <c r="M199" s="35">
        <v>12800</v>
      </c>
      <c r="N199" s="35">
        <v>21</v>
      </c>
      <c r="O199" s="35">
        <f t="shared" si="3"/>
        <v>268800</v>
      </c>
      <c r="P199" s="36">
        <v>42538</v>
      </c>
    </row>
    <row r="200" spans="2:16" x14ac:dyDescent="0.35">
      <c r="B200" s="29">
        <v>194</v>
      </c>
      <c r="C200" s="33">
        <v>120</v>
      </c>
      <c r="D200" s="34" t="s">
        <v>148</v>
      </c>
      <c r="E200" s="34">
        <v>8605</v>
      </c>
      <c r="F200" s="34" t="s">
        <v>61</v>
      </c>
      <c r="G200" s="34">
        <v>10030</v>
      </c>
      <c r="H200" s="34" t="s">
        <v>52</v>
      </c>
      <c r="I200" s="34" t="s">
        <v>41</v>
      </c>
      <c r="J200" s="34" t="s">
        <v>82</v>
      </c>
      <c r="K200" s="34" t="s">
        <v>88</v>
      </c>
      <c r="L200" s="34" t="s">
        <v>84</v>
      </c>
      <c r="M200" s="35">
        <v>82000</v>
      </c>
      <c r="N200" s="35">
        <v>17</v>
      </c>
      <c r="O200" s="35">
        <f t="shared" si="3"/>
        <v>1394000</v>
      </c>
      <c r="P200" s="36">
        <v>42562</v>
      </c>
    </row>
    <row r="201" spans="2:16" x14ac:dyDescent="0.35">
      <c r="B201" s="29">
        <v>195</v>
      </c>
      <c r="C201" s="33">
        <v>120</v>
      </c>
      <c r="D201" s="34" t="s">
        <v>148</v>
      </c>
      <c r="E201" s="34">
        <v>8605</v>
      </c>
      <c r="F201" s="34" t="s">
        <v>61</v>
      </c>
      <c r="G201" s="34">
        <v>10050</v>
      </c>
      <c r="H201" s="34" t="s">
        <v>62</v>
      </c>
      <c r="I201" s="34" t="s">
        <v>47</v>
      </c>
      <c r="J201" s="34" t="s">
        <v>58</v>
      </c>
      <c r="K201" s="34" t="s">
        <v>89</v>
      </c>
      <c r="L201" s="34" t="s">
        <v>90</v>
      </c>
      <c r="M201" s="35">
        <v>65000</v>
      </c>
      <c r="N201" s="35">
        <v>11</v>
      </c>
      <c r="O201" s="35">
        <f t="shared" si="3"/>
        <v>715000</v>
      </c>
      <c r="P201" s="36">
        <v>42583</v>
      </c>
    </row>
    <row r="202" spans="2:16" x14ac:dyDescent="0.35">
      <c r="B202" s="29">
        <v>196</v>
      </c>
      <c r="C202" s="33">
        <v>140</v>
      </c>
      <c r="D202" s="34" t="s">
        <v>146</v>
      </c>
      <c r="E202" s="34">
        <v>8620</v>
      </c>
      <c r="F202" s="34" t="s">
        <v>45</v>
      </c>
      <c r="G202" s="34">
        <v>10100</v>
      </c>
      <c r="H202" s="34" t="s">
        <v>81</v>
      </c>
      <c r="I202" s="34" t="s">
        <v>47</v>
      </c>
      <c r="J202" s="34" t="s">
        <v>58</v>
      </c>
      <c r="K202" s="34" t="s">
        <v>89</v>
      </c>
      <c r="L202" s="34" t="s">
        <v>90</v>
      </c>
      <c r="M202" s="35">
        <v>65000</v>
      </c>
      <c r="N202" s="35">
        <v>29</v>
      </c>
      <c r="O202" s="35">
        <f t="shared" si="3"/>
        <v>1885000</v>
      </c>
      <c r="P202" s="36">
        <v>42591</v>
      </c>
    </row>
    <row r="203" spans="2:16" x14ac:dyDescent="0.35">
      <c r="B203" s="29">
        <v>197</v>
      </c>
      <c r="C203" s="33">
        <v>140</v>
      </c>
      <c r="D203" s="34" t="s">
        <v>146</v>
      </c>
      <c r="E203" s="34">
        <v>8620</v>
      </c>
      <c r="F203" s="34" t="s">
        <v>45</v>
      </c>
      <c r="G203" s="34">
        <v>10040</v>
      </c>
      <c r="H203" s="34" t="s">
        <v>57</v>
      </c>
      <c r="I203" s="34" t="s">
        <v>63</v>
      </c>
      <c r="J203" s="34" t="s">
        <v>64</v>
      </c>
      <c r="K203" s="34" t="s">
        <v>91</v>
      </c>
      <c r="L203" s="34" t="s">
        <v>66</v>
      </c>
      <c r="M203" s="35">
        <v>128000</v>
      </c>
      <c r="N203" s="35">
        <v>6</v>
      </c>
      <c r="O203" s="35">
        <f t="shared" si="3"/>
        <v>768000</v>
      </c>
      <c r="P203" s="36">
        <v>42516</v>
      </c>
    </row>
    <row r="204" spans="2:16" x14ac:dyDescent="0.35">
      <c r="B204" s="29">
        <v>198</v>
      </c>
      <c r="C204" s="33">
        <v>140</v>
      </c>
      <c r="D204" s="34" t="s">
        <v>146</v>
      </c>
      <c r="E204" s="34">
        <v>8620</v>
      </c>
      <c r="F204" s="34" t="s">
        <v>45</v>
      </c>
      <c r="G204" s="34">
        <v>10020</v>
      </c>
      <c r="H204" s="34" t="s">
        <v>46</v>
      </c>
      <c r="I204" s="34" t="s">
        <v>63</v>
      </c>
      <c r="J204" s="34" t="s">
        <v>64</v>
      </c>
      <c r="K204" s="34" t="s">
        <v>92</v>
      </c>
      <c r="L204" s="34" t="s">
        <v>69</v>
      </c>
      <c r="M204" s="35">
        <v>358000</v>
      </c>
      <c r="N204" s="35">
        <v>22</v>
      </c>
      <c r="O204" s="35">
        <f t="shared" si="3"/>
        <v>7876000</v>
      </c>
      <c r="P204" s="36">
        <v>42557</v>
      </c>
    </row>
    <row r="205" spans="2:16" x14ac:dyDescent="0.35">
      <c r="B205" s="29">
        <v>199</v>
      </c>
      <c r="C205" s="33">
        <v>110</v>
      </c>
      <c r="D205" s="30" t="s">
        <v>149</v>
      </c>
      <c r="E205" s="34">
        <v>8506</v>
      </c>
      <c r="F205" s="34" t="s">
        <v>75</v>
      </c>
      <c r="G205" s="34">
        <v>10070</v>
      </c>
      <c r="H205" s="34" t="s">
        <v>70</v>
      </c>
      <c r="I205" s="34" t="s">
        <v>47</v>
      </c>
      <c r="J205" s="34" t="s">
        <v>58</v>
      </c>
      <c r="K205" s="34" t="s">
        <v>138</v>
      </c>
      <c r="L205" s="34" t="s">
        <v>60</v>
      </c>
      <c r="M205" s="35">
        <v>65000</v>
      </c>
      <c r="N205" s="35">
        <v>20</v>
      </c>
      <c r="O205" s="35">
        <f t="shared" si="3"/>
        <v>1300000</v>
      </c>
      <c r="P205" s="36">
        <v>42614</v>
      </c>
    </row>
    <row r="206" spans="2:16" x14ac:dyDescent="0.35">
      <c r="B206" s="29">
        <v>200</v>
      </c>
      <c r="C206" s="33">
        <v>110</v>
      </c>
      <c r="D206" s="30" t="s">
        <v>149</v>
      </c>
      <c r="E206" s="34">
        <v>8506</v>
      </c>
      <c r="F206" s="34" t="s">
        <v>75</v>
      </c>
      <c r="G206" s="34">
        <v>10070</v>
      </c>
      <c r="H206" s="34" t="s">
        <v>70</v>
      </c>
      <c r="I206" s="34" t="s">
        <v>47</v>
      </c>
      <c r="J206" s="34" t="s">
        <v>58</v>
      </c>
      <c r="K206" s="34" t="s">
        <v>138</v>
      </c>
      <c r="L206" s="34" t="s">
        <v>60</v>
      </c>
      <c r="M206" s="35">
        <v>65000</v>
      </c>
      <c r="N206" s="35">
        <v>20</v>
      </c>
      <c r="O206" s="35">
        <f t="shared" si="3"/>
        <v>1300000</v>
      </c>
      <c r="P206" s="36">
        <v>42590</v>
      </c>
    </row>
    <row r="207" spans="2:16" x14ac:dyDescent="0.35">
      <c r="B207" s="29">
        <v>201</v>
      </c>
      <c r="C207" s="33">
        <v>110</v>
      </c>
      <c r="D207" s="30" t="s">
        <v>149</v>
      </c>
      <c r="E207" s="34">
        <v>8301</v>
      </c>
      <c r="F207" s="34" t="s">
        <v>39</v>
      </c>
      <c r="G207" s="34">
        <v>10090</v>
      </c>
      <c r="H207" s="34" t="s">
        <v>76</v>
      </c>
      <c r="I207" s="34" t="s">
        <v>53</v>
      </c>
      <c r="J207" s="34" t="s">
        <v>54</v>
      </c>
      <c r="K207" s="34" t="s">
        <v>93</v>
      </c>
      <c r="L207" s="34" t="s">
        <v>87</v>
      </c>
      <c r="M207" s="35">
        <v>12800</v>
      </c>
      <c r="N207" s="35">
        <v>80</v>
      </c>
      <c r="O207" s="35">
        <f t="shared" si="3"/>
        <v>1024000</v>
      </c>
      <c r="P207" s="36">
        <v>42618</v>
      </c>
    </row>
    <row r="208" spans="2:16" x14ac:dyDescent="0.35">
      <c r="B208" s="29">
        <v>202</v>
      </c>
      <c r="C208" s="33">
        <v>130</v>
      </c>
      <c r="D208" s="34" t="s">
        <v>147</v>
      </c>
      <c r="E208" s="34">
        <v>8902</v>
      </c>
      <c r="F208" s="34" t="s">
        <v>51</v>
      </c>
      <c r="G208" s="34">
        <v>10050</v>
      </c>
      <c r="H208" s="34" t="s">
        <v>62</v>
      </c>
      <c r="I208" s="34" t="s">
        <v>41</v>
      </c>
      <c r="J208" s="34" t="s">
        <v>82</v>
      </c>
      <c r="K208" s="34" t="s">
        <v>83</v>
      </c>
      <c r="L208" s="34" t="s">
        <v>84</v>
      </c>
      <c r="M208" s="35">
        <v>46000</v>
      </c>
      <c r="N208" s="35">
        <v>6</v>
      </c>
      <c r="O208" s="35">
        <f t="shared" si="3"/>
        <v>276000</v>
      </c>
      <c r="P208" s="36">
        <v>42585</v>
      </c>
    </row>
    <row r="209" spans="2:16" x14ac:dyDescent="0.35">
      <c r="B209" s="29">
        <v>203</v>
      </c>
      <c r="C209" s="33">
        <v>130</v>
      </c>
      <c r="D209" s="34" t="s">
        <v>147</v>
      </c>
      <c r="E209" s="34">
        <v>8902</v>
      </c>
      <c r="F209" s="34" t="s">
        <v>51</v>
      </c>
      <c r="G209" s="34">
        <v>10030</v>
      </c>
      <c r="H209" s="34" t="s">
        <v>52</v>
      </c>
      <c r="I209" s="34" t="s">
        <v>47</v>
      </c>
      <c r="J209" s="34" t="s">
        <v>48</v>
      </c>
      <c r="K209" s="34" t="s">
        <v>71</v>
      </c>
      <c r="L209" s="34" t="s">
        <v>72</v>
      </c>
      <c r="M209" s="35">
        <v>89800</v>
      </c>
      <c r="N209" s="35">
        <v>14</v>
      </c>
      <c r="O209" s="35">
        <f t="shared" si="3"/>
        <v>1257200</v>
      </c>
      <c r="P209" s="36">
        <v>42543</v>
      </c>
    </row>
    <row r="210" spans="2:16" x14ac:dyDescent="0.35">
      <c r="B210" s="29">
        <v>204</v>
      </c>
      <c r="C210" s="33">
        <v>120</v>
      </c>
      <c r="D210" s="34" t="s">
        <v>148</v>
      </c>
      <c r="E210" s="34">
        <v>8605</v>
      </c>
      <c r="F210" s="34" t="s">
        <v>61</v>
      </c>
      <c r="G210" s="34">
        <v>10010</v>
      </c>
      <c r="H210" s="34" t="s">
        <v>40</v>
      </c>
      <c r="I210" s="34" t="s">
        <v>47</v>
      </c>
      <c r="J210" s="34" t="s">
        <v>48</v>
      </c>
      <c r="K210" s="34" t="s">
        <v>49</v>
      </c>
      <c r="L210" s="34" t="s">
        <v>50</v>
      </c>
      <c r="M210" s="35">
        <v>98800</v>
      </c>
      <c r="N210" s="35">
        <v>17</v>
      </c>
      <c r="O210" s="35">
        <f t="shared" si="3"/>
        <v>1679600</v>
      </c>
      <c r="P210" s="36">
        <v>42584</v>
      </c>
    </row>
    <row r="211" spans="2:16" x14ac:dyDescent="0.35">
      <c r="B211" s="29">
        <v>205</v>
      </c>
      <c r="C211" s="33">
        <v>110</v>
      </c>
      <c r="D211" s="30" t="s">
        <v>149</v>
      </c>
      <c r="E211" s="34">
        <v>8506</v>
      </c>
      <c r="F211" s="34" t="s">
        <v>75</v>
      </c>
      <c r="G211" s="34">
        <v>10040</v>
      </c>
      <c r="H211" s="34" t="s">
        <v>57</v>
      </c>
      <c r="I211" s="34" t="s">
        <v>41</v>
      </c>
      <c r="J211" s="34" t="s">
        <v>82</v>
      </c>
      <c r="K211" s="34" t="s">
        <v>83</v>
      </c>
      <c r="L211" s="34" t="s">
        <v>84</v>
      </c>
      <c r="M211" s="35">
        <v>46000</v>
      </c>
      <c r="N211" s="35">
        <v>4</v>
      </c>
      <c r="O211" s="35">
        <f t="shared" si="3"/>
        <v>184000</v>
      </c>
      <c r="P211" s="36">
        <v>42591</v>
      </c>
    </row>
    <row r="212" spans="2:16" x14ac:dyDescent="0.35">
      <c r="B212" s="29">
        <v>206</v>
      </c>
      <c r="C212" s="33">
        <v>130</v>
      </c>
      <c r="D212" s="34" t="s">
        <v>147</v>
      </c>
      <c r="E212" s="34">
        <v>8902</v>
      </c>
      <c r="F212" s="34" t="s">
        <v>51</v>
      </c>
      <c r="G212" s="34">
        <v>10080</v>
      </c>
      <c r="H212" s="34" t="s">
        <v>73</v>
      </c>
      <c r="I212" s="34" t="s">
        <v>53</v>
      </c>
      <c r="J212" s="34" t="s">
        <v>54</v>
      </c>
      <c r="K212" s="34" t="s">
        <v>94</v>
      </c>
      <c r="L212" s="34" t="s">
        <v>87</v>
      </c>
      <c r="M212" s="35">
        <v>12800</v>
      </c>
      <c r="N212" s="35">
        <v>11</v>
      </c>
      <c r="O212" s="35">
        <f t="shared" si="3"/>
        <v>140800</v>
      </c>
      <c r="P212" s="36">
        <v>42586</v>
      </c>
    </row>
    <row r="213" spans="2:16" x14ac:dyDescent="0.35">
      <c r="B213" s="29">
        <v>207</v>
      </c>
      <c r="C213" s="33">
        <v>110</v>
      </c>
      <c r="D213" s="30" t="s">
        <v>149</v>
      </c>
      <c r="E213" s="34">
        <v>8301</v>
      </c>
      <c r="F213" s="34" t="s">
        <v>39</v>
      </c>
      <c r="G213" s="34">
        <v>10090</v>
      </c>
      <c r="H213" s="34" t="s">
        <v>76</v>
      </c>
      <c r="I213" s="34" t="s">
        <v>41</v>
      </c>
      <c r="J213" s="34" t="s">
        <v>42</v>
      </c>
      <c r="K213" s="34" t="s">
        <v>43</v>
      </c>
      <c r="L213" s="34" t="s">
        <v>44</v>
      </c>
      <c r="M213" s="35">
        <v>243000</v>
      </c>
      <c r="N213" s="35">
        <v>16</v>
      </c>
      <c r="O213" s="35">
        <f t="shared" si="3"/>
        <v>3888000</v>
      </c>
      <c r="P213" s="36">
        <v>42571</v>
      </c>
    </row>
    <row r="214" spans="2:16" x14ac:dyDescent="0.35">
      <c r="B214" s="29">
        <v>208</v>
      </c>
      <c r="C214" s="33">
        <v>110</v>
      </c>
      <c r="D214" s="30" t="s">
        <v>149</v>
      </c>
      <c r="E214" s="34">
        <v>8506</v>
      </c>
      <c r="F214" s="34" t="s">
        <v>75</v>
      </c>
      <c r="G214" s="34">
        <v>10070</v>
      </c>
      <c r="H214" s="34" t="s">
        <v>70</v>
      </c>
      <c r="I214" s="34" t="s">
        <v>47</v>
      </c>
      <c r="J214" s="34" t="s">
        <v>48</v>
      </c>
      <c r="K214" s="34" t="s">
        <v>96</v>
      </c>
      <c r="L214" s="34" t="s">
        <v>97</v>
      </c>
      <c r="M214" s="35">
        <v>146000</v>
      </c>
      <c r="N214" s="35">
        <v>10</v>
      </c>
      <c r="O214" s="35">
        <f t="shared" si="3"/>
        <v>1460000</v>
      </c>
      <c r="P214" s="36">
        <v>42594</v>
      </c>
    </row>
    <row r="215" spans="2:16" x14ac:dyDescent="0.35">
      <c r="B215" s="29">
        <v>209</v>
      </c>
      <c r="C215" s="33">
        <v>130</v>
      </c>
      <c r="D215" s="34" t="s">
        <v>147</v>
      </c>
      <c r="E215" s="34">
        <v>8902</v>
      </c>
      <c r="F215" s="34" t="s">
        <v>51</v>
      </c>
      <c r="G215" s="34">
        <v>10050</v>
      </c>
      <c r="H215" s="34" t="s">
        <v>62</v>
      </c>
      <c r="I215" s="34" t="s">
        <v>47</v>
      </c>
      <c r="J215" s="34" t="s">
        <v>48</v>
      </c>
      <c r="K215" s="34" t="s">
        <v>49</v>
      </c>
      <c r="L215" s="34" t="s">
        <v>50</v>
      </c>
      <c r="M215" s="35">
        <v>98800</v>
      </c>
      <c r="N215" s="35">
        <v>12</v>
      </c>
      <c r="O215" s="35">
        <f t="shared" si="3"/>
        <v>1185600</v>
      </c>
      <c r="P215" s="36">
        <v>42587</v>
      </c>
    </row>
    <row r="216" spans="2:16" x14ac:dyDescent="0.35">
      <c r="B216" s="29">
        <v>210</v>
      </c>
      <c r="C216" s="33">
        <v>130</v>
      </c>
      <c r="D216" s="34" t="s">
        <v>147</v>
      </c>
      <c r="E216" s="34">
        <v>8211</v>
      </c>
      <c r="F216" s="34" t="s">
        <v>98</v>
      </c>
      <c r="G216" s="34">
        <v>10060</v>
      </c>
      <c r="H216" s="34" t="s">
        <v>67</v>
      </c>
      <c r="I216" s="34" t="s">
        <v>47</v>
      </c>
      <c r="J216" s="34" t="s">
        <v>48</v>
      </c>
      <c r="K216" s="34" t="s">
        <v>99</v>
      </c>
      <c r="L216" s="34" t="s">
        <v>97</v>
      </c>
      <c r="M216" s="35">
        <v>146000</v>
      </c>
      <c r="N216" s="35">
        <v>13</v>
      </c>
      <c r="O216" s="35">
        <f t="shared" si="3"/>
        <v>1898000</v>
      </c>
      <c r="P216" s="36">
        <v>42543</v>
      </c>
    </row>
    <row r="217" spans="2:16" x14ac:dyDescent="0.35">
      <c r="B217" s="29">
        <v>211</v>
      </c>
      <c r="C217" s="33">
        <v>140</v>
      </c>
      <c r="D217" s="34" t="s">
        <v>146</v>
      </c>
      <c r="E217" s="34">
        <v>8701</v>
      </c>
      <c r="F217" s="34" t="s">
        <v>100</v>
      </c>
      <c r="G217" s="34">
        <v>10020</v>
      </c>
      <c r="H217" s="34" t="s">
        <v>46</v>
      </c>
      <c r="I217" s="34" t="s">
        <v>41</v>
      </c>
      <c r="J217" s="34" t="s">
        <v>42</v>
      </c>
      <c r="K217" s="34" t="s">
        <v>74</v>
      </c>
      <c r="L217" s="34" t="s">
        <v>140</v>
      </c>
      <c r="M217" s="35">
        <v>273000</v>
      </c>
      <c r="N217" s="35">
        <v>12</v>
      </c>
      <c r="O217" s="35">
        <f t="shared" si="3"/>
        <v>3276000</v>
      </c>
      <c r="P217" s="36">
        <v>42583</v>
      </c>
    </row>
    <row r="218" spans="2:16" x14ac:dyDescent="0.35">
      <c r="B218" s="29">
        <v>212</v>
      </c>
      <c r="C218" s="33">
        <v>120</v>
      </c>
      <c r="D218" s="34" t="s">
        <v>148</v>
      </c>
      <c r="E218" s="34">
        <v>8994</v>
      </c>
      <c r="F218" s="34" t="s">
        <v>101</v>
      </c>
      <c r="G218" s="34">
        <v>10100</v>
      </c>
      <c r="H218" s="34" t="s">
        <v>81</v>
      </c>
      <c r="I218" s="34" t="s">
        <v>47</v>
      </c>
      <c r="J218" s="34" t="s">
        <v>58</v>
      </c>
      <c r="K218" s="34" t="s">
        <v>102</v>
      </c>
      <c r="L218" s="34" t="s">
        <v>60</v>
      </c>
      <c r="M218" s="35">
        <v>65000</v>
      </c>
      <c r="N218" s="35">
        <v>23</v>
      </c>
      <c r="O218" s="35">
        <f t="shared" si="3"/>
        <v>1495000</v>
      </c>
      <c r="P218" s="36">
        <v>42591</v>
      </c>
    </row>
    <row r="219" spans="2:16" x14ac:dyDescent="0.35">
      <c r="B219" s="29">
        <v>213</v>
      </c>
      <c r="C219" s="33">
        <v>130</v>
      </c>
      <c r="D219" s="34" t="s">
        <v>147</v>
      </c>
      <c r="E219" s="34">
        <v>8211</v>
      </c>
      <c r="F219" s="34" t="s">
        <v>98</v>
      </c>
      <c r="G219" s="34">
        <v>10030</v>
      </c>
      <c r="H219" s="34" t="s">
        <v>52</v>
      </c>
      <c r="I219" s="34" t="s">
        <v>53</v>
      </c>
      <c r="J219" s="34" t="s">
        <v>54</v>
      </c>
      <c r="K219" s="34" t="s">
        <v>85</v>
      </c>
      <c r="L219" s="34" t="s">
        <v>56</v>
      </c>
      <c r="M219" s="35">
        <v>24800</v>
      </c>
      <c r="N219" s="35">
        <v>31</v>
      </c>
      <c r="O219" s="35">
        <f t="shared" si="3"/>
        <v>768800</v>
      </c>
      <c r="P219" s="36">
        <v>42598</v>
      </c>
    </row>
    <row r="220" spans="2:16" x14ac:dyDescent="0.35">
      <c r="B220" s="29">
        <v>214</v>
      </c>
      <c r="C220" s="33">
        <v>140</v>
      </c>
      <c r="D220" s="34" t="s">
        <v>146</v>
      </c>
      <c r="E220" s="34">
        <v>8701</v>
      </c>
      <c r="F220" s="34" t="s">
        <v>100</v>
      </c>
      <c r="G220" s="34">
        <v>10070</v>
      </c>
      <c r="H220" s="34" t="s">
        <v>70</v>
      </c>
      <c r="I220" s="34" t="s">
        <v>47</v>
      </c>
      <c r="J220" s="34" t="s">
        <v>58</v>
      </c>
      <c r="K220" s="34" t="s">
        <v>102</v>
      </c>
      <c r="L220" s="34" t="s">
        <v>60</v>
      </c>
      <c r="M220" s="35">
        <v>65000</v>
      </c>
      <c r="N220" s="35">
        <v>28</v>
      </c>
      <c r="O220" s="35">
        <f t="shared" si="3"/>
        <v>1820000</v>
      </c>
      <c r="P220" s="36">
        <v>42552</v>
      </c>
    </row>
    <row r="221" spans="2:16" x14ac:dyDescent="0.35">
      <c r="B221" s="29">
        <v>215</v>
      </c>
      <c r="C221" s="33">
        <v>130</v>
      </c>
      <c r="D221" s="34" t="s">
        <v>147</v>
      </c>
      <c r="E221" s="34">
        <v>8700</v>
      </c>
      <c r="F221" s="34" t="s">
        <v>103</v>
      </c>
      <c r="G221" s="34">
        <v>10020</v>
      </c>
      <c r="H221" s="34" t="s">
        <v>46</v>
      </c>
      <c r="I221" s="34" t="s">
        <v>41</v>
      </c>
      <c r="J221" s="34" t="s">
        <v>42</v>
      </c>
      <c r="K221" s="34" t="s">
        <v>43</v>
      </c>
      <c r="L221" s="34" t="s">
        <v>44</v>
      </c>
      <c r="M221" s="35">
        <v>243000</v>
      </c>
      <c r="N221" s="35">
        <v>15</v>
      </c>
      <c r="O221" s="35">
        <f t="shared" si="3"/>
        <v>3645000</v>
      </c>
      <c r="P221" s="36">
        <v>42572</v>
      </c>
    </row>
    <row r="222" spans="2:16" x14ac:dyDescent="0.35">
      <c r="B222" s="29">
        <v>216</v>
      </c>
      <c r="C222" s="33">
        <v>140</v>
      </c>
      <c r="D222" s="34" t="s">
        <v>146</v>
      </c>
      <c r="E222" s="34">
        <v>8701</v>
      </c>
      <c r="F222" s="34" t="s">
        <v>100</v>
      </c>
      <c r="G222" s="34">
        <v>10060</v>
      </c>
      <c r="H222" s="34" t="s">
        <v>67</v>
      </c>
      <c r="I222" s="34" t="s">
        <v>47</v>
      </c>
      <c r="J222" s="34" t="s">
        <v>48</v>
      </c>
      <c r="K222" s="34" t="s">
        <v>71</v>
      </c>
      <c r="L222" s="34" t="s">
        <v>104</v>
      </c>
      <c r="M222" s="35">
        <v>89800</v>
      </c>
      <c r="N222" s="35">
        <v>11</v>
      </c>
      <c r="O222" s="35">
        <f t="shared" si="3"/>
        <v>987800</v>
      </c>
      <c r="P222" s="36">
        <v>42549</v>
      </c>
    </row>
    <row r="223" spans="2:16" x14ac:dyDescent="0.35">
      <c r="B223" s="29">
        <v>217</v>
      </c>
      <c r="C223" s="33">
        <v>140</v>
      </c>
      <c r="D223" s="34" t="s">
        <v>146</v>
      </c>
      <c r="E223" s="34">
        <v>8701</v>
      </c>
      <c r="F223" s="34" t="s">
        <v>100</v>
      </c>
      <c r="G223" s="34">
        <v>10050</v>
      </c>
      <c r="H223" s="34" t="s">
        <v>62</v>
      </c>
      <c r="I223" s="34" t="s">
        <v>41</v>
      </c>
      <c r="J223" s="34" t="s">
        <v>82</v>
      </c>
      <c r="K223" s="34" t="s">
        <v>105</v>
      </c>
      <c r="L223" s="34" t="s">
        <v>143</v>
      </c>
      <c r="M223" s="35">
        <v>38900</v>
      </c>
      <c r="N223" s="35">
        <v>8</v>
      </c>
      <c r="O223" s="35">
        <f t="shared" si="3"/>
        <v>311200</v>
      </c>
      <c r="P223" s="36">
        <v>42614</v>
      </c>
    </row>
    <row r="224" spans="2:16" x14ac:dyDescent="0.35">
      <c r="B224" s="29">
        <v>218</v>
      </c>
      <c r="C224" s="33">
        <v>140</v>
      </c>
      <c r="D224" s="34" t="s">
        <v>146</v>
      </c>
      <c r="E224" s="34">
        <v>8701</v>
      </c>
      <c r="F224" s="34" t="s">
        <v>100</v>
      </c>
      <c r="G224" s="34">
        <v>10030</v>
      </c>
      <c r="H224" s="34" t="s">
        <v>52</v>
      </c>
      <c r="I224" s="34" t="s">
        <v>47</v>
      </c>
      <c r="J224" s="34" t="s">
        <v>48</v>
      </c>
      <c r="K224" s="34" t="s">
        <v>77</v>
      </c>
      <c r="L224" s="34" t="s">
        <v>106</v>
      </c>
      <c r="M224" s="35">
        <v>198000</v>
      </c>
      <c r="N224" s="35">
        <v>58</v>
      </c>
      <c r="O224" s="35">
        <f t="shared" si="3"/>
        <v>11484000</v>
      </c>
      <c r="P224" s="36">
        <v>42615</v>
      </c>
    </row>
    <row r="225" spans="2:16" x14ac:dyDescent="0.35">
      <c r="B225" s="29">
        <v>219</v>
      </c>
      <c r="C225" s="33">
        <v>140</v>
      </c>
      <c r="D225" s="34" t="s">
        <v>146</v>
      </c>
      <c r="E225" s="34">
        <v>8701</v>
      </c>
      <c r="F225" s="34" t="s">
        <v>100</v>
      </c>
      <c r="G225" s="34">
        <v>10080</v>
      </c>
      <c r="H225" s="34" t="s">
        <v>73</v>
      </c>
      <c r="I225" s="34" t="s">
        <v>53</v>
      </c>
      <c r="J225" s="34" t="s">
        <v>54</v>
      </c>
      <c r="K225" s="34" t="s">
        <v>107</v>
      </c>
      <c r="L225" s="34" t="s">
        <v>56</v>
      </c>
      <c r="M225" s="35">
        <v>24800</v>
      </c>
      <c r="N225" s="35">
        <v>22</v>
      </c>
      <c r="O225" s="35">
        <f t="shared" si="3"/>
        <v>545600</v>
      </c>
      <c r="P225" s="36">
        <v>42584</v>
      </c>
    </row>
    <row r="226" spans="2:16" x14ac:dyDescent="0.35">
      <c r="B226" s="29">
        <v>220</v>
      </c>
      <c r="C226" s="33">
        <v>120</v>
      </c>
      <c r="D226" s="34" t="s">
        <v>148</v>
      </c>
      <c r="E226" s="34">
        <v>8994</v>
      </c>
      <c r="F226" s="34" t="s">
        <v>101</v>
      </c>
      <c r="G226" s="34">
        <v>10050</v>
      </c>
      <c r="H226" s="34" t="s">
        <v>62</v>
      </c>
      <c r="I226" s="34" t="s">
        <v>41</v>
      </c>
      <c r="J226" s="34" t="s">
        <v>42</v>
      </c>
      <c r="K226" s="34" t="s">
        <v>74</v>
      </c>
      <c r="L226" s="34" t="s">
        <v>140</v>
      </c>
      <c r="M226" s="35">
        <v>273000</v>
      </c>
      <c r="N226" s="35">
        <v>16</v>
      </c>
      <c r="O226" s="35">
        <f t="shared" si="3"/>
        <v>4368000</v>
      </c>
      <c r="P226" s="36">
        <v>42556</v>
      </c>
    </row>
    <row r="227" spans="2:16" x14ac:dyDescent="0.35">
      <c r="B227" s="29">
        <v>221</v>
      </c>
      <c r="C227" s="33">
        <v>140</v>
      </c>
      <c r="D227" s="34" t="s">
        <v>146</v>
      </c>
      <c r="E227" s="34">
        <v>8701</v>
      </c>
      <c r="F227" s="34" t="s">
        <v>100</v>
      </c>
      <c r="G227" s="34">
        <v>10070</v>
      </c>
      <c r="H227" s="34" t="s">
        <v>70</v>
      </c>
      <c r="I227" s="34" t="s">
        <v>47</v>
      </c>
      <c r="J227" s="34" t="s">
        <v>48</v>
      </c>
      <c r="K227" s="34" t="s">
        <v>108</v>
      </c>
      <c r="L227" s="34" t="s">
        <v>50</v>
      </c>
      <c r="M227" s="35">
        <v>98800</v>
      </c>
      <c r="N227" s="35">
        <v>15</v>
      </c>
      <c r="O227" s="35">
        <f t="shared" si="3"/>
        <v>1482000</v>
      </c>
      <c r="P227" s="36">
        <v>42585</v>
      </c>
    </row>
    <row r="228" spans="2:16" x14ac:dyDescent="0.35">
      <c r="B228" s="29">
        <v>222</v>
      </c>
      <c r="C228" s="33">
        <v>130</v>
      </c>
      <c r="D228" s="34" t="s">
        <v>147</v>
      </c>
      <c r="E228" s="34">
        <v>8211</v>
      </c>
      <c r="F228" s="34" t="s">
        <v>98</v>
      </c>
      <c r="G228" s="34">
        <v>10100</v>
      </c>
      <c r="H228" s="34" t="s">
        <v>81</v>
      </c>
      <c r="I228" s="34" t="s">
        <v>41</v>
      </c>
      <c r="J228" s="34" t="s">
        <v>82</v>
      </c>
      <c r="K228" s="34" t="s">
        <v>88</v>
      </c>
      <c r="L228" s="34" t="s">
        <v>84</v>
      </c>
      <c r="M228" s="35">
        <v>82000</v>
      </c>
      <c r="N228" s="35">
        <v>32</v>
      </c>
      <c r="O228" s="35">
        <f t="shared" si="3"/>
        <v>2624000</v>
      </c>
      <c r="P228" s="36">
        <v>42555</v>
      </c>
    </row>
    <row r="229" spans="2:16" x14ac:dyDescent="0.35">
      <c r="B229" s="29">
        <v>223</v>
      </c>
      <c r="C229" s="33">
        <v>130</v>
      </c>
      <c r="D229" s="34" t="s">
        <v>147</v>
      </c>
      <c r="E229" s="34">
        <v>8211</v>
      </c>
      <c r="F229" s="34" t="s">
        <v>98</v>
      </c>
      <c r="G229" s="34">
        <v>10060</v>
      </c>
      <c r="H229" s="34" t="s">
        <v>67</v>
      </c>
      <c r="I229" s="34" t="s">
        <v>47</v>
      </c>
      <c r="J229" s="34" t="s">
        <v>48</v>
      </c>
      <c r="K229" s="34" t="s">
        <v>108</v>
      </c>
      <c r="L229" s="34" t="s">
        <v>50</v>
      </c>
      <c r="M229" s="35">
        <v>98800</v>
      </c>
      <c r="N229" s="35">
        <v>31</v>
      </c>
      <c r="O229" s="35">
        <f t="shared" si="3"/>
        <v>3062800</v>
      </c>
      <c r="P229" s="36">
        <v>42556</v>
      </c>
    </row>
    <row r="230" spans="2:16" x14ac:dyDescent="0.35">
      <c r="B230" s="29">
        <v>224</v>
      </c>
      <c r="C230" s="33">
        <v>130</v>
      </c>
      <c r="D230" s="34" t="s">
        <v>147</v>
      </c>
      <c r="E230" s="34">
        <v>8211</v>
      </c>
      <c r="F230" s="34" t="s">
        <v>98</v>
      </c>
      <c r="G230" s="34">
        <v>10020</v>
      </c>
      <c r="H230" s="34" t="s">
        <v>46</v>
      </c>
      <c r="I230" s="34" t="s">
        <v>41</v>
      </c>
      <c r="J230" s="34" t="s">
        <v>42</v>
      </c>
      <c r="K230" s="34" t="s">
        <v>109</v>
      </c>
      <c r="L230" s="34" t="s">
        <v>110</v>
      </c>
      <c r="M230" s="35">
        <v>243000</v>
      </c>
      <c r="N230" s="35">
        <v>8</v>
      </c>
      <c r="O230" s="35">
        <f t="shared" si="3"/>
        <v>1944000</v>
      </c>
      <c r="P230" s="36">
        <v>42557</v>
      </c>
    </row>
    <row r="231" spans="2:16" x14ac:dyDescent="0.35">
      <c r="B231" s="29">
        <v>225</v>
      </c>
      <c r="C231" s="33">
        <v>140</v>
      </c>
      <c r="D231" s="34" t="s">
        <v>146</v>
      </c>
      <c r="E231" s="34">
        <v>8701</v>
      </c>
      <c r="F231" s="34" t="s">
        <v>100</v>
      </c>
      <c r="G231" s="34">
        <v>10040</v>
      </c>
      <c r="H231" s="34" t="s">
        <v>57</v>
      </c>
      <c r="I231" s="34" t="s">
        <v>41</v>
      </c>
      <c r="J231" s="34" t="s">
        <v>82</v>
      </c>
      <c r="K231" s="34" t="s">
        <v>111</v>
      </c>
      <c r="L231" s="34" t="s">
        <v>84</v>
      </c>
      <c r="M231" s="35">
        <v>82000</v>
      </c>
      <c r="N231" s="35">
        <v>26</v>
      </c>
      <c r="O231" s="35">
        <f t="shared" si="3"/>
        <v>2132000</v>
      </c>
      <c r="P231" s="36">
        <v>42619</v>
      </c>
    </row>
    <row r="232" spans="2:16" x14ac:dyDescent="0.35">
      <c r="B232" s="29">
        <v>226</v>
      </c>
      <c r="C232" s="33">
        <v>120</v>
      </c>
      <c r="D232" s="34" t="s">
        <v>148</v>
      </c>
      <c r="E232" s="34">
        <v>8994</v>
      </c>
      <c r="F232" s="34" t="s">
        <v>101</v>
      </c>
      <c r="G232" s="34">
        <v>10070</v>
      </c>
      <c r="H232" s="34" t="s">
        <v>70</v>
      </c>
      <c r="I232" s="34" t="s">
        <v>47</v>
      </c>
      <c r="J232" s="34" t="s">
        <v>48</v>
      </c>
      <c r="K232" s="34" t="s">
        <v>99</v>
      </c>
      <c r="L232" s="34" t="s">
        <v>97</v>
      </c>
      <c r="M232" s="35">
        <v>146000</v>
      </c>
      <c r="N232" s="35">
        <v>23</v>
      </c>
      <c r="O232" s="35">
        <f t="shared" si="3"/>
        <v>3358000</v>
      </c>
      <c r="P232" s="36">
        <v>42618</v>
      </c>
    </row>
    <row r="233" spans="2:16" x14ac:dyDescent="0.35">
      <c r="B233" s="29">
        <v>227</v>
      </c>
      <c r="C233" s="33">
        <v>140</v>
      </c>
      <c r="D233" s="34" t="s">
        <v>146</v>
      </c>
      <c r="E233" s="34">
        <v>8701</v>
      </c>
      <c r="F233" s="34" t="s">
        <v>100</v>
      </c>
      <c r="G233" s="34">
        <v>10100</v>
      </c>
      <c r="H233" s="34" t="s">
        <v>81</v>
      </c>
      <c r="I233" s="34" t="s">
        <v>47</v>
      </c>
      <c r="J233" s="34" t="s">
        <v>58</v>
      </c>
      <c r="K233" s="34" t="s">
        <v>112</v>
      </c>
      <c r="L233" s="34" t="s">
        <v>113</v>
      </c>
      <c r="M233" s="35">
        <v>65000</v>
      </c>
      <c r="N233" s="35">
        <v>16</v>
      </c>
      <c r="O233" s="35">
        <f t="shared" si="3"/>
        <v>1040000</v>
      </c>
      <c r="P233" s="36">
        <v>42555</v>
      </c>
    </row>
    <row r="234" spans="2:16" x14ac:dyDescent="0.35">
      <c r="B234" s="29">
        <v>228</v>
      </c>
      <c r="C234" s="33">
        <v>130</v>
      </c>
      <c r="D234" s="34" t="s">
        <v>147</v>
      </c>
      <c r="E234" s="34">
        <v>8700</v>
      </c>
      <c r="F234" s="34" t="s">
        <v>103</v>
      </c>
      <c r="G234" s="34">
        <v>10010</v>
      </c>
      <c r="H234" s="34" t="s">
        <v>40</v>
      </c>
      <c r="I234" s="34" t="s">
        <v>53</v>
      </c>
      <c r="J234" s="34" t="s">
        <v>54</v>
      </c>
      <c r="K234" s="34" t="s">
        <v>107</v>
      </c>
      <c r="L234" s="34" t="s">
        <v>141</v>
      </c>
      <c r="M234" s="35">
        <v>24800</v>
      </c>
      <c r="N234" s="35">
        <v>26</v>
      </c>
      <c r="O234" s="35">
        <f t="shared" si="3"/>
        <v>644800</v>
      </c>
      <c r="P234" s="36">
        <v>42604</v>
      </c>
    </row>
    <row r="235" spans="2:16" x14ac:dyDescent="0.35">
      <c r="B235" s="29">
        <v>229</v>
      </c>
      <c r="C235" s="33">
        <v>130</v>
      </c>
      <c r="D235" s="34" t="s">
        <v>147</v>
      </c>
      <c r="E235" s="34">
        <v>8700</v>
      </c>
      <c r="F235" s="34" t="s">
        <v>103</v>
      </c>
      <c r="G235" s="34">
        <v>10050</v>
      </c>
      <c r="H235" s="34" t="s">
        <v>62</v>
      </c>
      <c r="I235" s="34" t="s">
        <v>47</v>
      </c>
      <c r="J235" s="34" t="s">
        <v>48</v>
      </c>
      <c r="K235" s="34" t="s">
        <v>114</v>
      </c>
      <c r="L235" s="34" t="s">
        <v>106</v>
      </c>
      <c r="M235" s="35">
        <v>198000</v>
      </c>
      <c r="N235" s="35">
        <v>35</v>
      </c>
      <c r="O235" s="35">
        <f t="shared" si="3"/>
        <v>6930000</v>
      </c>
      <c r="P235" s="36">
        <v>42639</v>
      </c>
    </row>
    <row r="236" spans="2:16" x14ac:dyDescent="0.35">
      <c r="B236" s="29">
        <v>230</v>
      </c>
      <c r="C236" s="33">
        <v>130</v>
      </c>
      <c r="D236" s="34" t="s">
        <v>147</v>
      </c>
      <c r="E236" s="34">
        <v>8211</v>
      </c>
      <c r="F236" s="34" t="s">
        <v>98</v>
      </c>
      <c r="G236" s="34">
        <v>10070</v>
      </c>
      <c r="H236" s="34" t="s">
        <v>70</v>
      </c>
      <c r="I236" s="34" t="s">
        <v>53</v>
      </c>
      <c r="J236" s="34" t="s">
        <v>54</v>
      </c>
      <c r="K236" s="34" t="s">
        <v>94</v>
      </c>
      <c r="L236" s="34" t="s">
        <v>145</v>
      </c>
      <c r="M236" s="35">
        <v>12800</v>
      </c>
      <c r="N236" s="35">
        <v>13</v>
      </c>
      <c r="O236" s="35">
        <f t="shared" si="3"/>
        <v>166400</v>
      </c>
      <c r="P236" s="36">
        <v>42618</v>
      </c>
    </row>
    <row r="237" spans="2:16" x14ac:dyDescent="0.35">
      <c r="B237" s="29">
        <v>231</v>
      </c>
      <c r="C237" s="33">
        <v>120</v>
      </c>
      <c r="D237" s="34" t="s">
        <v>148</v>
      </c>
      <c r="E237" s="34">
        <v>8994</v>
      </c>
      <c r="F237" s="34" t="s">
        <v>101</v>
      </c>
      <c r="G237" s="34">
        <v>10100</v>
      </c>
      <c r="H237" s="34" t="s">
        <v>81</v>
      </c>
      <c r="I237" s="34" t="s">
        <v>41</v>
      </c>
      <c r="J237" s="34" t="s">
        <v>82</v>
      </c>
      <c r="K237" s="34" t="s">
        <v>115</v>
      </c>
      <c r="L237" s="34" t="s">
        <v>142</v>
      </c>
      <c r="M237" s="35">
        <v>82000</v>
      </c>
      <c r="N237" s="35">
        <v>10</v>
      </c>
      <c r="O237" s="35">
        <f t="shared" si="3"/>
        <v>820000</v>
      </c>
      <c r="P237" s="36">
        <v>42557</v>
      </c>
    </row>
    <row r="238" spans="2:16" x14ac:dyDescent="0.35">
      <c r="B238" s="29">
        <v>232</v>
      </c>
      <c r="C238" s="33">
        <v>140</v>
      </c>
      <c r="D238" s="34" t="s">
        <v>146</v>
      </c>
      <c r="E238" s="34">
        <v>8701</v>
      </c>
      <c r="F238" s="34" t="s">
        <v>100</v>
      </c>
      <c r="G238" s="34">
        <v>10030</v>
      </c>
      <c r="H238" s="34" t="s">
        <v>52</v>
      </c>
      <c r="I238" s="34" t="s">
        <v>53</v>
      </c>
      <c r="J238" s="34" t="s">
        <v>54</v>
      </c>
      <c r="K238" s="34" t="s">
        <v>86</v>
      </c>
      <c r="L238" s="34" t="s">
        <v>145</v>
      </c>
      <c r="M238" s="35">
        <v>12800</v>
      </c>
      <c r="N238" s="35">
        <v>12</v>
      </c>
      <c r="O238" s="35">
        <f t="shared" si="3"/>
        <v>153600</v>
      </c>
      <c r="P238" s="36">
        <v>42591</v>
      </c>
    </row>
    <row r="239" spans="2:16" x14ac:dyDescent="0.35">
      <c r="B239" s="29">
        <v>233</v>
      </c>
      <c r="C239" s="33">
        <v>130</v>
      </c>
      <c r="D239" s="34" t="s">
        <v>147</v>
      </c>
      <c r="E239" s="34">
        <v>8700</v>
      </c>
      <c r="F239" s="34" t="s">
        <v>103</v>
      </c>
      <c r="G239" s="34">
        <v>10070</v>
      </c>
      <c r="H239" s="34" t="s">
        <v>70</v>
      </c>
      <c r="I239" s="34" t="s">
        <v>47</v>
      </c>
      <c r="J239" s="34" t="s">
        <v>48</v>
      </c>
      <c r="K239" s="34" t="s">
        <v>116</v>
      </c>
      <c r="L239" s="34" t="s">
        <v>50</v>
      </c>
      <c r="M239" s="35">
        <v>98800</v>
      </c>
      <c r="N239" s="35">
        <v>15</v>
      </c>
      <c r="O239" s="35">
        <f t="shared" si="3"/>
        <v>1482000</v>
      </c>
      <c r="P239" s="36">
        <v>42605</v>
      </c>
    </row>
    <row r="240" spans="2:16" x14ac:dyDescent="0.35">
      <c r="B240" s="29">
        <v>234</v>
      </c>
      <c r="C240" s="33">
        <v>130</v>
      </c>
      <c r="D240" s="34" t="s">
        <v>147</v>
      </c>
      <c r="E240" s="34">
        <v>8700</v>
      </c>
      <c r="F240" s="34" t="s">
        <v>103</v>
      </c>
      <c r="G240" s="34">
        <v>10090</v>
      </c>
      <c r="H240" s="34" t="s">
        <v>76</v>
      </c>
      <c r="I240" s="34" t="s">
        <v>53</v>
      </c>
      <c r="J240" s="34" t="s">
        <v>54</v>
      </c>
      <c r="K240" s="34" t="s">
        <v>117</v>
      </c>
      <c r="L240" s="34" t="s">
        <v>145</v>
      </c>
      <c r="M240" s="35">
        <v>12800</v>
      </c>
      <c r="N240" s="35">
        <v>15</v>
      </c>
      <c r="O240" s="35">
        <f t="shared" si="3"/>
        <v>192000</v>
      </c>
      <c r="P240" s="36">
        <v>42573</v>
      </c>
    </row>
    <row r="241" spans="2:16" x14ac:dyDescent="0.35">
      <c r="B241" s="29">
        <v>235</v>
      </c>
      <c r="C241" s="33">
        <v>140</v>
      </c>
      <c r="D241" s="34" t="s">
        <v>146</v>
      </c>
      <c r="E241" s="34">
        <v>8701</v>
      </c>
      <c r="F241" s="34" t="s">
        <v>100</v>
      </c>
      <c r="G241" s="34">
        <v>10020</v>
      </c>
      <c r="H241" s="34" t="s">
        <v>46</v>
      </c>
      <c r="I241" s="34" t="s">
        <v>47</v>
      </c>
      <c r="J241" s="34" t="s">
        <v>58</v>
      </c>
      <c r="K241" s="34" t="s">
        <v>59</v>
      </c>
      <c r="L241" s="34" t="s">
        <v>60</v>
      </c>
      <c r="M241" s="35">
        <v>65000</v>
      </c>
      <c r="N241" s="35">
        <v>42</v>
      </c>
      <c r="O241" s="35">
        <f t="shared" si="3"/>
        <v>2730000</v>
      </c>
      <c r="P241" s="36">
        <v>42550</v>
      </c>
    </row>
    <row r="242" spans="2:16" x14ac:dyDescent="0.35">
      <c r="B242" s="29">
        <v>236</v>
      </c>
      <c r="C242" s="33">
        <v>130</v>
      </c>
      <c r="D242" s="34" t="s">
        <v>147</v>
      </c>
      <c r="E242" s="34">
        <v>8700</v>
      </c>
      <c r="F242" s="34" t="s">
        <v>103</v>
      </c>
      <c r="G242" s="34">
        <v>10100</v>
      </c>
      <c r="H242" s="34" t="s">
        <v>81</v>
      </c>
      <c r="I242" s="34" t="s">
        <v>41</v>
      </c>
      <c r="J242" s="34" t="s">
        <v>42</v>
      </c>
      <c r="K242" s="34" t="s">
        <v>43</v>
      </c>
      <c r="L242" s="34" t="s">
        <v>144</v>
      </c>
      <c r="M242" s="35">
        <v>243000</v>
      </c>
      <c r="N242" s="35">
        <v>21</v>
      </c>
      <c r="O242" s="35">
        <f t="shared" si="3"/>
        <v>5103000</v>
      </c>
      <c r="P242" s="36">
        <v>42576</v>
      </c>
    </row>
    <row r="243" spans="2:16" x14ac:dyDescent="0.35">
      <c r="B243" s="29">
        <v>237</v>
      </c>
      <c r="C243" s="33">
        <v>140</v>
      </c>
      <c r="D243" s="34" t="s">
        <v>146</v>
      </c>
      <c r="E243" s="34">
        <v>8701</v>
      </c>
      <c r="F243" s="34" t="s">
        <v>100</v>
      </c>
      <c r="G243" s="34">
        <v>10080</v>
      </c>
      <c r="H243" s="34" t="s">
        <v>73</v>
      </c>
      <c r="I243" s="34" t="s">
        <v>47</v>
      </c>
      <c r="J243" s="34" t="s">
        <v>48</v>
      </c>
      <c r="K243" s="34" t="s">
        <v>118</v>
      </c>
      <c r="L243" s="34" t="s">
        <v>104</v>
      </c>
      <c r="M243" s="35">
        <v>89800</v>
      </c>
      <c r="N243" s="35">
        <v>15</v>
      </c>
      <c r="O243" s="35">
        <f t="shared" si="3"/>
        <v>1347000</v>
      </c>
      <c r="P243" s="36">
        <v>42556</v>
      </c>
    </row>
    <row r="244" spans="2:16" x14ac:dyDescent="0.35">
      <c r="B244" s="29">
        <v>238</v>
      </c>
      <c r="C244" s="33">
        <v>140</v>
      </c>
      <c r="D244" s="34" t="s">
        <v>146</v>
      </c>
      <c r="E244" s="34">
        <v>8701</v>
      </c>
      <c r="F244" s="34" t="s">
        <v>100</v>
      </c>
      <c r="G244" s="34">
        <v>10070</v>
      </c>
      <c r="H244" s="34" t="s">
        <v>70</v>
      </c>
      <c r="I244" s="34" t="s">
        <v>41</v>
      </c>
      <c r="J244" s="34" t="s">
        <v>82</v>
      </c>
      <c r="K244" s="34" t="s">
        <v>119</v>
      </c>
      <c r="L244" s="34" t="s">
        <v>143</v>
      </c>
      <c r="M244" s="35">
        <v>38900</v>
      </c>
      <c r="N244" s="35">
        <v>5</v>
      </c>
      <c r="O244" s="35">
        <f t="shared" si="3"/>
        <v>194500</v>
      </c>
      <c r="P244" s="36">
        <v>42620</v>
      </c>
    </row>
    <row r="245" spans="2:16" x14ac:dyDescent="0.35">
      <c r="B245" s="29">
        <v>239</v>
      </c>
      <c r="C245" s="33">
        <v>140</v>
      </c>
      <c r="D245" s="34" t="s">
        <v>146</v>
      </c>
      <c r="E245" s="34">
        <v>8701</v>
      </c>
      <c r="F245" s="34" t="s">
        <v>100</v>
      </c>
      <c r="G245" s="34">
        <v>10030</v>
      </c>
      <c r="H245" s="34" t="s">
        <v>52</v>
      </c>
      <c r="I245" s="34" t="s">
        <v>47</v>
      </c>
      <c r="J245" s="34" t="s">
        <v>48</v>
      </c>
      <c r="K245" s="34" t="s">
        <v>114</v>
      </c>
      <c r="L245" s="34" t="s">
        <v>106</v>
      </c>
      <c r="M245" s="35">
        <v>198000</v>
      </c>
      <c r="N245" s="35">
        <v>44</v>
      </c>
      <c r="O245" s="35">
        <f t="shared" si="3"/>
        <v>8712000</v>
      </c>
      <c r="P245" s="36">
        <v>42621</v>
      </c>
    </row>
    <row r="246" spans="2:16" x14ac:dyDescent="0.35">
      <c r="B246" s="29">
        <v>240</v>
      </c>
      <c r="C246" s="33">
        <v>140</v>
      </c>
      <c r="D246" s="34" t="s">
        <v>146</v>
      </c>
      <c r="E246" s="34">
        <v>8701</v>
      </c>
      <c r="F246" s="34" t="s">
        <v>100</v>
      </c>
      <c r="G246" s="34">
        <v>10100</v>
      </c>
      <c r="H246" s="34" t="s">
        <v>81</v>
      </c>
      <c r="I246" s="34" t="s">
        <v>53</v>
      </c>
      <c r="J246" s="34" t="s">
        <v>54</v>
      </c>
      <c r="K246" s="34" t="s">
        <v>120</v>
      </c>
      <c r="L246" s="34" t="s">
        <v>141</v>
      </c>
      <c r="M246" s="35">
        <v>24800</v>
      </c>
      <c r="N246" s="35">
        <v>25</v>
      </c>
      <c r="O246" s="35">
        <f t="shared" si="3"/>
        <v>620000</v>
      </c>
      <c r="P246" s="36">
        <v>42592</v>
      </c>
    </row>
    <row r="247" spans="2:16" x14ac:dyDescent="0.35">
      <c r="B247" s="29">
        <v>241</v>
      </c>
      <c r="C247" s="33">
        <v>120</v>
      </c>
      <c r="D247" s="34" t="s">
        <v>148</v>
      </c>
      <c r="E247" s="34">
        <v>8994</v>
      </c>
      <c r="F247" s="34" t="s">
        <v>101</v>
      </c>
      <c r="G247" s="34">
        <v>10010</v>
      </c>
      <c r="H247" s="34" t="s">
        <v>40</v>
      </c>
      <c r="I247" s="34" t="s">
        <v>41</v>
      </c>
      <c r="J247" s="34" t="s">
        <v>42</v>
      </c>
      <c r="K247" s="34" t="s">
        <v>74</v>
      </c>
      <c r="L247" s="34" t="s">
        <v>140</v>
      </c>
      <c r="M247" s="35">
        <v>273000</v>
      </c>
      <c r="N247" s="35">
        <v>15</v>
      </c>
      <c r="O247" s="35">
        <f t="shared" si="3"/>
        <v>4095000</v>
      </c>
      <c r="P247" s="36">
        <v>42559</v>
      </c>
    </row>
    <row r="248" spans="2:16" x14ac:dyDescent="0.35">
      <c r="B248" s="29">
        <v>242</v>
      </c>
      <c r="C248" s="33">
        <v>140</v>
      </c>
      <c r="D248" s="34" t="s">
        <v>146</v>
      </c>
      <c r="E248" s="34">
        <v>8701</v>
      </c>
      <c r="F248" s="34" t="s">
        <v>100</v>
      </c>
      <c r="G248" s="34">
        <v>10050</v>
      </c>
      <c r="H248" s="34" t="s">
        <v>62</v>
      </c>
      <c r="I248" s="34" t="s">
        <v>47</v>
      </c>
      <c r="J248" s="34" t="s">
        <v>48</v>
      </c>
      <c r="K248" s="34" t="s">
        <v>116</v>
      </c>
      <c r="L248" s="34" t="s">
        <v>50</v>
      </c>
      <c r="M248" s="35">
        <v>98800</v>
      </c>
      <c r="N248" s="35">
        <v>16</v>
      </c>
      <c r="O248" s="35">
        <f t="shared" si="3"/>
        <v>1580800</v>
      </c>
      <c r="P248" s="36">
        <v>42594</v>
      </c>
    </row>
    <row r="249" spans="2:16" x14ac:dyDescent="0.35">
      <c r="B249" s="29">
        <v>243</v>
      </c>
      <c r="C249" s="33">
        <v>130</v>
      </c>
      <c r="D249" s="34" t="s">
        <v>147</v>
      </c>
      <c r="E249" s="34">
        <v>8211</v>
      </c>
      <c r="F249" s="34" t="s">
        <v>98</v>
      </c>
      <c r="G249" s="34">
        <v>10090</v>
      </c>
      <c r="H249" s="34" t="s">
        <v>76</v>
      </c>
      <c r="I249" s="34" t="s">
        <v>41</v>
      </c>
      <c r="J249" s="34" t="s">
        <v>82</v>
      </c>
      <c r="K249" s="34" t="s">
        <v>88</v>
      </c>
      <c r="L249" s="34" t="s">
        <v>142</v>
      </c>
      <c r="M249" s="35">
        <v>82000</v>
      </c>
      <c r="N249" s="35">
        <v>33</v>
      </c>
      <c r="O249" s="35">
        <f t="shared" si="3"/>
        <v>2706000</v>
      </c>
      <c r="P249" s="36">
        <v>42562</v>
      </c>
    </row>
    <row r="250" spans="2:16" x14ac:dyDescent="0.35">
      <c r="B250" s="29">
        <v>244</v>
      </c>
      <c r="C250" s="33">
        <v>130</v>
      </c>
      <c r="D250" s="34" t="s">
        <v>147</v>
      </c>
      <c r="E250" s="34">
        <v>8211</v>
      </c>
      <c r="F250" s="34" t="s">
        <v>98</v>
      </c>
      <c r="G250" s="34">
        <v>10020</v>
      </c>
      <c r="H250" s="34" t="s">
        <v>46</v>
      </c>
      <c r="I250" s="34" t="s">
        <v>47</v>
      </c>
      <c r="J250" s="34" t="s">
        <v>48</v>
      </c>
      <c r="K250" s="34" t="s">
        <v>116</v>
      </c>
      <c r="L250" s="34" t="s">
        <v>50</v>
      </c>
      <c r="M250" s="35">
        <v>98800</v>
      </c>
      <c r="N250" s="35">
        <v>29</v>
      </c>
      <c r="O250" s="35">
        <f t="shared" si="3"/>
        <v>2865200</v>
      </c>
      <c r="P250" s="36">
        <v>42563</v>
      </c>
    </row>
    <row r="251" spans="2:16" x14ac:dyDescent="0.35">
      <c r="B251" s="29">
        <v>245</v>
      </c>
      <c r="C251" s="33">
        <v>130</v>
      </c>
      <c r="D251" s="34" t="s">
        <v>147</v>
      </c>
      <c r="E251" s="34">
        <v>8211</v>
      </c>
      <c r="F251" s="34" t="s">
        <v>98</v>
      </c>
      <c r="G251" s="34">
        <v>10080</v>
      </c>
      <c r="H251" s="34" t="s">
        <v>73</v>
      </c>
      <c r="I251" s="34" t="s">
        <v>41</v>
      </c>
      <c r="J251" s="34" t="s">
        <v>42</v>
      </c>
      <c r="K251" s="34" t="s">
        <v>109</v>
      </c>
      <c r="L251" s="34" t="s">
        <v>110</v>
      </c>
      <c r="M251" s="35">
        <v>243000</v>
      </c>
      <c r="N251" s="35">
        <v>4</v>
      </c>
      <c r="O251" s="35">
        <f t="shared" si="3"/>
        <v>972000</v>
      </c>
      <c r="P251" s="36">
        <v>42599</v>
      </c>
    </row>
    <row r="252" spans="2:16" x14ac:dyDescent="0.35">
      <c r="B252" s="29">
        <v>246</v>
      </c>
      <c r="C252" s="33">
        <v>140</v>
      </c>
      <c r="D252" s="34" t="s">
        <v>146</v>
      </c>
      <c r="E252" s="34">
        <v>8701</v>
      </c>
      <c r="F252" s="34" t="s">
        <v>100</v>
      </c>
      <c r="G252" s="34">
        <v>10070</v>
      </c>
      <c r="H252" s="34" t="s">
        <v>70</v>
      </c>
      <c r="I252" s="34" t="s">
        <v>41</v>
      </c>
      <c r="J252" s="34" t="s">
        <v>82</v>
      </c>
      <c r="K252" s="34" t="s">
        <v>88</v>
      </c>
      <c r="L252" s="34" t="s">
        <v>142</v>
      </c>
      <c r="M252" s="35">
        <v>82000</v>
      </c>
      <c r="N252" s="35">
        <v>22</v>
      </c>
      <c r="O252" s="35">
        <f t="shared" si="3"/>
        <v>1804000</v>
      </c>
      <c r="P252" s="36">
        <v>42622</v>
      </c>
    </row>
    <row r="253" spans="2:16" x14ac:dyDescent="0.35">
      <c r="B253" s="29">
        <v>247</v>
      </c>
      <c r="C253" s="33">
        <v>120</v>
      </c>
      <c r="D253" s="34" t="s">
        <v>148</v>
      </c>
      <c r="E253" s="34">
        <v>8994</v>
      </c>
      <c r="F253" s="34" t="s">
        <v>101</v>
      </c>
      <c r="G253" s="34">
        <v>10040</v>
      </c>
      <c r="H253" s="34" t="s">
        <v>57</v>
      </c>
      <c r="I253" s="34" t="s">
        <v>47</v>
      </c>
      <c r="J253" s="34" t="s">
        <v>48</v>
      </c>
      <c r="K253" s="34" t="s">
        <v>96</v>
      </c>
      <c r="L253" s="34" t="s">
        <v>97</v>
      </c>
      <c r="M253" s="35">
        <v>146000</v>
      </c>
      <c r="N253" s="35">
        <v>26</v>
      </c>
      <c r="O253" s="35">
        <f t="shared" si="3"/>
        <v>3796000</v>
      </c>
      <c r="P253" s="36">
        <v>42619</v>
      </c>
    </row>
    <row r="254" spans="2:16" x14ac:dyDescent="0.35">
      <c r="B254" s="29">
        <v>248</v>
      </c>
      <c r="C254" s="33">
        <v>140</v>
      </c>
      <c r="D254" s="34" t="s">
        <v>146</v>
      </c>
      <c r="E254" s="34">
        <v>8701</v>
      </c>
      <c r="F254" s="34" t="s">
        <v>100</v>
      </c>
      <c r="G254" s="34">
        <v>10030</v>
      </c>
      <c r="H254" s="34" t="s">
        <v>52</v>
      </c>
      <c r="I254" s="34" t="s">
        <v>47</v>
      </c>
      <c r="J254" s="34" t="s">
        <v>58</v>
      </c>
      <c r="K254" s="34" t="s">
        <v>89</v>
      </c>
      <c r="L254" s="34" t="s">
        <v>113</v>
      </c>
      <c r="M254" s="35">
        <v>65000</v>
      </c>
      <c r="N254" s="35">
        <v>17</v>
      </c>
      <c r="O254" s="35">
        <f t="shared" si="3"/>
        <v>1105000</v>
      </c>
      <c r="P254" s="36">
        <v>42557</v>
      </c>
    </row>
    <row r="255" spans="2:16" x14ac:dyDescent="0.35">
      <c r="B255" s="29">
        <v>249</v>
      </c>
      <c r="C255" s="33">
        <v>130</v>
      </c>
      <c r="D255" s="34" t="s">
        <v>147</v>
      </c>
      <c r="E255" s="34">
        <v>8700</v>
      </c>
      <c r="F255" s="34" t="s">
        <v>103</v>
      </c>
      <c r="G255" s="34">
        <v>10050</v>
      </c>
      <c r="H255" s="34" t="s">
        <v>62</v>
      </c>
      <c r="I255" s="34" t="s">
        <v>53</v>
      </c>
      <c r="J255" s="34" t="s">
        <v>54</v>
      </c>
      <c r="K255" s="34" t="s">
        <v>107</v>
      </c>
      <c r="L255" s="34" t="s">
        <v>141</v>
      </c>
      <c r="M255" s="35">
        <v>24800</v>
      </c>
      <c r="N255" s="35">
        <v>27</v>
      </c>
      <c r="O255" s="35">
        <f t="shared" si="3"/>
        <v>669600</v>
      </c>
      <c r="P255" s="36">
        <v>42606</v>
      </c>
    </row>
    <row r="256" spans="2:16" x14ac:dyDescent="0.35">
      <c r="B256" s="29">
        <v>250</v>
      </c>
      <c r="C256" s="33">
        <v>140</v>
      </c>
      <c r="D256" s="34" t="s">
        <v>146</v>
      </c>
      <c r="E256" s="34">
        <v>8620</v>
      </c>
      <c r="F256" s="34" t="s">
        <v>45</v>
      </c>
      <c r="G256" s="34">
        <v>10030</v>
      </c>
      <c r="H256" s="34" t="s">
        <v>52</v>
      </c>
      <c r="I256" s="34" t="s">
        <v>41</v>
      </c>
      <c r="J256" s="34" t="s">
        <v>42</v>
      </c>
      <c r="K256" s="34" t="s">
        <v>121</v>
      </c>
      <c r="L256" s="34" t="s">
        <v>140</v>
      </c>
      <c r="M256" s="35">
        <v>273000</v>
      </c>
      <c r="N256" s="35">
        <v>11</v>
      </c>
      <c r="O256" s="35">
        <f t="shared" si="3"/>
        <v>3003000</v>
      </c>
      <c r="P256" s="36">
        <v>42563</v>
      </c>
    </row>
    <row r="257" spans="2:16" x14ac:dyDescent="0.35">
      <c r="B257" s="29">
        <v>251</v>
      </c>
      <c r="C257" s="33">
        <v>110</v>
      </c>
      <c r="D257" s="30" t="s">
        <v>149</v>
      </c>
      <c r="E257" s="34">
        <v>8506</v>
      </c>
      <c r="F257" s="34" t="s">
        <v>75</v>
      </c>
      <c r="G257" s="34">
        <v>10080</v>
      </c>
      <c r="H257" s="34" t="s">
        <v>73</v>
      </c>
      <c r="I257" s="34" t="s">
        <v>47</v>
      </c>
      <c r="J257" s="34" t="s">
        <v>48</v>
      </c>
      <c r="K257" s="34" t="s">
        <v>114</v>
      </c>
      <c r="L257" s="34" t="s">
        <v>78</v>
      </c>
      <c r="M257" s="35">
        <v>198000</v>
      </c>
      <c r="N257" s="35">
        <v>15</v>
      </c>
      <c r="O257" s="35">
        <f t="shared" si="3"/>
        <v>2970000</v>
      </c>
      <c r="P257" s="36">
        <v>42598</v>
      </c>
    </row>
    <row r="258" spans="2:16" x14ac:dyDescent="0.35">
      <c r="B258" s="29">
        <v>252</v>
      </c>
      <c r="C258" s="33">
        <v>110</v>
      </c>
      <c r="D258" s="30" t="s">
        <v>149</v>
      </c>
      <c r="E258" s="34">
        <v>8301</v>
      </c>
      <c r="F258" s="34" t="s">
        <v>39</v>
      </c>
      <c r="G258" s="34">
        <v>10070</v>
      </c>
      <c r="H258" s="34" t="s">
        <v>70</v>
      </c>
      <c r="I258" s="34" t="s">
        <v>63</v>
      </c>
      <c r="J258" s="34" t="s">
        <v>64</v>
      </c>
      <c r="K258" s="34" t="s">
        <v>91</v>
      </c>
      <c r="L258" s="34" t="s">
        <v>66</v>
      </c>
      <c r="M258" s="35">
        <v>128000</v>
      </c>
      <c r="N258" s="35">
        <v>30</v>
      </c>
      <c r="O258" s="35">
        <f t="shared" si="3"/>
        <v>3840000</v>
      </c>
      <c r="P258" s="36">
        <v>42618</v>
      </c>
    </row>
    <row r="259" spans="2:16" x14ac:dyDescent="0.35">
      <c r="B259" s="29">
        <v>253</v>
      </c>
      <c r="C259" s="33">
        <v>110</v>
      </c>
      <c r="D259" s="30" t="s">
        <v>149</v>
      </c>
      <c r="E259" s="34">
        <v>8506</v>
      </c>
      <c r="F259" s="34" t="s">
        <v>75</v>
      </c>
      <c r="G259" s="34">
        <v>10100</v>
      </c>
      <c r="H259" s="34" t="s">
        <v>81</v>
      </c>
      <c r="I259" s="34" t="s">
        <v>53</v>
      </c>
      <c r="J259" s="34" t="s">
        <v>54</v>
      </c>
      <c r="K259" s="34" t="s">
        <v>120</v>
      </c>
      <c r="L259" s="34" t="s">
        <v>56</v>
      </c>
      <c r="M259" s="35">
        <v>24800</v>
      </c>
      <c r="N259" s="35">
        <v>20</v>
      </c>
      <c r="O259" s="35">
        <f t="shared" si="3"/>
        <v>496000</v>
      </c>
      <c r="P259" s="36">
        <v>42599</v>
      </c>
    </row>
    <row r="260" spans="2:16" x14ac:dyDescent="0.35">
      <c r="B260" s="29">
        <v>254</v>
      </c>
      <c r="C260" s="33">
        <v>130</v>
      </c>
      <c r="D260" s="34" t="s">
        <v>147</v>
      </c>
      <c r="E260" s="34">
        <v>8902</v>
      </c>
      <c r="F260" s="34" t="s">
        <v>51</v>
      </c>
      <c r="G260" s="34">
        <v>10050</v>
      </c>
      <c r="H260" s="34" t="s">
        <v>62</v>
      </c>
      <c r="I260" s="34" t="s">
        <v>53</v>
      </c>
      <c r="J260" s="34" t="s">
        <v>54</v>
      </c>
      <c r="K260" s="34" t="s">
        <v>94</v>
      </c>
      <c r="L260" s="34" t="s">
        <v>87</v>
      </c>
      <c r="M260" s="35">
        <v>12800</v>
      </c>
      <c r="N260" s="35">
        <v>25</v>
      </c>
      <c r="O260" s="35">
        <f t="shared" ref="O260:O323" si="4">M260*N260</f>
        <v>320000</v>
      </c>
      <c r="P260" s="36">
        <v>42568</v>
      </c>
    </row>
    <row r="261" spans="2:16" x14ac:dyDescent="0.35">
      <c r="B261" s="29">
        <v>255</v>
      </c>
      <c r="C261" s="33">
        <v>120</v>
      </c>
      <c r="D261" s="34" t="s">
        <v>148</v>
      </c>
      <c r="E261" s="34">
        <v>8605</v>
      </c>
      <c r="F261" s="34" t="s">
        <v>61</v>
      </c>
      <c r="G261" s="34">
        <v>10010</v>
      </c>
      <c r="H261" s="34" t="s">
        <v>40</v>
      </c>
      <c r="I261" s="34" t="s">
        <v>41</v>
      </c>
      <c r="J261" s="34" t="s">
        <v>82</v>
      </c>
      <c r="K261" s="34" t="s">
        <v>122</v>
      </c>
      <c r="L261" s="34" t="s">
        <v>84</v>
      </c>
      <c r="M261" s="35">
        <v>82000</v>
      </c>
      <c r="N261" s="35">
        <v>15</v>
      </c>
      <c r="O261" s="35">
        <f t="shared" si="4"/>
        <v>1230000</v>
      </c>
      <c r="P261" s="36">
        <v>42565</v>
      </c>
    </row>
    <row r="262" spans="2:16" x14ac:dyDescent="0.35">
      <c r="B262" s="29">
        <v>256</v>
      </c>
      <c r="C262" s="33">
        <v>120</v>
      </c>
      <c r="D262" s="34" t="s">
        <v>148</v>
      </c>
      <c r="E262" s="34">
        <v>8605</v>
      </c>
      <c r="F262" s="34" t="s">
        <v>61</v>
      </c>
      <c r="G262" s="34">
        <v>10020</v>
      </c>
      <c r="H262" s="34" t="s">
        <v>46</v>
      </c>
      <c r="I262" s="34" t="s">
        <v>47</v>
      </c>
      <c r="J262" s="34" t="s">
        <v>58</v>
      </c>
      <c r="K262" s="34" t="s">
        <v>123</v>
      </c>
      <c r="L262" s="34" t="s">
        <v>90</v>
      </c>
      <c r="M262" s="35">
        <v>65000</v>
      </c>
      <c r="N262" s="35">
        <v>18</v>
      </c>
      <c r="O262" s="35">
        <f t="shared" si="4"/>
        <v>1170000</v>
      </c>
      <c r="P262" s="36">
        <v>42585</v>
      </c>
    </row>
    <row r="263" spans="2:16" x14ac:dyDescent="0.35">
      <c r="B263" s="29">
        <v>257</v>
      </c>
      <c r="C263" s="33">
        <v>140</v>
      </c>
      <c r="D263" s="34" t="s">
        <v>146</v>
      </c>
      <c r="E263" s="34">
        <v>8620</v>
      </c>
      <c r="F263" s="34" t="s">
        <v>45</v>
      </c>
      <c r="G263" s="34">
        <v>10030</v>
      </c>
      <c r="H263" s="34" t="s">
        <v>52</v>
      </c>
      <c r="I263" s="34" t="s">
        <v>47</v>
      </c>
      <c r="J263" s="34" t="s">
        <v>58</v>
      </c>
      <c r="K263" s="34" t="s">
        <v>89</v>
      </c>
      <c r="L263" s="34" t="s">
        <v>90</v>
      </c>
      <c r="M263" s="35">
        <v>65000</v>
      </c>
      <c r="N263" s="35">
        <v>19</v>
      </c>
      <c r="O263" s="35">
        <f t="shared" si="4"/>
        <v>1235000</v>
      </c>
      <c r="P263" s="36">
        <v>42592</v>
      </c>
    </row>
    <row r="264" spans="2:16" x14ac:dyDescent="0.35">
      <c r="B264" s="29">
        <v>258</v>
      </c>
      <c r="C264" s="33">
        <v>140</v>
      </c>
      <c r="D264" s="34" t="s">
        <v>146</v>
      </c>
      <c r="E264" s="34">
        <v>8620</v>
      </c>
      <c r="F264" s="34" t="s">
        <v>45</v>
      </c>
      <c r="G264" s="34">
        <v>10090</v>
      </c>
      <c r="H264" s="34" t="s">
        <v>76</v>
      </c>
      <c r="I264" s="34" t="s">
        <v>63</v>
      </c>
      <c r="J264" s="34" t="s">
        <v>64</v>
      </c>
      <c r="K264" s="34" t="s">
        <v>91</v>
      </c>
      <c r="L264" s="34" t="s">
        <v>66</v>
      </c>
      <c r="M264" s="35">
        <v>128000</v>
      </c>
      <c r="N264" s="35">
        <v>6</v>
      </c>
      <c r="O264" s="35">
        <f t="shared" si="4"/>
        <v>768000</v>
      </c>
      <c r="P264" s="36">
        <v>42564</v>
      </c>
    </row>
    <row r="265" spans="2:16" x14ac:dyDescent="0.35">
      <c r="B265" s="29">
        <v>259</v>
      </c>
      <c r="C265" s="33">
        <v>140</v>
      </c>
      <c r="D265" s="34" t="s">
        <v>146</v>
      </c>
      <c r="E265" s="34">
        <v>8620</v>
      </c>
      <c r="F265" s="34" t="s">
        <v>45</v>
      </c>
      <c r="G265" s="34">
        <v>10070</v>
      </c>
      <c r="H265" s="34" t="s">
        <v>70</v>
      </c>
      <c r="I265" s="34" t="s">
        <v>63</v>
      </c>
      <c r="J265" s="34" t="s">
        <v>64</v>
      </c>
      <c r="K265" s="34" t="s">
        <v>124</v>
      </c>
      <c r="L265" s="34" t="s">
        <v>69</v>
      </c>
      <c r="M265" s="35">
        <v>358000</v>
      </c>
      <c r="N265" s="35">
        <v>23</v>
      </c>
      <c r="O265" s="35">
        <f t="shared" si="4"/>
        <v>8234000</v>
      </c>
      <c r="P265" s="36">
        <v>42565</v>
      </c>
    </row>
    <row r="266" spans="2:16" x14ac:dyDescent="0.35">
      <c r="B266" s="29">
        <v>260</v>
      </c>
      <c r="C266" s="33">
        <v>110</v>
      </c>
      <c r="D266" s="30" t="s">
        <v>149</v>
      </c>
      <c r="E266" s="34">
        <v>8506</v>
      </c>
      <c r="F266" s="34" t="s">
        <v>75</v>
      </c>
      <c r="G266" s="34">
        <v>10080</v>
      </c>
      <c r="H266" s="34" t="s">
        <v>73</v>
      </c>
      <c r="I266" s="34" t="s">
        <v>63</v>
      </c>
      <c r="J266" s="34" t="s">
        <v>64</v>
      </c>
      <c r="K266" s="34" t="s">
        <v>79</v>
      </c>
      <c r="L266" s="34" t="s">
        <v>80</v>
      </c>
      <c r="M266" s="35">
        <v>80000</v>
      </c>
      <c r="N266" s="35">
        <v>11</v>
      </c>
      <c r="O266" s="35">
        <f t="shared" si="4"/>
        <v>880000</v>
      </c>
      <c r="P266" s="36">
        <v>42604</v>
      </c>
    </row>
    <row r="267" spans="2:16" x14ac:dyDescent="0.35">
      <c r="B267" s="29">
        <v>261</v>
      </c>
      <c r="C267" s="33">
        <v>110</v>
      </c>
      <c r="D267" s="30" t="s">
        <v>149</v>
      </c>
      <c r="E267" s="34">
        <v>8301</v>
      </c>
      <c r="F267" s="34" t="s">
        <v>39</v>
      </c>
      <c r="G267" s="34">
        <v>10090</v>
      </c>
      <c r="H267" s="34" t="s">
        <v>76</v>
      </c>
      <c r="I267" s="34" t="s">
        <v>53</v>
      </c>
      <c r="J267" s="34" t="s">
        <v>54</v>
      </c>
      <c r="K267" s="34" t="s">
        <v>86</v>
      </c>
      <c r="L267" s="34" t="s">
        <v>87</v>
      </c>
      <c r="M267" s="35">
        <v>12800</v>
      </c>
      <c r="N267" s="35">
        <v>15</v>
      </c>
      <c r="O267" s="35">
        <f t="shared" si="4"/>
        <v>192000</v>
      </c>
      <c r="P267" s="36">
        <v>42621</v>
      </c>
    </row>
    <row r="268" spans="2:16" x14ac:dyDescent="0.35">
      <c r="B268" s="29">
        <v>262</v>
      </c>
      <c r="C268" s="33">
        <v>130</v>
      </c>
      <c r="D268" s="34" t="s">
        <v>147</v>
      </c>
      <c r="E268" s="34">
        <v>8902</v>
      </c>
      <c r="F268" s="34" t="s">
        <v>51</v>
      </c>
      <c r="G268" s="34">
        <v>10020</v>
      </c>
      <c r="H268" s="34" t="s">
        <v>46</v>
      </c>
      <c r="I268" s="34" t="s">
        <v>41</v>
      </c>
      <c r="J268" s="34" t="s">
        <v>82</v>
      </c>
      <c r="K268" s="34" t="s">
        <v>125</v>
      </c>
      <c r="L268" s="34" t="s">
        <v>84</v>
      </c>
      <c r="M268" s="35">
        <v>46000</v>
      </c>
      <c r="N268" s="35">
        <v>5</v>
      </c>
      <c r="O268" s="35">
        <f t="shared" si="4"/>
        <v>230000</v>
      </c>
      <c r="P268" s="36">
        <v>42599</v>
      </c>
    </row>
    <row r="269" spans="2:16" x14ac:dyDescent="0.35">
      <c r="B269" s="29">
        <v>263</v>
      </c>
      <c r="C269" s="33">
        <v>130</v>
      </c>
      <c r="D269" s="34" t="s">
        <v>147</v>
      </c>
      <c r="E269" s="34">
        <v>8902</v>
      </c>
      <c r="F269" s="34" t="s">
        <v>51</v>
      </c>
      <c r="G269" s="34">
        <v>10100</v>
      </c>
      <c r="H269" s="34" t="s">
        <v>81</v>
      </c>
      <c r="I269" s="34" t="s">
        <v>47</v>
      </c>
      <c r="J269" s="34" t="s">
        <v>48</v>
      </c>
      <c r="K269" s="34" t="s">
        <v>71</v>
      </c>
      <c r="L269" s="34" t="s">
        <v>72</v>
      </c>
      <c r="M269" s="35">
        <v>89800</v>
      </c>
      <c r="N269" s="35">
        <v>12</v>
      </c>
      <c r="O269" s="35">
        <f t="shared" si="4"/>
        <v>1077600</v>
      </c>
      <c r="P269" s="36">
        <v>42569</v>
      </c>
    </row>
    <row r="270" spans="2:16" x14ac:dyDescent="0.35">
      <c r="B270" s="29">
        <v>264</v>
      </c>
      <c r="C270" s="33">
        <v>120</v>
      </c>
      <c r="D270" s="34" t="s">
        <v>148</v>
      </c>
      <c r="E270" s="34">
        <v>8605</v>
      </c>
      <c r="F270" s="34" t="s">
        <v>61</v>
      </c>
      <c r="G270" s="34">
        <v>10070</v>
      </c>
      <c r="H270" s="34" t="s">
        <v>70</v>
      </c>
      <c r="I270" s="34" t="s">
        <v>47</v>
      </c>
      <c r="J270" s="34" t="s">
        <v>48</v>
      </c>
      <c r="K270" s="34" t="s">
        <v>116</v>
      </c>
      <c r="L270" s="34" t="s">
        <v>50</v>
      </c>
      <c r="M270" s="35">
        <v>98800</v>
      </c>
      <c r="N270" s="35">
        <v>14</v>
      </c>
      <c r="O270" s="35">
        <f t="shared" si="4"/>
        <v>1383200</v>
      </c>
      <c r="P270" s="36">
        <v>42601</v>
      </c>
    </row>
    <row r="271" spans="2:16" x14ac:dyDescent="0.35">
      <c r="B271" s="29">
        <v>265</v>
      </c>
      <c r="C271" s="33">
        <v>110</v>
      </c>
      <c r="D271" s="30" t="s">
        <v>149</v>
      </c>
      <c r="E271" s="34">
        <v>8506</v>
      </c>
      <c r="F271" s="34" t="s">
        <v>75</v>
      </c>
      <c r="G271" s="34">
        <v>10080</v>
      </c>
      <c r="H271" s="34" t="s">
        <v>73</v>
      </c>
      <c r="I271" s="34" t="s">
        <v>63</v>
      </c>
      <c r="J271" s="34" t="s">
        <v>64</v>
      </c>
      <c r="K271" s="34" t="s">
        <v>92</v>
      </c>
      <c r="L271" s="34" t="s">
        <v>69</v>
      </c>
      <c r="M271" s="35">
        <v>358000</v>
      </c>
      <c r="N271" s="35">
        <v>30</v>
      </c>
      <c r="O271" s="35">
        <f t="shared" si="4"/>
        <v>10740000</v>
      </c>
      <c r="P271" s="36">
        <v>42619</v>
      </c>
    </row>
    <row r="272" spans="2:16" x14ac:dyDescent="0.35">
      <c r="B272" s="29">
        <v>266</v>
      </c>
      <c r="C272" s="33">
        <v>130</v>
      </c>
      <c r="D272" s="34" t="s">
        <v>147</v>
      </c>
      <c r="E272" s="34">
        <v>8902</v>
      </c>
      <c r="F272" s="34" t="s">
        <v>51</v>
      </c>
      <c r="G272" s="34">
        <v>10070</v>
      </c>
      <c r="H272" s="34" t="s">
        <v>70</v>
      </c>
      <c r="I272" s="34" t="s">
        <v>53</v>
      </c>
      <c r="J272" s="34" t="s">
        <v>54</v>
      </c>
      <c r="K272" s="34" t="s">
        <v>86</v>
      </c>
      <c r="L272" s="34" t="s">
        <v>87</v>
      </c>
      <c r="M272" s="35">
        <v>12800</v>
      </c>
      <c r="N272" s="35">
        <v>16</v>
      </c>
      <c r="O272" s="35">
        <f t="shared" si="4"/>
        <v>204800</v>
      </c>
      <c r="P272" s="36">
        <v>42600</v>
      </c>
    </row>
    <row r="273" spans="2:16" x14ac:dyDescent="0.35">
      <c r="B273" s="29">
        <v>267</v>
      </c>
      <c r="C273" s="33">
        <v>110</v>
      </c>
      <c r="D273" s="30" t="s">
        <v>149</v>
      </c>
      <c r="E273" s="34">
        <v>8301</v>
      </c>
      <c r="F273" s="34" t="s">
        <v>39</v>
      </c>
      <c r="G273" s="34">
        <v>10070</v>
      </c>
      <c r="H273" s="34" t="s">
        <v>70</v>
      </c>
      <c r="I273" s="34" t="s">
        <v>47</v>
      </c>
      <c r="J273" s="34" t="s">
        <v>58</v>
      </c>
      <c r="K273" s="34" t="s">
        <v>95</v>
      </c>
      <c r="L273" s="34" t="s">
        <v>60</v>
      </c>
      <c r="M273" s="35">
        <v>65000</v>
      </c>
      <c r="N273" s="35">
        <v>15</v>
      </c>
      <c r="O273" s="35">
        <f t="shared" si="4"/>
        <v>975000</v>
      </c>
      <c r="P273" s="36">
        <v>42625</v>
      </c>
    </row>
    <row r="274" spans="2:16" x14ac:dyDescent="0.35">
      <c r="B274" s="29">
        <v>268</v>
      </c>
      <c r="C274" s="33">
        <v>130</v>
      </c>
      <c r="D274" s="34" t="s">
        <v>147</v>
      </c>
      <c r="E274" s="34">
        <v>8902</v>
      </c>
      <c r="F274" s="34" t="s">
        <v>51</v>
      </c>
      <c r="G274" s="34">
        <v>10050</v>
      </c>
      <c r="H274" s="34" t="s">
        <v>62</v>
      </c>
      <c r="I274" s="34" t="s">
        <v>47</v>
      </c>
      <c r="J274" s="34" t="s">
        <v>48</v>
      </c>
      <c r="K274" s="34" t="s">
        <v>116</v>
      </c>
      <c r="L274" s="34" t="s">
        <v>50</v>
      </c>
      <c r="M274" s="35">
        <v>98800</v>
      </c>
      <c r="N274" s="35">
        <v>11</v>
      </c>
      <c r="O274" s="35">
        <f t="shared" si="4"/>
        <v>1086800</v>
      </c>
      <c r="P274" s="36">
        <v>42601</v>
      </c>
    </row>
    <row r="275" spans="2:16" x14ac:dyDescent="0.35">
      <c r="B275" s="29">
        <v>269</v>
      </c>
      <c r="C275" s="33">
        <v>130</v>
      </c>
      <c r="D275" s="34" t="s">
        <v>147</v>
      </c>
      <c r="E275" s="34">
        <v>8211</v>
      </c>
      <c r="F275" s="34" t="s">
        <v>98</v>
      </c>
      <c r="G275" s="34">
        <v>10100</v>
      </c>
      <c r="H275" s="34" t="s">
        <v>81</v>
      </c>
      <c r="I275" s="34" t="s">
        <v>47</v>
      </c>
      <c r="J275" s="34" t="s">
        <v>48</v>
      </c>
      <c r="K275" s="34" t="s">
        <v>99</v>
      </c>
      <c r="L275" s="34" t="s">
        <v>97</v>
      </c>
      <c r="M275" s="35">
        <v>146000</v>
      </c>
      <c r="N275" s="35">
        <v>13</v>
      </c>
      <c r="O275" s="35">
        <f t="shared" si="4"/>
        <v>1898000</v>
      </c>
      <c r="P275" s="36">
        <v>42604</v>
      </c>
    </row>
    <row r="276" spans="2:16" x14ac:dyDescent="0.35">
      <c r="B276" s="29">
        <v>270</v>
      </c>
      <c r="C276" s="33">
        <v>140</v>
      </c>
      <c r="D276" s="34" t="s">
        <v>146</v>
      </c>
      <c r="E276" s="34">
        <v>8701</v>
      </c>
      <c r="F276" s="34" t="s">
        <v>100</v>
      </c>
      <c r="G276" s="34">
        <v>10080</v>
      </c>
      <c r="H276" s="34" t="s">
        <v>73</v>
      </c>
      <c r="I276" s="34" t="s">
        <v>41</v>
      </c>
      <c r="J276" s="34" t="s">
        <v>42</v>
      </c>
      <c r="K276" s="34" t="s">
        <v>126</v>
      </c>
      <c r="L276" s="34" t="s">
        <v>140</v>
      </c>
      <c r="M276" s="35">
        <v>273000</v>
      </c>
      <c r="N276" s="35">
        <v>14</v>
      </c>
      <c r="O276" s="35">
        <f t="shared" si="4"/>
        <v>3822000</v>
      </c>
      <c r="P276" s="36">
        <v>42597</v>
      </c>
    </row>
    <row r="277" spans="2:16" x14ac:dyDescent="0.35">
      <c r="B277" s="29">
        <v>271</v>
      </c>
      <c r="C277" s="33">
        <v>120</v>
      </c>
      <c r="D277" s="34" t="s">
        <v>148</v>
      </c>
      <c r="E277" s="34">
        <v>8994</v>
      </c>
      <c r="F277" s="34" t="s">
        <v>101</v>
      </c>
      <c r="G277" s="34">
        <v>10030</v>
      </c>
      <c r="H277" s="34" t="s">
        <v>52</v>
      </c>
      <c r="I277" s="34" t="s">
        <v>47</v>
      </c>
      <c r="J277" s="34" t="s">
        <v>58</v>
      </c>
      <c r="K277" s="34" t="s">
        <v>102</v>
      </c>
      <c r="L277" s="34" t="s">
        <v>60</v>
      </c>
      <c r="M277" s="35">
        <v>65000</v>
      </c>
      <c r="N277" s="35">
        <v>23</v>
      </c>
      <c r="O277" s="35">
        <f t="shared" si="4"/>
        <v>1495000</v>
      </c>
      <c r="P277" s="36">
        <v>42592</v>
      </c>
    </row>
    <row r="278" spans="2:16" x14ac:dyDescent="0.35">
      <c r="B278" s="29">
        <v>272</v>
      </c>
      <c r="C278" s="33">
        <v>130</v>
      </c>
      <c r="D278" s="34" t="s">
        <v>147</v>
      </c>
      <c r="E278" s="34">
        <v>8211</v>
      </c>
      <c r="F278" s="34" t="s">
        <v>98</v>
      </c>
      <c r="G278" s="34">
        <v>10090</v>
      </c>
      <c r="H278" s="34" t="s">
        <v>76</v>
      </c>
      <c r="I278" s="34" t="s">
        <v>53</v>
      </c>
      <c r="J278" s="34" t="s">
        <v>54</v>
      </c>
      <c r="K278" s="34" t="s">
        <v>120</v>
      </c>
      <c r="L278" s="34" t="s">
        <v>141</v>
      </c>
      <c r="M278" s="35">
        <v>24800</v>
      </c>
      <c r="N278" s="35">
        <v>31</v>
      </c>
      <c r="O278" s="35">
        <f t="shared" si="4"/>
        <v>768800</v>
      </c>
      <c r="P278" s="36">
        <v>42611</v>
      </c>
    </row>
    <row r="279" spans="2:16" x14ac:dyDescent="0.35">
      <c r="B279" s="29">
        <v>273</v>
      </c>
      <c r="C279" s="33">
        <v>140</v>
      </c>
      <c r="D279" s="34" t="s">
        <v>146</v>
      </c>
      <c r="E279" s="34">
        <v>8701</v>
      </c>
      <c r="F279" s="34" t="s">
        <v>100</v>
      </c>
      <c r="G279" s="34">
        <v>10070</v>
      </c>
      <c r="H279" s="34" t="s">
        <v>70</v>
      </c>
      <c r="I279" s="34" t="s">
        <v>47</v>
      </c>
      <c r="J279" s="34" t="s">
        <v>58</v>
      </c>
      <c r="K279" s="34" t="s">
        <v>59</v>
      </c>
      <c r="L279" s="34" t="s">
        <v>60</v>
      </c>
      <c r="M279" s="35">
        <v>65000</v>
      </c>
      <c r="N279" s="35">
        <v>23</v>
      </c>
      <c r="O279" s="35">
        <f t="shared" si="4"/>
        <v>1495000</v>
      </c>
      <c r="P279" s="36">
        <v>42558</v>
      </c>
    </row>
    <row r="280" spans="2:16" x14ac:dyDescent="0.35">
      <c r="B280" s="29">
        <v>274</v>
      </c>
      <c r="C280" s="33">
        <v>130</v>
      </c>
      <c r="D280" s="34" t="s">
        <v>147</v>
      </c>
      <c r="E280" s="34">
        <v>8700</v>
      </c>
      <c r="F280" s="34" t="s">
        <v>103</v>
      </c>
      <c r="G280" s="34">
        <v>10040</v>
      </c>
      <c r="H280" s="34" t="s">
        <v>57</v>
      </c>
      <c r="I280" s="34" t="s">
        <v>41</v>
      </c>
      <c r="J280" s="34" t="s">
        <v>42</v>
      </c>
      <c r="K280" s="34" t="s">
        <v>43</v>
      </c>
      <c r="L280" s="34" t="s">
        <v>144</v>
      </c>
      <c r="M280" s="35">
        <v>243000</v>
      </c>
      <c r="N280" s="35">
        <v>19</v>
      </c>
      <c r="O280" s="35">
        <f t="shared" si="4"/>
        <v>4617000</v>
      </c>
      <c r="P280" s="36">
        <v>42642</v>
      </c>
    </row>
    <row r="281" spans="2:16" x14ac:dyDescent="0.35">
      <c r="B281" s="29">
        <v>275</v>
      </c>
      <c r="C281" s="33">
        <v>140</v>
      </c>
      <c r="D281" s="34" t="s">
        <v>146</v>
      </c>
      <c r="E281" s="34">
        <v>8701</v>
      </c>
      <c r="F281" s="34" t="s">
        <v>100</v>
      </c>
      <c r="G281" s="34">
        <v>10080</v>
      </c>
      <c r="H281" s="34" t="s">
        <v>73</v>
      </c>
      <c r="I281" s="34" t="s">
        <v>47</v>
      </c>
      <c r="J281" s="34" t="s">
        <v>48</v>
      </c>
      <c r="K281" s="34" t="s">
        <v>118</v>
      </c>
      <c r="L281" s="34" t="s">
        <v>104</v>
      </c>
      <c r="M281" s="35">
        <v>89800</v>
      </c>
      <c r="N281" s="35">
        <v>13</v>
      </c>
      <c r="O281" s="35">
        <f t="shared" si="4"/>
        <v>1167400</v>
      </c>
      <c r="P281" s="36">
        <v>42559</v>
      </c>
    </row>
    <row r="282" spans="2:16" x14ac:dyDescent="0.35">
      <c r="B282" s="29">
        <v>276</v>
      </c>
      <c r="C282" s="33">
        <v>140</v>
      </c>
      <c r="D282" s="34" t="s">
        <v>146</v>
      </c>
      <c r="E282" s="34">
        <v>8701</v>
      </c>
      <c r="F282" s="34" t="s">
        <v>100</v>
      </c>
      <c r="G282" s="34">
        <v>10050</v>
      </c>
      <c r="H282" s="34" t="s">
        <v>62</v>
      </c>
      <c r="I282" s="34" t="s">
        <v>41</v>
      </c>
      <c r="J282" s="34" t="s">
        <v>82</v>
      </c>
      <c r="K282" s="34" t="s">
        <v>127</v>
      </c>
      <c r="L282" s="34" t="s">
        <v>143</v>
      </c>
      <c r="M282" s="35">
        <v>38900</v>
      </c>
      <c r="N282" s="35">
        <v>4</v>
      </c>
      <c r="O282" s="35">
        <f t="shared" si="4"/>
        <v>155600</v>
      </c>
      <c r="P282" s="36">
        <v>42626</v>
      </c>
    </row>
    <row r="283" spans="2:16" x14ac:dyDescent="0.35">
      <c r="B283" s="29">
        <v>277</v>
      </c>
      <c r="C283" s="33">
        <v>140</v>
      </c>
      <c r="D283" s="34" t="s">
        <v>146</v>
      </c>
      <c r="E283" s="34">
        <v>8701</v>
      </c>
      <c r="F283" s="34" t="s">
        <v>100</v>
      </c>
      <c r="G283" s="34">
        <v>10070</v>
      </c>
      <c r="H283" s="34" t="s">
        <v>70</v>
      </c>
      <c r="I283" s="34" t="s">
        <v>47</v>
      </c>
      <c r="J283" s="34" t="s">
        <v>48</v>
      </c>
      <c r="K283" s="34" t="s">
        <v>77</v>
      </c>
      <c r="L283" s="34" t="s">
        <v>106</v>
      </c>
      <c r="M283" s="35">
        <v>198000</v>
      </c>
      <c r="N283" s="35">
        <v>35</v>
      </c>
      <c r="O283" s="35">
        <f t="shared" si="4"/>
        <v>6930000</v>
      </c>
      <c r="P283" s="36">
        <v>42627</v>
      </c>
    </row>
    <row r="284" spans="2:16" x14ac:dyDescent="0.35">
      <c r="B284" s="29">
        <v>278</v>
      </c>
      <c r="C284" s="33">
        <v>140</v>
      </c>
      <c r="D284" s="34" t="s">
        <v>146</v>
      </c>
      <c r="E284" s="34">
        <v>8701</v>
      </c>
      <c r="F284" s="34" t="s">
        <v>100</v>
      </c>
      <c r="G284" s="34">
        <v>10050</v>
      </c>
      <c r="H284" s="34" t="s">
        <v>62</v>
      </c>
      <c r="I284" s="34" t="s">
        <v>53</v>
      </c>
      <c r="J284" s="34" t="s">
        <v>54</v>
      </c>
      <c r="K284" s="34" t="s">
        <v>85</v>
      </c>
      <c r="L284" s="34" t="s">
        <v>141</v>
      </c>
      <c r="M284" s="35">
        <v>24800</v>
      </c>
      <c r="N284" s="35">
        <v>33</v>
      </c>
      <c r="O284" s="35">
        <f t="shared" si="4"/>
        <v>818400</v>
      </c>
      <c r="P284" s="36">
        <v>42598</v>
      </c>
    </row>
    <row r="285" spans="2:16" x14ac:dyDescent="0.35">
      <c r="B285" s="29">
        <v>279</v>
      </c>
      <c r="C285" s="33">
        <v>120</v>
      </c>
      <c r="D285" s="34" t="s">
        <v>148</v>
      </c>
      <c r="E285" s="34">
        <v>8994</v>
      </c>
      <c r="F285" s="34" t="s">
        <v>101</v>
      </c>
      <c r="G285" s="34">
        <v>10100</v>
      </c>
      <c r="H285" s="34" t="s">
        <v>81</v>
      </c>
      <c r="I285" s="34" t="s">
        <v>41</v>
      </c>
      <c r="J285" s="34" t="s">
        <v>42</v>
      </c>
      <c r="K285" s="34" t="s">
        <v>121</v>
      </c>
      <c r="L285" s="34" t="s">
        <v>140</v>
      </c>
      <c r="M285" s="35">
        <v>273000</v>
      </c>
      <c r="N285" s="35">
        <v>12</v>
      </c>
      <c r="O285" s="35">
        <f t="shared" si="4"/>
        <v>3276000</v>
      </c>
      <c r="P285" s="36">
        <v>42563</v>
      </c>
    </row>
    <row r="286" spans="2:16" x14ac:dyDescent="0.35">
      <c r="B286" s="29">
        <v>280</v>
      </c>
      <c r="C286" s="33">
        <v>140</v>
      </c>
      <c r="D286" s="34" t="s">
        <v>146</v>
      </c>
      <c r="E286" s="34">
        <v>8701</v>
      </c>
      <c r="F286" s="34" t="s">
        <v>100</v>
      </c>
      <c r="G286" s="34">
        <v>10060</v>
      </c>
      <c r="H286" s="34" t="s">
        <v>67</v>
      </c>
      <c r="I286" s="34" t="s">
        <v>47</v>
      </c>
      <c r="J286" s="34" t="s">
        <v>48</v>
      </c>
      <c r="K286" s="34" t="s">
        <v>128</v>
      </c>
      <c r="L286" s="34" t="s">
        <v>50</v>
      </c>
      <c r="M286" s="35">
        <v>98800</v>
      </c>
      <c r="N286" s="35">
        <v>20</v>
      </c>
      <c r="O286" s="35">
        <f t="shared" si="4"/>
        <v>1976000</v>
      </c>
      <c r="P286" s="36">
        <v>42599</v>
      </c>
    </row>
    <row r="287" spans="2:16" x14ac:dyDescent="0.35">
      <c r="B287" s="29">
        <v>281</v>
      </c>
      <c r="C287" s="33">
        <v>130</v>
      </c>
      <c r="D287" s="34" t="s">
        <v>147</v>
      </c>
      <c r="E287" s="34">
        <v>8211</v>
      </c>
      <c r="F287" s="34" t="s">
        <v>98</v>
      </c>
      <c r="G287" s="34">
        <v>10090</v>
      </c>
      <c r="H287" s="34" t="s">
        <v>76</v>
      </c>
      <c r="I287" s="34" t="s">
        <v>41</v>
      </c>
      <c r="J287" s="34" t="s">
        <v>82</v>
      </c>
      <c r="K287" s="34" t="s">
        <v>111</v>
      </c>
      <c r="L287" s="34" t="s">
        <v>142</v>
      </c>
      <c r="M287" s="35">
        <v>82000</v>
      </c>
      <c r="N287" s="35">
        <v>36</v>
      </c>
      <c r="O287" s="35">
        <f t="shared" si="4"/>
        <v>2952000</v>
      </c>
      <c r="P287" s="36">
        <v>42565</v>
      </c>
    </row>
    <row r="288" spans="2:16" x14ac:dyDescent="0.35">
      <c r="B288" s="29">
        <v>282</v>
      </c>
      <c r="C288" s="33">
        <v>130</v>
      </c>
      <c r="D288" s="34" t="s">
        <v>147</v>
      </c>
      <c r="E288" s="34">
        <v>8211</v>
      </c>
      <c r="F288" s="34" t="s">
        <v>98</v>
      </c>
      <c r="G288" s="34">
        <v>10030</v>
      </c>
      <c r="H288" s="34" t="s">
        <v>52</v>
      </c>
      <c r="I288" s="34" t="s">
        <v>47</v>
      </c>
      <c r="J288" s="34" t="s">
        <v>48</v>
      </c>
      <c r="K288" s="34" t="s">
        <v>128</v>
      </c>
      <c r="L288" s="34" t="s">
        <v>50</v>
      </c>
      <c r="M288" s="35">
        <v>98800</v>
      </c>
      <c r="N288" s="35">
        <v>27</v>
      </c>
      <c r="O288" s="35">
        <f t="shared" si="4"/>
        <v>2667600</v>
      </c>
      <c r="P288" s="36">
        <v>42570</v>
      </c>
    </row>
    <row r="289" spans="2:16" x14ac:dyDescent="0.35">
      <c r="B289" s="29">
        <v>283</v>
      </c>
      <c r="C289" s="33">
        <v>110</v>
      </c>
      <c r="D289" s="30" t="s">
        <v>149</v>
      </c>
      <c r="E289" s="34">
        <v>8301</v>
      </c>
      <c r="F289" s="34" t="s">
        <v>39</v>
      </c>
      <c r="G289" s="34">
        <v>10050</v>
      </c>
      <c r="H289" s="34" t="s">
        <v>62</v>
      </c>
      <c r="I289" s="34" t="s">
        <v>41</v>
      </c>
      <c r="J289" s="34" t="s">
        <v>42</v>
      </c>
      <c r="K289" s="34" t="s">
        <v>43</v>
      </c>
      <c r="L289" s="34" t="s">
        <v>44</v>
      </c>
      <c r="M289" s="35">
        <v>243000</v>
      </c>
      <c r="N289" s="35">
        <v>5</v>
      </c>
      <c r="O289" s="35">
        <f t="shared" si="4"/>
        <v>1215000</v>
      </c>
      <c r="P289" s="36">
        <v>42625</v>
      </c>
    </row>
    <row r="290" spans="2:16" x14ac:dyDescent="0.35">
      <c r="B290" s="29">
        <v>284</v>
      </c>
      <c r="C290" s="33">
        <v>140</v>
      </c>
      <c r="D290" s="34" t="s">
        <v>146</v>
      </c>
      <c r="E290" s="34">
        <v>8701</v>
      </c>
      <c r="F290" s="34" t="s">
        <v>100</v>
      </c>
      <c r="G290" s="34">
        <v>10100</v>
      </c>
      <c r="H290" s="34" t="s">
        <v>81</v>
      </c>
      <c r="I290" s="34" t="s">
        <v>41</v>
      </c>
      <c r="J290" s="34" t="s">
        <v>82</v>
      </c>
      <c r="K290" s="34" t="s">
        <v>111</v>
      </c>
      <c r="L290" s="34" t="s">
        <v>142</v>
      </c>
      <c r="M290" s="35">
        <v>82000</v>
      </c>
      <c r="N290" s="35">
        <v>23</v>
      </c>
      <c r="O290" s="35">
        <f t="shared" si="4"/>
        <v>1886000</v>
      </c>
      <c r="P290" s="36">
        <v>42629</v>
      </c>
    </row>
    <row r="291" spans="2:16" x14ac:dyDescent="0.35">
      <c r="B291" s="29">
        <v>285</v>
      </c>
      <c r="C291" s="33">
        <v>120</v>
      </c>
      <c r="D291" s="34" t="s">
        <v>148</v>
      </c>
      <c r="E291" s="34">
        <v>8994</v>
      </c>
      <c r="F291" s="34" t="s">
        <v>101</v>
      </c>
      <c r="G291" s="34">
        <v>10060</v>
      </c>
      <c r="H291" s="34" t="s">
        <v>67</v>
      </c>
      <c r="I291" s="34" t="s">
        <v>47</v>
      </c>
      <c r="J291" s="34" t="s">
        <v>48</v>
      </c>
      <c r="K291" s="34" t="s">
        <v>96</v>
      </c>
      <c r="L291" s="34" t="s">
        <v>97</v>
      </c>
      <c r="M291" s="35">
        <v>146000</v>
      </c>
      <c r="N291" s="35">
        <v>21</v>
      </c>
      <c r="O291" s="35">
        <f t="shared" si="4"/>
        <v>3066000</v>
      </c>
      <c r="P291" s="36">
        <v>42620</v>
      </c>
    </row>
    <row r="292" spans="2:16" x14ac:dyDescent="0.35">
      <c r="B292" s="29">
        <v>286</v>
      </c>
      <c r="C292" s="33">
        <v>140</v>
      </c>
      <c r="D292" s="34" t="s">
        <v>146</v>
      </c>
      <c r="E292" s="34">
        <v>8701</v>
      </c>
      <c r="F292" s="34" t="s">
        <v>100</v>
      </c>
      <c r="G292" s="34">
        <v>10010</v>
      </c>
      <c r="H292" s="34" t="s">
        <v>40</v>
      </c>
      <c r="I292" s="34" t="s">
        <v>47</v>
      </c>
      <c r="J292" s="34" t="s">
        <v>58</v>
      </c>
      <c r="K292" s="34" t="s">
        <v>123</v>
      </c>
      <c r="L292" s="34" t="s">
        <v>113</v>
      </c>
      <c r="M292" s="35">
        <v>65000</v>
      </c>
      <c r="N292" s="35">
        <v>5</v>
      </c>
      <c r="O292" s="35">
        <f t="shared" si="4"/>
        <v>325000</v>
      </c>
      <c r="P292" s="36">
        <v>42570</v>
      </c>
    </row>
    <row r="293" spans="2:16" x14ac:dyDescent="0.35">
      <c r="B293" s="29">
        <v>287</v>
      </c>
      <c r="C293" s="33">
        <v>130</v>
      </c>
      <c r="D293" s="34" t="s">
        <v>147</v>
      </c>
      <c r="E293" s="34">
        <v>8700</v>
      </c>
      <c r="F293" s="34" t="s">
        <v>103</v>
      </c>
      <c r="G293" s="34">
        <v>10020</v>
      </c>
      <c r="H293" s="34" t="s">
        <v>46</v>
      </c>
      <c r="I293" s="34" t="s">
        <v>53</v>
      </c>
      <c r="J293" s="34" t="s">
        <v>54</v>
      </c>
      <c r="K293" s="34" t="s">
        <v>55</v>
      </c>
      <c r="L293" s="34" t="s">
        <v>141</v>
      </c>
      <c r="M293" s="35">
        <v>24800</v>
      </c>
      <c r="N293" s="35">
        <v>19</v>
      </c>
      <c r="O293" s="35">
        <f t="shared" si="4"/>
        <v>471200</v>
      </c>
      <c r="P293" s="36">
        <v>42608</v>
      </c>
    </row>
    <row r="294" spans="2:16" x14ac:dyDescent="0.35">
      <c r="B294" s="29">
        <v>288</v>
      </c>
      <c r="C294" s="33">
        <v>130</v>
      </c>
      <c r="D294" s="34" t="s">
        <v>147</v>
      </c>
      <c r="E294" s="34">
        <v>8700</v>
      </c>
      <c r="F294" s="34" t="s">
        <v>103</v>
      </c>
      <c r="G294" s="34">
        <v>10040</v>
      </c>
      <c r="H294" s="34" t="s">
        <v>57</v>
      </c>
      <c r="I294" s="34" t="s">
        <v>47</v>
      </c>
      <c r="J294" s="34" t="s">
        <v>48</v>
      </c>
      <c r="K294" s="34" t="s">
        <v>129</v>
      </c>
      <c r="L294" s="34" t="s">
        <v>106</v>
      </c>
      <c r="M294" s="35">
        <v>198000</v>
      </c>
      <c r="N294" s="35">
        <v>36</v>
      </c>
      <c r="O294" s="35">
        <f t="shared" si="4"/>
        <v>7128000</v>
      </c>
      <c r="P294" s="36">
        <v>42643</v>
      </c>
    </row>
    <row r="295" spans="2:16" x14ac:dyDescent="0.35">
      <c r="B295" s="29">
        <v>289</v>
      </c>
      <c r="C295" s="33">
        <v>130</v>
      </c>
      <c r="D295" s="34" t="s">
        <v>147</v>
      </c>
      <c r="E295" s="34">
        <v>8211</v>
      </c>
      <c r="F295" s="34" t="s">
        <v>98</v>
      </c>
      <c r="G295" s="34">
        <v>10030</v>
      </c>
      <c r="H295" s="34" t="s">
        <v>52</v>
      </c>
      <c r="I295" s="34" t="s">
        <v>53</v>
      </c>
      <c r="J295" s="34" t="s">
        <v>54</v>
      </c>
      <c r="K295" s="34" t="s">
        <v>93</v>
      </c>
      <c r="L295" s="34" t="s">
        <v>145</v>
      </c>
      <c r="M295" s="35">
        <v>12800</v>
      </c>
      <c r="N295" s="35">
        <v>16</v>
      </c>
      <c r="O295" s="35">
        <f t="shared" si="4"/>
        <v>204800</v>
      </c>
      <c r="P295" s="36">
        <v>42626</v>
      </c>
    </row>
    <row r="296" spans="2:16" x14ac:dyDescent="0.35">
      <c r="B296" s="29">
        <v>290</v>
      </c>
      <c r="C296" s="33">
        <v>120</v>
      </c>
      <c r="D296" s="34" t="s">
        <v>148</v>
      </c>
      <c r="E296" s="34">
        <v>8994</v>
      </c>
      <c r="F296" s="34" t="s">
        <v>101</v>
      </c>
      <c r="G296" s="34">
        <v>10090</v>
      </c>
      <c r="H296" s="34" t="s">
        <v>76</v>
      </c>
      <c r="I296" s="34" t="s">
        <v>41</v>
      </c>
      <c r="J296" s="34" t="s">
        <v>82</v>
      </c>
      <c r="K296" s="34" t="s">
        <v>115</v>
      </c>
      <c r="L296" s="34" t="s">
        <v>142</v>
      </c>
      <c r="M296" s="35">
        <v>82000</v>
      </c>
      <c r="N296" s="35">
        <v>11</v>
      </c>
      <c r="O296" s="35">
        <f t="shared" si="4"/>
        <v>902000</v>
      </c>
      <c r="P296" s="36">
        <v>42564</v>
      </c>
    </row>
    <row r="297" spans="2:16" x14ac:dyDescent="0.35">
      <c r="B297" s="29">
        <v>291</v>
      </c>
      <c r="C297" s="33">
        <v>140</v>
      </c>
      <c r="D297" s="34" t="s">
        <v>146</v>
      </c>
      <c r="E297" s="34">
        <v>8701</v>
      </c>
      <c r="F297" s="34" t="s">
        <v>100</v>
      </c>
      <c r="G297" s="34">
        <v>10100</v>
      </c>
      <c r="H297" s="34" t="s">
        <v>81</v>
      </c>
      <c r="I297" s="34" t="s">
        <v>53</v>
      </c>
      <c r="J297" s="34" t="s">
        <v>54</v>
      </c>
      <c r="K297" s="34" t="s">
        <v>94</v>
      </c>
      <c r="L297" s="34" t="s">
        <v>145</v>
      </c>
      <c r="M297" s="35">
        <v>12800</v>
      </c>
      <c r="N297" s="35">
        <v>16</v>
      </c>
      <c r="O297" s="35">
        <f t="shared" si="4"/>
        <v>204800</v>
      </c>
      <c r="P297" s="36">
        <v>42600</v>
      </c>
    </row>
    <row r="298" spans="2:16" x14ac:dyDescent="0.35">
      <c r="B298" s="29">
        <v>292</v>
      </c>
      <c r="C298" s="33">
        <v>130</v>
      </c>
      <c r="D298" s="34" t="s">
        <v>147</v>
      </c>
      <c r="E298" s="34">
        <v>8700</v>
      </c>
      <c r="F298" s="34" t="s">
        <v>103</v>
      </c>
      <c r="G298" s="34">
        <v>10020</v>
      </c>
      <c r="H298" s="34" t="s">
        <v>46</v>
      </c>
      <c r="I298" s="34" t="s">
        <v>47</v>
      </c>
      <c r="J298" s="34" t="s">
        <v>48</v>
      </c>
      <c r="K298" s="34" t="s">
        <v>128</v>
      </c>
      <c r="L298" s="34" t="s">
        <v>50</v>
      </c>
      <c r="M298" s="35">
        <v>98800</v>
      </c>
      <c r="N298" s="35">
        <v>16</v>
      </c>
      <c r="O298" s="35">
        <f t="shared" si="4"/>
        <v>1580800</v>
      </c>
      <c r="P298" s="36">
        <v>42611</v>
      </c>
    </row>
    <row r="299" spans="2:16" x14ac:dyDescent="0.35">
      <c r="B299" s="29">
        <v>293</v>
      </c>
      <c r="C299" s="33">
        <v>130</v>
      </c>
      <c r="D299" s="34" t="s">
        <v>147</v>
      </c>
      <c r="E299" s="34">
        <v>8700</v>
      </c>
      <c r="F299" s="34" t="s">
        <v>103</v>
      </c>
      <c r="G299" s="34">
        <v>10060</v>
      </c>
      <c r="H299" s="34" t="s">
        <v>67</v>
      </c>
      <c r="I299" s="34" t="s">
        <v>53</v>
      </c>
      <c r="J299" s="34" t="s">
        <v>54</v>
      </c>
      <c r="K299" s="34" t="s">
        <v>86</v>
      </c>
      <c r="L299" s="34" t="s">
        <v>145</v>
      </c>
      <c r="M299" s="35">
        <v>12800</v>
      </c>
      <c r="N299" s="35">
        <v>18</v>
      </c>
      <c r="O299" s="35">
        <f t="shared" si="4"/>
        <v>230400</v>
      </c>
      <c r="P299" s="36">
        <v>42577</v>
      </c>
    </row>
    <row r="300" spans="2:16" x14ac:dyDescent="0.35">
      <c r="B300" s="29">
        <v>294</v>
      </c>
      <c r="C300" s="33">
        <v>140</v>
      </c>
      <c r="D300" s="34" t="s">
        <v>146</v>
      </c>
      <c r="E300" s="34">
        <v>8701</v>
      </c>
      <c r="F300" s="34" t="s">
        <v>100</v>
      </c>
      <c r="G300" s="34">
        <v>10050</v>
      </c>
      <c r="H300" s="34" t="s">
        <v>62</v>
      </c>
      <c r="I300" s="34" t="s">
        <v>47</v>
      </c>
      <c r="J300" s="34" t="s">
        <v>58</v>
      </c>
      <c r="K300" s="34" t="s">
        <v>59</v>
      </c>
      <c r="L300" s="34" t="s">
        <v>60</v>
      </c>
      <c r="M300" s="35">
        <v>65000</v>
      </c>
      <c r="N300" s="35">
        <v>30</v>
      </c>
      <c r="O300" s="35">
        <f t="shared" si="4"/>
        <v>1950000</v>
      </c>
      <c r="P300" s="36">
        <v>42572</v>
      </c>
    </row>
    <row r="301" spans="2:16" x14ac:dyDescent="0.35">
      <c r="B301" s="29">
        <v>295</v>
      </c>
      <c r="C301" s="33">
        <v>130</v>
      </c>
      <c r="D301" s="34" t="s">
        <v>147</v>
      </c>
      <c r="E301" s="34">
        <v>8700</v>
      </c>
      <c r="F301" s="34" t="s">
        <v>103</v>
      </c>
      <c r="G301" s="34">
        <v>10070</v>
      </c>
      <c r="H301" s="34" t="s">
        <v>70</v>
      </c>
      <c r="I301" s="34" t="s">
        <v>41</v>
      </c>
      <c r="J301" s="34" t="s">
        <v>42</v>
      </c>
      <c r="K301" s="34" t="s">
        <v>130</v>
      </c>
      <c r="L301" s="34" t="s">
        <v>144</v>
      </c>
      <c r="M301" s="35">
        <v>243000</v>
      </c>
      <c r="N301" s="35">
        <v>17</v>
      </c>
      <c r="O301" s="35">
        <f t="shared" si="4"/>
        <v>4131000</v>
      </c>
      <c r="P301" s="36">
        <v>42579</v>
      </c>
    </row>
    <row r="302" spans="2:16" x14ac:dyDescent="0.35">
      <c r="B302" s="29">
        <v>296</v>
      </c>
      <c r="C302" s="33">
        <v>140</v>
      </c>
      <c r="D302" s="34" t="s">
        <v>146</v>
      </c>
      <c r="E302" s="34">
        <v>8701</v>
      </c>
      <c r="F302" s="34" t="s">
        <v>100</v>
      </c>
      <c r="G302" s="34">
        <v>10080</v>
      </c>
      <c r="H302" s="34" t="s">
        <v>73</v>
      </c>
      <c r="I302" s="34" t="s">
        <v>47</v>
      </c>
      <c r="J302" s="34" t="s">
        <v>48</v>
      </c>
      <c r="K302" s="34" t="s">
        <v>118</v>
      </c>
      <c r="L302" s="34" t="s">
        <v>104</v>
      </c>
      <c r="M302" s="35">
        <v>89800</v>
      </c>
      <c r="N302" s="35">
        <v>7</v>
      </c>
      <c r="O302" s="35">
        <f t="shared" si="4"/>
        <v>628600</v>
      </c>
      <c r="P302" s="36">
        <v>42577</v>
      </c>
    </row>
    <row r="303" spans="2:16" x14ac:dyDescent="0.35">
      <c r="B303" s="29">
        <v>297</v>
      </c>
      <c r="C303" s="33">
        <v>140</v>
      </c>
      <c r="D303" s="34" t="s">
        <v>146</v>
      </c>
      <c r="E303" s="34">
        <v>8620</v>
      </c>
      <c r="F303" s="34" t="s">
        <v>45</v>
      </c>
      <c r="G303" s="34">
        <v>10040</v>
      </c>
      <c r="H303" s="34" t="s">
        <v>57</v>
      </c>
      <c r="I303" s="34" t="s">
        <v>41</v>
      </c>
      <c r="J303" s="34" t="s">
        <v>82</v>
      </c>
      <c r="K303" s="34" t="s">
        <v>105</v>
      </c>
      <c r="L303" s="34" t="s">
        <v>143</v>
      </c>
      <c r="M303" s="35">
        <v>38900</v>
      </c>
      <c r="N303" s="35">
        <v>6</v>
      </c>
      <c r="O303" s="35">
        <f t="shared" si="4"/>
        <v>233400</v>
      </c>
      <c r="P303" s="36">
        <v>42626</v>
      </c>
    </row>
    <row r="304" spans="2:16" x14ac:dyDescent="0.35">
      <c r="B304" s="29">
        <v>298</v>
      </c>
      <c r="C304" s="33">
        <v>140</v>
      </c>
      <c r="D304" s="34" t="s">
        <v>146</v>
      </c>
      <c r="E304" s="34">
        <v>8701</v>
      </c>
      <c r="F304" s="34" t="s">
        <v>100</v>
      </c>
      <c r="G304" s="34">
        <v>10030</v>
      </c>
      <c r="H304" s="34" t="s">
        <v>52</v>
      </c>
      <c r="I304" s="34" t="s">
        <v>47</v>
      </c>
      <c r="J304" s="34" t="s">
        <v>48</v>
      </c>
      <c r="K304" s="34" t="s">
        <v>114</v>
      </c>
      <c r="L304" s="34" t="s">
        <v>106</v>
      </c>
      <c r="M304" s="35">
        <v>198000</v>
      </c>
      <c r="N304" s="35">
        <v>45</v>
      </c>
      <c r="O304" s="35">
        <f t="shared" si="4"/>
        <v>8910000</v>
      </c>
      <c r="P304" s="36">
        <v>42640</v>
      </c>
    </row>
    <row r="305" spans="2:16" x14ac:dyDescent="0.35">
      <c r="B305" s="29">
        <v>299</v>
      </c>
      <c r="C305" s="33">
        <v>140</v>
      </c>
      <c r="D305" s="34" t="s">
        <v>146</v>
      </c>
      <c r="E305" s="34">
        <v>8701</v>
      </c>
      <c r="F305" s="34" t="s">
        <v>100</v>
      </c>
      <c r="G305" s="34">
        <v>10070</v>
      </c>
      <c r="H305" s="34" t="s">
        <v>70</v>
      </c>
      <c r="I305" s="34" t="s">
        <v>53</v>
      </c>
      <c r="J305" s="34" t="s">
        <v>54</v>
      </c>
      <c r="K305" s="34" t="s">
        <v>85</v>
      </c>
      <c r="L305" s="34" t="s">
        <v>141</v>
      </c>
      <c r="M305" s="35">
        <v>24800</v>
      </c>
      <c r="N305" s="35">
        <v>35</v>
      </c>
      <c r="O305" s="35">
        <f t="shared" si="4"/>
        <v>868000</v>
      </c>
      <c r="P305" s="36">
        <v>42601</v>
      </c>
    </row>
    <row r="306" spans="2:16" x14ac:dyDescent="0.35">
      <c r="B306" s="29">
        <v>300</v>
      </c>
      <c r="C306" s="33">
        <v>120</v>
      </c>
      <c r="D306" s="34" t="s">
        <v>148</v>
      </c>
      <c r="E306" s="34">
        <v>8994</v>
      </c>
      <c r="F306" s="34" t="s">
        <v>101</v>
      </c>
      <c r="G306" s="34">
        <v>10050</v>
      </c>
      <c r="H306" s="34" t="s">
        <v>62</v>
      </c>
      <c r="I306" s="34" t="s">
        <v>41</v>
      </c>
      <c r="J306" s="34" t="s">
        <v>42</v>
      </c>
      <c r="K306" s="34" t="s">
        <v>126</v>
      </c>
      <c r="L306" s="34" t="s">
        <v>140</v>
      </c>
      <c r="M306" s="35">
        <v>273000</v>
      </c>
      <c r="N306" s="35">
        <v>10</v>
      </c>
      <c r="O306" s="35">
        <f t="shared" si="4"/>
        <v>2730000</v>
      </c>
      <c r="P306" s="36">
        <v>42566</v>
      </c>
    </row>
    <row r="307" spans="2:16" x14ac:dyDescent="0.35">
      <c r="B307" s="29">
        <v>301</v>
      </c>
      <c r="C307" s="33">
        <v>140</v>
      </c>
      <c r="D307" s="34" t="s">
        <v>146</v>
      </c>
      <c r="E307" s="34">
        <v>8701</v>
      </c>
      <c r="F307" s="34" t="s">
        <v>100</v>
      </c>
      <c r="G307" s="34">
        <v>10080</v>
      </c>
      <c r="H307" s="34" t="s">
        <v>73</v>
      </c>
      <c r="I307" s="34" t="s">
        <v>47</v>
      </c>
      <c r="J307" s="34" t="s">
        <v>48</v>
      </c>
      <c r="K307" s="34" t="s">
        <v>49</v>
      </c>
      <c r="L307" s="34" t="s">
        <v>50</v>
      </c>
      <c r="M307" s="35">
        <v>98800</v>
      </c>
      <c r="N307" s="35">
        <v>18</v>
      </c>
      <c r="O307" s="35">
        <f t="shared" si="4"/>
        <v>1778400</v>
      </c>
      <c r="P307" s="36">
        <v>42604</v>
      </c>
    </row>
    <row r="308" spans="2:16" x14ac:dyDescent="0.35">
      <c r="B308" s="29">
        <v>302</v>
      </c>
      <c r="C308" s="33">
        <v>130</v>
      </c>
      <c r="D308" s="34" t="s">
        <v>147</v>
      </c>
      <c r="E308" s="34">
        <v>8211</v>
      </c>
      <c r="F308" s="34" t="s">
        <v>98</v>
      </c>
      <c r="G308" s="34">
        <v>10100</v>
      </c>
      <c r="H308" s="34" t="s">
        <v>81</v>
      </c>
      <c r="I308" s="34" t="s">
        <v>41</v>
      </c>
      <c r="J308" s="34" t="s">
        <v>82</v>
      </c>
      <c r="K308" s="34" t="s">
        <v>88</v>
      </c>
      <c r="L308" s="34" t="s">
        <v>142</v>
      </c>
      <c r="M308" s="35">
        <v>82000</v>
      </c>
      <c r="N308" s="35">
        <v>37</v>
      </c>
      <c r="O308" s="35">
        <f t="shared" si="4"/>
        <v>3034000</v>
      </c>
      <c r="P308" s="36">
        <v>42634</v>
      </c>
    </row>
    <row r="309" spans="2:16" x14ac:dyDescent="0.35">
      <c r="B309" s="29">
        <v>303</v>
      </c>
      <c r="C309" s="33">
        <v>130</v>
      </c>
      <c r="D309" s="34" t="s">
        <v>147</v>
      </c>
      <c r="E309" s="34">
        <v>8211</v>
      </c>
      <c r="F309" s="34" t="s">
        <v>98</v>
      </c>
      <c r="G309" s="34">
        <v>10020</v>
      </c>
      <c r="H309" s="34" t="s">
        <v>46</v>
      </c>
      <c r="I309" s="34" t="s">
        <v>47</v>
      </c>
      <c r="J309" s="34" t="s">
        <v>48</v>
      </c>
      <c r="K309" s="34" t="s">
        <v>49</v>
      </c>
      <c r="L309" s="34" t="s">
        <v>50</v>
      </c>
      <c r="M309" s="35">
        <v>98800</v>
      </c>
      <c r="N309" s="35">
        <v>31</v>
      </c>
      <c r="O309" s="35">
        <f t="shared" si="4"/>
        <v>3062800</v>
      </c>
      <c r="P309" s="36">
        <v>42573</v>
      </c>
    </row>
    <row r="310" spans="2:16" x14ac:dyDescent="0.35">
      <c r="B310" s="29">
        <v>304</v>
      </c>
      <c r="C310" s="33">
        <v>130</v>
      </c>
      <c r="D310" s="34" t="s">
        <v>147</v>
      </c>
      <c r="E310" s="34">
        <v>8211</v>
      </c>
      <c r="F310" s="34" t="s">
        <v>98</v>
      </c>
      <c r="G310" s="34">
        <v>10090</v>
      </c>
      <c r="H310" s="34" t="s">
        <v>76</v>
      </c>
      <c r="I310" s="34" t="s">
        <v>41</v>
      </c>
      <c r="J310" s="34" t="s">
        <v>42</v>
      </c>
      <c r="K310" s="34" t="s">
        <v>131</v>
      </c>
      <c r="L310" s="34" t="s">
        <v>110</v>
      </c>
      <c r="M310" s="35">
        <v>243000</v>
      </c>
      <c r="N310" s="35">
        <v>7</v>
      </c>
      <c r="O310" s="35">
        <f t="shared" si="4"/>
        <v>1701000</v>
      </c>
      <c r="P310" s="36">
        <v>42578</v>
      </c>
    </row>
    <row r="311" spans="2:16" x14ac:dyDescent="0.35">
      <c r="B311" s="29">
        <v>305</v>
      </c>
      <c r="C311" s="33">
        <v>140</v>
      </c>
      <c r="D311" s="34" t="s">
        <v>146</v>
      </c>
      <c r="E311" s="34">
        <v>8701</v>
      </c>
      <c r="F311" s="34" t="s">
        <v>100</v>
      </c>
      <c r="G311" s="34">
        <v>10010</v>
      </c>
      <c r="H311" s="34" t="s">
        <v>40</v>
      </c>
      <c r="I311" s="34" t="s">
        <v>41</v>
      </c>
      <c r="J311" s="34" t="s">
        <v>82</v>
      </c>
      <c r="K311" s="34" t="s">
        <v>88</v>
      </c>
      <c r="L311" s="34" t="s">
        <v>142</v>
      </c>
      <c r="M311" s="35">
        <v>82000</v>
      </c>
      <c r="N311" s="35">
        <v>24</v>
      </c>
      <c r="O311" s="35">
        <f t="shared" si="4"/>
        <v>1968000</v>
      </c>
      <c r="P311" s="36">
        <v>42642</v>
      </c>
    </row>
    <row r="312" spans="2:16" x14ac:dyDescent="0.35">
      <c r="B312" s="29">
        <v>306</v>
      </c>
      <c r="C312" s="33">
        <v>120</v>
      </c>
      <c r="D312" s="34" t="s">
        <v>148</v>
      </c>
      <c r="E312" s="34">
        <v>8994</v>
      </c>
      <c r="F312" s="34" t="s">
        <v>101</v>
      </c>
      <c r="G312" s="34">
        <v>10070</v>
      </c>
      <c r="H312" s="34" t="s">
        <v>70</v>
      </c>
      <c r="I312" s="34" t="s">
        <v>47</v>
      </c>
      <c r="J312" s="34" t="s">
        <v>48</v>
      </c>
      <c r="K312" s="34" t="s">
        <v>99</v>
      </c>
      <c r="L312" s="34" t="s">
        <v>97</v>
      </c>
      <c r="M312" s="35">
        <v>146000</v>
      </c>
      <c r="N312" s="35">
        <v>25</v>
      </c>
      <c r="O312" s="35">
        <f t="shared" si="4"/>
        <v>3650000</v>
      </c>
      <c r="P312" s="36">
        <v>42621</v>
      </c>
    </row>
    <row r="313" spans="2:16" x14ac:dyDescent="0.35">
      <c r="B313" s="29">
        <v>307</v>
      </c>
      <c r="C313" s="33">
        <v>140</v>
      </c>
      <c r="D313" s="34" t="s">
        <v>146</v>
      </c>
      <c r="E313" s="34">
        <v>8701</v>
      </c>
      <c r="F313" s="34" t="s">
        <v>100</v>
      </c>
      <c r="G313" s="34">
        <v>10090</v>
      </c>
      <c r="H313" s="34" t="s">
        <v>76</v>
      </c>
      <c r="I313" s="34" t="s">
        <v>47</v>
      </c>
      <c r="J313" s="34" t="s">
        <v>58</v>
      </c>
      <c r="K313" s="34" t="s">
        <v>132</v>
      </c>
      <c r="L313" s="34" t="s">
        <v>113</v>
      </c>
      <c r="M313" s="35">
        <v>65000</v>
      </c>
      <c r="N313" s="35">
        <v>24</v>
      </c>
      <c r="O313" s="35">
        <f t="shared" si="4"/>
        <v>1560000</v>
      </c>
      <c r="P313" s="36">
        <v>42578</v>
      </c>
    </row>
    <row r="314" spans="2:16" x14ac:dyDescent="0.35">
      <c r="B314" s="29">
        <v>308</v>
      </c>
      <c r="C314" s="33">
        <v>130</v>
      </c>
      <c r="D314" s="34" t="s">
        <v>147</v>
      </c>
      <c r="E314" s="34">
        <v>8700</v>
      </c>
      <c r="F314" s="34" t="s">
        <v>103</v>
      </c>
      <c r="G314" s="34">
        <v>10100</v>
      </c>
      <c r="H314" s="34" t="s">
        <v>81</v>
      </c>
      <c r="I314" s="34" t="s">
        <v>53</v>
      </c>
      <c r="J314" s="34" t="s">
        <v>54</v>
      </c>
      <c r="K314" s="34" t="s">
        <v>55</v>
      </c>
      <c r="L314" s="34" t="s">
        <v>141</v>
      </c>
      <c r="M314" s="35">
        <v>24800</v>
      </c>
      <c r="N314" s="35">
        <v>27</v>
      </c>
      <c r="O314" s="35">
        <f t="shared" si="4"/>
        <v>669600</v>
      </c>
      <c r="P314" s="36">
        <v>42612</v>
      </c>
    </row>
    <row r="315" spans="2:16" x14ac:dyDescent="0.35">
      <c r="B315" s="29">
        <v>309</v>
      </c>
      <c r="C315" s="33">
        <v>110</v>
      </c>
      <c r="D315" s="30" t="s">
        <v>149</v>
      </c>
      <c r="E315" s="34">
        <v>8301</v>
      </c>
      <c r="F315" s="34" t="s">
        <v>39</v>
      </c>
      <c r="G315" s="34">
        <v>10030</v>
      </c>
      <c r="H315" s="34" t="s">
        <v>52</v>
      </c>
      <c r="I315" s="34" t="s">
        <v>63</v>
      </c>
      <c r="J315" s="34" t="s">
        <v>64</v>
      </c>
      <c r="K315" s="34" t="s">
        <v>135</v>
      </c>
      <c r="L315" s="34" t="s">
        <v>69</v>
      </c>
      <c r="M315" s="35">
        <v>398000</v>
      </c>
      <c r="N315" s="35">
        <v>29</v>
      </c>
      <c r="O315" s="35">
        <f t="shared" si="4"/>
        <v>11542000</v>
      </c>
      <c r="P315" s="36">
        <v>42592</v>
      </c>
    </row>
    <row r="316" spans="2:16" x14ac:dyDescent="0.35">
      <c r="B316" s="29">
        <v>310</v>
      </c>
      <c r="C316" s="33">
        <v>110</v>
      </c>
      <c r="D316" s="30" t="s">
        <v>149</v>
      </c>
      <c r="E316" s="34">
        <v>8301</v>
      </c>
      <c r="F316" s="34" t="s">
        <v>39</v>
      </c>
      <c r="G316" s="34">
        <v>10080</v>
      </c>
      <c r="H316" s="34" t="s">
        <v>73</v>
      </c>
      <c r="I316" s="34" t="s">
        <v>47</v>
      </c>
      <c r="J316" s="34" t="s">
        <v>48</v>
      </c>
      <c r="K316" s="34" t="s">
        <v>118</v>
      </c>
      <c r="L316" s="34" t="s">
        <v>72</v>
      </c>
      <c r="M316" s="35">
        <v>89800</v>
      </c>
      <c r="N316" s="35">
        <v>18</v>
      </c>
      <c r="O316" s="35">
        <f t="shared" si="4"/>
        <v>1616400</v>
      </c>
      <c r="P316" s="36">
        <v>42571</v>
      </c>
    </row>
    <row r="317" spans="2:16" x14ac:dyDescent="0.35">
      <c r="B317" s="29">
        <v>311</v>
      </c>
      <c r="C317" s="33">
        <v>140</v>
      </c>
      <c r="D317" s="34" t="s">
        <v>146</v>
      </c>
      <c r="E317" s="34">
        <v>8620</v>
      </c>
      <c r="F317" s="34" t="s">
        <v>45</v>
      </c>
      <c r="G317" s="34">
        <v>10100</v>
      </c>
      <c r="H317" s="34" t="s">
        <v>81</v>
      </c>
      <c r="I317" s="34" t="s">
        <v>41</v>
      </c>
      <c r="J317" s="34" t="s">
        <v>42</v>
      </c>
      <c r="K317" s="34" t="s">
        <v>121</v>
      </c>
      <c r="L317" s="34" t="s">
        <v>140</v>
      </c>
      <c r="M317" s="35">
        <v>273000</v>
      </c>
      <c r="N317" s="35">
        <v>5</v>
      </c>
      <c r="O317" s="35">
        <f t="shared" si="4"/>
        <v>1365000</v>
      </c>
      <c r="P317" s="36">
        <v>42598</v>
      </c>
    </row>
    <row r="318" spans="2:16" x14ac:dyDescent="0.35">
      <c r="B318" s="29">
        <v>312</v>
      </c>
      <c r="C318" s="33">
        <v>110</v>
      </c>
      <c r="D318" s="30" t="s">
        <v>149</v>
      </c>
      <c r="E318" s="34">
        <v>8506</v>
      </c>
      <c r="F318" s="34" t="s">
        <v>75</v>
      </c>
      <c r="G318" s="34">
        <v>10070</v>
      </c>
      <c r="H318" s="34" t="s">
        <v>70</v>
      </c>
      <c r="I318" s="34" t="s">
        <v>47</v>
      </c>
      <c r="J318" s="34" t="s">
        <v>48</v>
      </c>
      <c r="K318" s="34" t="s">
        <v>77</v>
      </c>
      <c r="L318" s="34" t="s">
        <v>78</v>
      </c>
      <c r="M318" s="35">
        <v>198000</v>
      </c>
      <c r="N318" s="35">
        <v>5</v>
      </c>
      <c r="O318" s="35">
        <f t="shared" si="4"/>
        <v>990000</v>
      </c>
      <c r="P318" s="36">
        <v>42558</v>
      </c>
    </row>
    <row r="319" spans="2:16" x14ac:dyDescent="0.35">
      <c r="B319" s="29">
        <v>313</v>
      </c>
      <c r="C319" s="33">
        <v>110</v>
      </c>
      <c r="D319" s="30" t="s">
        <v>149</v>
      </c>
      <c r="E319" s="34">
        <v>8301</v>
      </c>
      <c r="F319" s="34" t="s">
        <v>39</v>
      </c>
      <c r="G319" s="34">
        <v>10050</v>
      </c>
      <c r="H319" s="34" t="s">
        <v>62</v>
      </c>
      <c r="I319" s="34" t="s">
        <v>63</v>
      </c>
      <c r="J319" s="34" t="s">
        <v>64</v>
      </c>
      <c r="K319" s="34" t="s">
        <v>133</v>
      </c>
      <c r="L319" s="34" t="s">
        <v>66</v>
      </c>
      <c r="M319" s="35">
        <v>128000</v>
      </c>
      <c r="N319" s="35">
        <v>5</v>
      </c>
      <c r="O319" s="35">
        <f t="shared" si="4"/>
        <v>640000</v>
      </c>
      <c r="P319" s="36">
        <v>42627</v>
      </c>
    </row>
    <row r="320" spans="2:16" x14ac:dyDescent="0.35">
      <c r="B320" s="29">
        <v>314</v>
      </c>
      <c r="C320" s="33">
        <v>110</v>
      </c>
      <c r="D320" s="30" t="s">
        <v>149</v>
      </c>
      <c r="E320" s="34">
        <v>8506</v>
      </c>
      <c r="F320" s="34" t="s">
        <v>75</v>
      </c>
      <c r="G320" s="34">
        <v>10060</v>
      </c>
      <c r="H320" s="34" t="s">
        <v>67</v>
      </c>
      <c r="I320" s="34" t="s">
        <v>53</v>
      </c>
      <c r="J320" s="34" t="s">
        <v>54</v>
      </c>
      <c r="K320" s="34" t="s">
        <v>107</v>
      </c>
      <c r="L320" s="34" t="s">
        <v>56</v>
      </c>
      <c r="M320" s="35">
        <v>24800</v>
      </c>
      <c r="N320" s="35">
        <v>11</v>
      </c>
      <c r="O320" s="35">
        <f t="shared" si="4"/>
        <v>272800</v>
      </c>
      <c r="P320" s="36">
        <v>42605</v>
      </c>
    </row>
    <row r="321" spans="2:16" x14ac:dyDescent="0.35">
      <c r="B321" s="29">
        <v>315</v>
      </c>
      <c r="C321" s="33">
        <v>130</v>
      </c>
      <c r="D321" s="34" t="s">
        <v>147</v>
      </c>
      <c r="E321" s="34">
        <v>8902</v>
      </c>
      <c r="F321" s="34" t="s">
        <v>51</v>
      </c>
      <c r="G321" s="34">
        <v>10020</v>
      </c>
      <c r="H321" s="34" t="s">
        <v>46</v>
      </c>
      <c r="I321" s="34" t="s">
        <v>53</v>
      </c>
      <c r="J321" s="34" t="s">
        <v>54</v>
      </c>
      <c r="K321" s="34" t="s">
        <v>93</v>
      </c>
      <c r="L321" s="34" t="s">
        <v>87</v>
      </c>
      <c r="M321" s="35">
        <v>12800</v>
      </c>
      <c r="N321" s="35">
        <v>24</v>
      </c>
      <c r="O321" s="35">
        <f t="shared" si="4"/>
        <v>307200</v>
      </c>
      <c r="P321" s="36">
        <v>42620</v>
      </c>
    </row>
    <row r="322" spans="2:16" x14ac:dyDescent="0.35">
      <c r="B322" s="29">
        <v>316</v>
      </c>
      <c r="C322" s="33">
        <v>120</v>
      </c>
      <c r="D322" s="34" t="s">
        <v>148</v>
      </c>
      <c r="E322" s="34">
        <v>8605</v>
      </c>
      <c r="F322" s="34" t="s">
        <v>61</v>
      </c>
      <c r="G322" s="34">
        <v>10010</v>
      </c>
      <c r="H322" s="34" t="s">
        <v>40</v>
      </c>
      <c r="I322" s="34" t="s">
        <v>41</v>
      </c>
      <c r="J322" s="34" t="s">
        <v>82</v>
      </c>
      <c r="K322" s="34" t="s">
        <v>88</v>
      </c>
      <c r="L322" s="34" t="s">
        <v>84</v>
      </c>
      <c r="M322" s="35">
        <v>82000</v>
      </c>
      <c r="N322" s="35">
        <v>18</v>
      </c>
      <c r="O322" s="35">
        <f t="shared" si="4"/>
        <v>1476000</v>
      </c>
      <c r="P322" s="36">
        <v>42570</v>
      </c>
    </row>
    <row r="323" spans="2:16" x14ac:dyDescent="0.35">
      <c r="B323" s="29">
        <v>317</v>
      </c>
      <c r="C323" s="33">
        <v>120</v>
      </c>
      <c r="D323" s="34" t="s">
        <v>148</v>
      </c>
      <c r="E323" s="34">
        <v>8605</v>
      </c>
      <c r="F323" s="34" t="s">
        <v>61</v>
      </c>
      <c r="G323" s="34">
        <v>10050</v>
      </c>
      <c r="H323" s="34" t="s">
        <v>62</v>
      </c>
      <c r="I323" s="34" t="s">
        <v>47</v>
      </c>
      <c r="J323" s="34" t="s">
        <v>58</v>
      </c>
      <c r="K323" s="34" t="s">
        <v>123</v>
      </c>
      <c r="L323" s="34" t="s">
        <v>90</v>
      </c>
      <c r="M323" s="35">
        <v>65000</v>
      </c>
      <c r="N323" s="35">
        <v>26</v>
      </c>
      <c r="O323" s="35">
        <f t="shared" si="4"/>
        <v>1690000</v>
      </c>
      <c r="P323" s="36">
        <v>42605</v>
      </c>
    </row>
    <row r="324" spans="2:16" x14ac:dyDescent="0.35">
      <c r="B324" s="29">
        <v>318</v>
      </c>
      <c r="C324" s="33">
        <v>140</v>
      </c>
      <c r="D324" s="34" t="s">
        <v>146</v>
      </c>
      <c r="E324" s="34">
        <v>8620</v>
      </c>
      <c r="F324" s="34" t="s">
        <v>45</v>
      </c>
      <c r="G324" s="34">
        <v>10090</v>
      </c>
      <c r="H324" s="34" t="s">
        <v>76</v>
      </c>
      <c r="I324" s="34" t="s">
        <v>47</v>
      </c>
      <c r="J324" s="34" t="s">
        <v>58</v>
      </c>
      <c r="K324" s="34" t="s">
        <v>132</v>
      </c>
      <c r="L324" s="34" t="s">
        <v>90</v>
      </c>
      <c r="M324" s="35">
        <v>65000</v>
      </c>
      <c r="N324" s="35">
        <v>23</v>
      </c>
      <c r="O324" s="35">
        <f t="shared" ref="O324:O359" si="5">M324*N324</f>
        <v>1495000</v>
      </c>
      <c r="P324" s="36">
        <v>42600</v>
      </c>
    </row>
    <row r="325" spans="2:16" x14ac:dyDescent="0.35">
      <c r="B325" s="29">
        <v>319</v>
      </c>
      <c r="C325" s="33">
        <v>140</v>
      </c>
      <c r="D325" s="34" t="s">
        <v>146</v>
      </c>
      <c r="E325" s="34">
        <v>8620</v>
      </c>
      <c r="F325" s="34" t="s">
        <v>45</v>
      </c>
      <c r="G325" s="34">
        <v>10070</v>
      </c>
      <c r="H325" s="34" t="s">
        <v>70</v>
      </c>
      <c r="I325" s="34" t="s">
        <v>63</v>
      </c>
      <c r="J325" s="34" t="s">
        <v>64</v>
      </c>
      <c r="K325" s="34" t="s">
        <v>134</v>
      </c>
      <c r="L325" s="34" t="s">
        <v>66</v>
      </c>
      <c r="M325" s="35">
        <v>128000</v>
      </c>
      <c r="N325" s="35">
        <v>7</v>
      </c>
      <c r="O325" s="35">
        <f t="shared" si="5"/>
        <v>896000</v>
      </c>
      <c r="P325" s="36">
        <v>42570</v>
      </c>
    </row>
    <row r="326" spans="2:16" x14ac:dyDescent="0.35">
      <c r="B326" s="29">
        <v>320</v>
      </c>
      <c r="C326" s="33">
        <v>140</v>
      </c>
      <c r="D326" s="34" t="s">
        <v>146</v>
      </c>
      <c r="E326" s="34">
        <v>8620</v>
      </c>
      <c r="F326" s="34" t="s">
        <v>45</v>
      </c>
      <c r="G326" s="34">
        <v>10040</v>
      </c>
      <c r="H326" s="34" t="s">
        <v>57</v>
      </c>
      <c r="I326" s="34" t="s">
        <v>63</v>
      </c>
      <c r="J326" s="34" t="s">
        <v>64</v>
      </c>
      <c r="K326" s="34" t="s">
        <v>124</v>
      </c>
      <c r="L326" s="34" t="s">
        <v>69</v>
      </c>
      <c r="M326" s="35">
        <v>358000</v>
      </c>
      <c r="N326" s="35">
        <v>27</v>
      </c>
      <c r="O326" s="35">
        <f t="shared" si="5"/>
        <v>9666000</v>
      </c>
      <c r="P326" s="36">
        <v>42605</v>
      </c>
    </row>
    <row r="327" spans="2:16" x14ac:dyDescent="0.35">
      <c r="B327" s="29">
        <v>321</v>
      </c>
      <c r="C327" s="33">
        <v>110</v>
      </c>
      <c r="D327" s="30" t="s">
        <v>149</v>
      </c>
      <c r="E327" s="34">
        <v>8506</v>
      </c>
      <c r="F327" s="34" t="s">
        <v>75</v>
      </c>
      <c r="G327" s="34">
        <v>10090</v>
      </c>
      <c r="H327" s="34" t="s">
        <v>76</v>
      </c>
      <c r="I327" s="34" t="s">
        <v>63</v>
      </c>
      <c r="J327" s="34" t="s">
        <v>64</v>
      </c>
      <c r="K327" s="34" t="s">
        <v>79</v>
      </c>
      <c r="L327" s="34" t="s">
        <v>80</v>
      </c>
      <c r="M327" s="35">
        <v>80000</v>
      </c>
      <c r="N327" s="35">
        <v>9</v>
      </c>
      <c r="O327" s="35">
        <f t="shared" si="5"/>
        <v>720000</v>
      </c>
      <c r="P327" s="36">
        <v>42621</v>
      </c>
    </row>
    <row r="328" spans="2:16" x14ac:dyDescent="0.35">
      <c r="B328" s="29">
        <v>322</v>
      </c>
      <c r="C328" s="33">
        <v>110</v>
      </c>
      <c r="D328" s="30" t="s">
        <v>149</v>
      </c>
      <c r="E328" s="34">
        <v>8301</v>
      </c>
      <c r="F328" s="34" t="s">
        <v>39</v>
      </c>
      <c r="G328" s="34">
        <v>10080</v>
      </c>
      <c r="H328" s="34" t="s">
        <v>73</v>
      </c>
      <c r="I328" s="34" t="s">
        <v>53</v>
      </c>
      <c r="J328" s="34" t="s">
        <v>54</v>
      </c>
      <c r="K328" s="34" t="s">
        <v>86</v>
      </c>
      <c r="L328" s="34" t="s">
        <v>87</v>
      </c>
      <c r="M328" s="35">
        <v>12800</v>
      </c>
      <c r="N328" s="35">
        <v>15</v>
      </c>
      <c r="O328" s="35">
        <f t="shared" si="5"/>
        <v>192000</v>
      </c>
      <c r="P328" s="36">
        <v>42628</v>
      </c>
    </row>
    <row r="329" spans="2:16" x14ac:dyDescent="0.35">
      <c r="B329" s="29">
        <v>323</v>
      </c>
      <c r="C329" s="33">
        <v>130</v>
      </c>
      <c r="D329" s="34" t="s">
        <v>147</v>
      </c>
      <c r="E329" s="34">
        <v>8902</v>
      </c>
      <c r="F329" s="34" t="s">
        <v>51</v>
      </c>
      <c r="G329" s="34">
        <v>10050</v>
      </c>
      <c r="H329" s="34" t="s">
        <v>62</v>
      </c>
      <c r="I329" s="34" t="s">
        <v>41</v>
      </c>
      <c r="J329" s="34" t="s">
        <v>82</v>
      </c>
      <c r="K329" s="34" t="s">
        <v>115</v>
      </c>
      <c r="L329" s="34" t="s">
        <v>84</v>
      </c>
      <c r="M329" s="35">
        <v>46000</v>
      </c>
      <c r="N329" s="35">
        <v>7</v>
      </c>
      <c r="O329" s="35">
        <f t="shared" si="5"/>
        <v>322000</v>
      </c>
      <c r="P329" s="36">
        <v>42606</v>
      </c>
    </row>
    <row r="330" spans="2:16" x14ac:dyDescent="0.35">
      <c r="B330" s="29">
        <v>324</v>
      </c>
      <c r="C330" s="33">
        <v>130</v>
      </c>
      <c r="D330" s="34" t="s">
        <v>147</v>
      </c>
      <c r="E330" s="34">
        <v>8902</v>
      </c>
      <c r="F330" s="34" t="s">
        <v>51</v>
      </c>
      <c r="G330" s="34">
        <v>10070</v>
      </c>
      <c r="H330" s="34" t="s">
        <v>70</v>
      </c>
      <c r="I330" s="34" t="s">
        <v>47</v>
      </c>
      <c r="J330" s="34" t="s">
        <v>48</v>
      </c>
      <c r="K330" s="34" t="s">
        <v>71</v>
      </c>
      <c r="L330" s="34" t="s">
        <v>72</v>
      </c>
      <c r="M330" s="35">
        <v>89800</v>
      </c>
      <c r="N330" s="35">
        <v>13</v>
      </c>
      <c r="O330" s="35">
        <f t="shared" si="5"/>
        <v>1167400</v>
      </c>
      <c r="P330" s="36">
        <v>42641</v>
      </c>
    </row>
    <row r="331" spans="2:16" x14ac:dyDescent="0.35">
      <c r="B331" s="29">
        <v>325</v>
      </c>
      <c r="C331" s="33">
        <v>120</v>
      </c>
      <c r="D331" s="34" t="s">
        <v>148</v>
      </c>
      <c r="E331" s="34">
        <v>8605</v>
      </c>
      <c r="F331" s="34" t="s">
        <v>61</v>
      </c>
      <c r="G331" s="34">
        <v>10100</v>
      </c>
      <c r="H331" s="34" t="s">
        <v>81</v>
      </c>
      <c r="I331" s="34" t="s">
        <v>47</v>
      </c>
      <c r="J331" s="34" t="s">
        <v>48</v>
      </c>
      <c r="K331" s="34" t="s">
        <v>108</v>
      </c>
      <c r="L331" s="34" t="s">
        <v>50</v>
      </c>
      <c r="M331" s="35">
        <v>98800</v>
      </c>
      <c r="N331" s="35">
        <v>16</v>
      </c>
      <c r="O331" s="35">
        <f t="shared" si="5"/>
        <v>1580800</v>
      </c>
      <c r="P331" s="36">
        <v>42606</v>
      </c>
    </row>
    <row r="332" spans="2:16" x14ac:dyDescent="0.35">
      <c r="B332" s="29">
        <v>326</v>
      </c>
      <c r="C332" s="33">
        <v>110</v>
      </c>
      <c r="D332" s="30" t="s">
        <v>149</v>
      </c>
      <c r="E332" s="34">
        <v>8506</v>
      </c>
      <c r="F332" s="34" t="s">
        <v>75</v>
      </c>
      <c r="G332" s="34">
        <v>10050</v>
      </c>
      <c r="H332" s="34" t="s">
        <v>62</v>
      </c>
      <c r="I332" s="34" t="s">
        <v>63</v>
      </c>
      <c r="J332" s="34" t="s">
        <v>64</v>
      </c>
      <c r="K332" s="34" t="s">
        <v>124</v>
      </c>
      <c r="L332" s="34" t="s">
        <v>69</v>
      </c>
      <c r="M332" s="35">
        <v>358000</v>
      </c>
      <c r="N332" s="35">
        <v>20</v>
      </c>
      <c r="O332" s="35">
        <f t="shared" si="5"/>
        <v>7160000</v>
      </c>
      <c r="P332" s="36">
        <v>42607</v>
      </c>
    </row>
    <row r="333" spans="2:16" x14ac:dyDescent="0.35">
      <c r="B333" s="29">
        <v>327</v>
      </c>
      <c r="C333" s="33">
        <v>130</v>
      </c>
      <c r="D333" s="34" t="s">
        <v>147</v>
      </c>
      <c r="E333" s="34">
        <v>8902</v>
      </c>
      <c r="F333" s="34" t="s">
        <v>51</v>
      </c>
      <c r="G333" s="34">
        <v>10030</v>
      </c>
      <c r="H333" s="34" t="s">
        <v>52</v>
      </c>
      <c r="I333" s="34" t="s">
        <v>53</v>
      </c>
      <c r="J333" s="34" t="s">
        <v>54</v>
      </c>
      <c r="K333" s="34" t="s">
        <v>86</v>
      </c>
      <c r="L333" s="34" t="s">
        <v>87</v>
      </c>
      <c r="M333" s="35">
        <v>12800</v>
      </c>
      <c r="N333" s="35">
        <v>13</v>
      </c>
      <c r="O333" s="35">
        <f t="shared" si="5"/>
        <v>166400</v>
      </c>
      <c r="P333" s="36">
        <v>42607</v>
      </c>
    </row>
    <row r="334" spans="2:16" x14ac:dyDescent="0.35">
      <c r="B334" s="29">
        <v>328</v>
      </c>
      <c r="C334" s="33">
        <v>110</v>
      </c>
      <c r="D334" s="30" t="s">
        <v>149</v>
      </c>
      <c r="E334" s="34">
        <v>8301</v>
      </c>
      <c r="F334" s="34" t="s">
        <v>39</v>
      </c>
      <c r="G334" s="34">
        <v>10080</v>
      </c>
      <c r="H334" s="34" t="s">
        <v>73</v>
      </c>
      <c r="I334" s="34" t="s">
        <v>47</v>
      </c>
      <c r="J334" s="34" t="s">
        <v>58</v>
      </c>
      <c r="K334" s="34" t="s">
        <v>95</v>
      </c>
      <c r="L334" s="34" t="s">
        <v>60</v>
      </c>
      <c r="M334" s="35">
        <v>65000</v>
      </c>
      <c r="N334" s="35">
        <v>14</v>
      </c>
      <c r="O334" s="35">
        <f t="shared" si="5"/>
        <v>910000</v>
      </c>
      <c r="P334" s="36">
        <v>42573</v>
      </c>
    </row>
    <row r="335" spans="2:16" x14ac:dyDescent="0.35">
      <c r="B335" s="29">
        <v>329</v>
      </c>
      <c r="C335" s="33">
        <v>140</v>
      </c>
      <c r="D335" s="34" t="s">
        <v>146</v>
      </c>
      <c r="E335" s="34">
        <v>8620</v>
      </c>
      <c r="F335" s="34" t="s">
        <v>45</v>
      </c>
      <c r="G335" s="34">
        <v>10060</v>
      </c>
      <c r="H335" s="34" t="s">
        <v>67</v>
      </c>
      <c r="I335" s="34" t="s">
        <v>47</v>
      </c>
      <c r="J335" s="34" t="s">
        <v>48</v>
      </c>
      <c r="K335" s="34" t="s">
        <v>116</v>
      </c>
      <c r="L335" s="34" t="s">
        <v>50</v>
      </c>
      <c r="M335" s="35">
        <v>98800</v>
      </c>
      <c r="N335" s="35">
        <v>13</v>
      </c>
      <c r="O335" s="35">
        <f t="shared" si="5"/>
        <v>1284400</v>
      </c>
      <c r="P335" s="36">
        <v>42640</v>
      </c>
    </row>
    <row r="336" spans="2:16" x14ac:dyDescent="0.35">
      <c r="B336" s="29">
        <v>330</v>
      </c>
      <c r="C336" s="33">
        <v>130</v>
      </c>
      <c r="D336" s="34" t="s">
        <v>147</v>
      </c>
      <c r="E336" s="34">
        <v>8902</v>
      </c>
      <c r="F336" s="34" t="s">
        <v>51</v>
      </c>
      <c r="G336" s="34">
        <v>10100</v>
      </c>
      <c r="H336" s="34" t="s">
        <v>81</v>
      </c>
      <c r="I336" s="34" t="s">
        <v>53</v>
      </c>
      <c r="J336" s="34" t="s">
        <v>54</v>
      </c>
      <c r="K336" s="34" t="s">
        <v>85</v>
      </c>
      <c r="L336" s="34" t="s">
        <v>56</v>
      </c>
      <c r="M336" s="35">
        <v>24800</v>
      </c>
      <c r="N336" s="35">
        <v>13</v>
      </c>
      <c r="O336" s="35">
        <f t="shared" si="5"/>
        <v>322400</v>
      </c>
      <c r="P336" s="36">
        <v>42608</v>
      </c>
    </row>
    <row r="337" spans="2:16" x14ac:dyDescent="0.35">
      <c r="B337" s="29">
        <v>331</v>
      </c>
      <c r="C337" s="33">
        <v>130</v>
      </c>
      <c r="D337" s="34" t="s">
        <v>147</v>
      </c>
      <c r="E337" s="34">
        <v>8902</v>
      </c>
      <c r="F337" s="34" t="s">
        <v>51</v>
      </c>
      <c r="G337" s="34">
        <v>10030</v>
      </c>
      <c r="H337" s="34" t="s">
        <v>52</v>
      </c>
      <c r="I337" s="34" t="s">
        <v>47</v>
      </c>
      <c r="J337" s="34" t="s">
        <v>58</v>
      </c>
      <c r="K337" s="34" t="s">
        <v>102</v>
      </c>
      <c r="L337" s="34" t="s">
        <v>60</v>
      </c>
      <c r="M337" s="35">
        <v>65000</v>
      </c>
      <c r="N337" s="35">
        <v>17</v>
      </c>
      <c r="O337" s="35">
        <f t="shared" si="5"/>
        <v>1105000</v>
      </c>
      <c r="P337" s="36">
        <v>42570</v>
      </c>
    </row>
    <row r="338" spans="2:16" x14ac:dyDescent="0.35">
      <c r="B338" s="29">
        <v>332</v>
      </c>
      <c r="C338" s="33">
        <v>120</v>
      </c>
      <c r="D338" s="34" t="s">
        <v>148</v>
      </c>
      <c r="E338" s="34">
        <v>8605</v>
      </c>
      <c r="F338" s="34" t="s">
        <v>61</v>
      </c>
      <c r="G338" s="34">
        <v>10040</v>
      </c>
      <c r="H338" s="34" t="s">
        <v>57</v>
      </c>
      <c r="I338" s="34" t="s">
        <v>63</v>
      </c>
      <c r="J338" s="34" t="s">
        <v>64</v>
      </c>
      <c r="K338" s="34" t="s">
        <v>65</v>
      </c>
      <c r="L338" s="34" t="s">
        <v>66</v>
      </c>
      <c r="M338" s="35">
        <v>228000</v>
      </c>
      <c r="N338" s="35">
        <v>20</v>
      </c>
      <c r="O338" s="35">
        <f t="shared" si="5"/>
        <v>4560000</v>
      </c>
      <c r="P338" s="36">
        <v>42572</v>
      </c>
    </row>
    <row r="339" spans="2:16" x14ac:dyDescent="0.35">
      <c r="B339" s="29">
        <v>333</v>
      </c>
      <c r="C339" s="33">
        <v>110</v>
      </c>
      <c r="D339" s="30" t="s">
        <v>149</v>
      </c>
      <c r="E339" s="34">
        <v>8506</v>
      </c>
      <c r="F339" s="34" t="s">
        <v>75</v>
      </c>
      <c r="G339" s="34">
        <v>10070</v>
      </c>
      <c r="H339" s="34" t="s">
        <v>70</v>
      </c>
      <c r="I339" s="34" t="s">
        <v>63</v>
      </c>
      <c r="J339" s="34" t="s">
        <v>64</v>
      </c>
      <c r="K339" s="34" t="s">
        <v>79</v>
      </c>
      <c r="L339" s="34" t="s">
        <v>80</v>
      </c>
      <c r="M339" s="35">
        <v>80000</v>
      </c>
      <c r="N339" s="35">
        <v>5</v>
      </c>
      <c r="O339" s="35">
        <f t="shared" si="5"/>
        <v>400000</v>
      </c>
      <c r="P339" s="36">
        <v>42528</v>
      </c>
    </row>
    <row r="340" spans="2:16" x14ac:dyDescent="0.35">
      <c r="B340" s="29">
        <v>334</v>
      </c>
      <c r="C340" s="33">
        <v>110</v>
      </c>
      <c r="D340" s="30" t="s">
        <v>149</v>
      </c>
      <c r="E340" s="34">
        <v>8301</v>
      </c>
      <c r="F340" s="34" t="s">
        <v>39</v>
      </c>
      <c r="G340" s="34">
        <v>10080</v>
      </c>
      <c r="H340" s="34" t="s">
        <v>73</v>
      </c>
      <c r="I340" s="34" t="s">
        <v>47</v>
      </c>
      <c r="J340" s="34" t="s">
        <v>58</v>
      </c>
      <c r="K340" s="34" t="s">
        <v>95</v>
      </c>
      <c r="L340" s="34" t="s">
        <v>60</v>
      </c>
      <c r="M340" s="35">
        <v>65000</v>
      </c>
      <c r="N340" s="35">
        <v>5</v>
      </c>
      <c r="O340" s="35">
        <f t="shared" si="5"/>
        <v>325000</v>
      </c>
      <c r="P340" s="36">
        <v>42633</v>
      </c>
    </row>
    <row r="341" spans="2:16" x14ac:dyDescent="0.35">
      <c r="B341" s="29">
        <v>335</v>
      </c>
      <c r="C341" s="33">
        <v>110</v>
      </c>
      <c r="D341" s="30" t="s">
        <v>149</v>
      </c>
      <c r="E341" s="34">
        <v>8301</v>
      </c>
      <c r="F341" s="34" t="s">
        <v>39</v>
      </c>
      <c r="G341" s="34">
        <v>10090</v>
      </c>
      <c r="H341" s="34" t="s">
        <v>76</v>
      </c>
      <c r="I341" s="34" t="s">
        <v>47</v>
      </c>
      <c r="J341" s="34" t="s">
        <v>48</v>
      </c>
      <c r="K341" s="34" t="s">
        <v>118</v>
      </c>
      <c r="L341" s="34" t="s">
        <v>72</v>
      </c>
      <c r="M341" s="35">
        <v>89800</v>
      </c>
      <c r="N341" s="35">
        <v>5</v>
      </c>
      <c r="O341" s="35">
        <f t="shared" si="5"/>
        <v>449000</v>
      </c>
      <c r="P341" s="36">
        <v>42633</v>
      </c>
    </row>
    <row r="342" spans="2:16" x14ac:dyDescent="0.35">
      <c r="B342" s="29">
        <v>336</v>
      </c>
      <c r="C342" s="33">
        <v>140</v>
      </c>
      <c r="D342" s="34" t="s">
        <v>146</v>
      </c>
      <c r="E342" s="34">
        <v>8620</v>
      </c>
      <c r="F342" s="34" t="s">
        <v>45</v>
      </c>
      <c r="G342" s="34">
        <v>10070</v>
      </c>
      <c r="H342" s="34" t="s">
        <v>70</v>
      </c>
      <c r="I342" s="34" t="s">
        <v>41</v>
      </c>
      <c r="J342" s="34" t="s">
        <v>42</v>
      </c>
      <c r="K342" s="34" t="s">
        <v>126</v>
      </c>
      <c r="L342" s="34" t="s">
        <v>140</v>
      </c>
      <c r="M342" s="35">
        <v>273000</v>
      </c>
      <c r="N342" s="35">
        <v>33</v>
      </c>
      <c r="O342" s="35">
        <f t="shared" si="5"/>
        <v>9009000</v>
      </c>
      <c r="P342" s="36">
        <v>42572</v>
      </c>
    </row>
    <row r="343" spans="2:16" x14ac:dyDescent="0.35">
      <c r="B343" s="29">
        <v>337</v>
      </c>
      <c r="C343" s="33">
        <v>110</v>
      </c>
      <c r="D343" s="30" t="s">
        <v>149</v>
      </c>
      <c r="E343" s="34">
        <v>8506</v>
      </c>
      <c r="F343" s="34" t="s">
        <v>75</v>
      </c>
      <c r="G343" s="34">
        <v>10080</v>
      </c>
      <c r="H343" s="34" t="s">
        <v>73</v>
      </c>
      <c r="I343" s="34" t="s">
        <v>47</v>
      </c>
      <c r="J343" s="34" t="s">
        <v>48</v>
      </c>
      <c r="K343" s="34" t="s">
        <v>114</v>
      </c>
      <c r="L343" s="34" t="s">
        <v>78</v>
      </c>
      <c r="M343" s="35">
        <v>198000</v>
      </c>
      <c r="N343" s="35">
        <v>13</v>
      </c>
      <c r="O343" s="35">
        <f t="shared" si="5"/>
        <v>2574000</v>
      </c>
      <c r="P343" s="36">
        <v>42626</v>
      </c>
    </row>
    <row r="344" spans="2:16" x14ac:dyDescent="0.35">
      <c r="B344" s="29">
        <v>338</v>
      </c>
      <c r="C344" s="33">
        <v>110</v>
      </c>
      <c r="D344" s="30" t="s">
        <v>149</v>
      </c>
      <c r="E344" s="34">
        <v>8301</v>
      </c>
      <c r="F344" s="34" t="s">
        <v>39</v>
      </c>
      <c r="G344" s="34">
        <v>10050</v>
      </c>
      <c r="H344" s="34" t="s">
        <v>62</v>
      </c>
      <c r="I344" s="34" t="s">
        <v>41</v>
      </c>
      <c r="J344" s="34" t="s">
        <v>82</v>
      </c>
      <c r="K344" s="34" t="s">
        <v>83</v>
      </c>
      <c r="L344" s="34" t="s">
        <v>84</v>
      </c>
      <c r="M344" s="35">
        <v>46000</v>
      </c>
      <c r="N344" s="35">
        <v>22</v>
      </c>
      <c r="O344" s="35">
        <f t="shared" si="5"/>
        <v>1012000</v>
      </c>
      <c r="P344" s="36">
        <v>42641</v>
      </c>
    </row>
    <row r="345" spans="2:16" x14ac:dyDescent="0.35">
      <c r="B345" s="29">
        <v>339</v>
      </c>
      <c r="C345" s="33">
        <v>110</v>
      </c>
      <c r="D345" s="30" t="s">
        <v>149</v>
      </c>
      <c r="E345" s="34">
        <v>8506</v>
      </c>
      <c r="F345" s="34" t="s">
        <v>75</v>
      </c>
      <c r="G345" s="34">
        <v>10030</v>
      </c>
      <c r="H345" s="34" t="s">
        <v>52</v>
      </c>
      <c r="I345" s="34" t="s">
        <v>53</v>
      </c>
      <c r="J345" s="34" t="s">
        <v>54</v>
      </c>
      <c r="K345" s="34" t="s">
        <v>85</v>
      </c>
      <c r="L345" s="34" t="s">
        <v>56</v>
      </c>
      <c r="M345" s="35">
        <v>24800</v>
      </c>
      <c r="N345" s="35">
        <v>5</v>
      </c>
      <c r="O345" s="35">
        <f t="shared" si="5"/>
        <v>124000</v>
      </c>
      <c r="P345" s="36">
        <v>42611</v>
      </c>
    </row>
    <row r="346" spans="2:16" x14ac:dyDescent="0.35">
      <c r="B346" s="29">
        <v>340</v>
      </c>
      <c r="C346" s="33">
        <v>130</v>
      </c>
      <c r="D346" s="34" t="s">
        <v>147</v>
      </c>
      <c r="E346" s="34">
        <v>8902</v>
      </c>
      <c r="F346" s="34" t="s">
        <v>51</v>
      </c>
      <c r="G346" s="34">
        <v>10100</v>
      </c>
      <c r="H346" s="34" t="s">
        <v>81</v>
      </c>
      <c r="I346" s="34" t="s">
        <v>53</v>
      </c>
      <c r="J346" s="34" t="s">
        <v>54</v>
      </c>
      <c r="K346" s="34" t="s">
        <v>117</v>
      </c>
      <c r="L346" s="34" t="s">
        <v>87</v>
      </c>
      <c r="M346" s="35">
        <v>12800</v>
      </c>
      <c r="N346" s="35">
        <v>29</v>
      </c>
      <c r="O346" s="35">
        <f t="shared" si="5"/>
        <v>371200</v>
      </c>
      <c r="P346" s="36">
        <v>42575</v>
      </c>
    </row>
    <row r="347" spans="2:16" x14ac:dyDescent="0.35">
      <c r="B347" s="29">
        <v>341</v>
      </c>
      <c r="C347" s="33">
        <v>120</v>
      </c>
      <c r="D347" s="34" t="s">
        <v>148</v>
      </c>
      <c r="E347" s="34">
        <v>8605</v>
      </c>
      <c r="F347" s="34" t="s">
        <v>61</v>
      </c>
      <c r="G347" s="34">
        <v>10020</v>
      </c>
      <c r="H347" s="34" t="s">
        <v>46</v>
      </c>
      <c r="I347" s="34" t="s">
        <v>41</v>
      </c>
      <c r="J347" s="34" t="s">
        <v>82</v>
      </c>
      <c r="K347" s="34" t="s">
        <v>88</v>
      </c>
      <c r="L347" s="34" t="s">
        <v>84</v>
      </c>
      <c r="M347" s="35">
        <v>82000</v>
      </c>
      <c r="N347" s="35">
        <v>19</v>
      </c>
      <c r="O347" s="35">
        <f t="shared" si="5"/>
        <v>1558000</v>
      </c>
      <c r="P347" s="36">
        <v>42578</v>
      </c>
    </row>
    <row r="348" spans="2:16" x14ac:dyDescent="0.35">
      <c r="B348" s="29">
        <v>342</v>
      </c>
      <c r="C348" s="33">
        <v>120</v>
      </c>
      <c r="D348" s="34" t="s">
        <v>148</v>
      </c>
      <c r="E348" s="34">
        <v>8605</v>
      </c>
      <c r="F348" s="34" t="s">
        <v>61</v>
      </c>
      <c r="G348" s="34">
        <v>10080</v>
      </c>
      <c r="H348" s="34" t="s">
        <v>73</v>
      </c>
      <c r="I348" s="34" t="s">
        <v>47</v>
      </c>
      <c r="J348" s="34" t="s">
        <v>58</v>
      </c>
      <c r="K348" s="34" t="s">
        <v>112</v>
      </c>
      <c r="L348" s="34" t="s">
        <v>90</v>
      </c>
      <c r="M348" s="35">
        <v>65000</v>
      </c>
      <c r="N348" s="35">
        <v>15</v>
      </c>
      <c r="O348" s="35">
        <f t="shared" si="5"/>
        <v>975000</v>
      </c>
      <c r="P348" s="36">
        <v>42608</v>
      </c>
    </row>
    <row r="349" spans="2:16" x14ac:dyDescent="0.35">
      <c r="B349" s="29">
        <v>343</v>
      </c>
      <c r="C349" s="33">
        <v>140</v>
      </c>
      <c r="D349" s="34" t="s">
        <v>146</v>
      </c>
      <c r="E349" s="34">
        <v>8620</v>
      </c>
      <c r="F349" s="34" t="s">
        <v>45</v>
      </c>
      <c r="G349" s="34">
        <v>10080</v>
      </c>
      <c r="H349" s="34" t="s">
        <v>73</v>
      </c>
      <c r="I349" s="34" t="s">
        <v>47</v>
      </c>
      <c r="J349" s="34" t="s">
        <v>58</v>
      </c>
      <c r="K349" s="34" t="s">
        <v>123</v>
      </c>
      <c r="L349" s="34" t="s">
        <v>90</v>
      </c>
      <c r="M349" s="35">
        <v>65000</v>
      </c>
      <c r="N349" s="35">
        <v>22</v>
      </c>
      <c r="O349" s="35">
        <f t="shared" si="5"/>
        <v>1430000</v>
      </c>
      <c r="P349" s="36">
        <v>42606</v>
      </c>
    </row>
    <row r="350" spans="2:16" x14ac:dyDescent="0.35">
      <c r="B350" s="29">
        <v>344</v>
      </c>
      <c r="C350" s="33">
        <v>140</v>
      </c>
      <c r="D350" s="34" t="s">
        <v>146</v>
      </c>
      <c r="E350" s="34">
        <v>8620</v>
      </c>
      <c r="F350" s="34" t="s">
        <v>45</v>
      </c>
      <c r="G350" s="34">
        <v>10070</v>
      </c>
      <c r="H350" s="34" t="s">
        <v>70</v>
      </c>
      <c r="I350" s="34" t="s">
        <v>63</v>
      </c>
      <c r="J350" s="34" t="s">
        <v>64</v>
      </c>
      <c r="K350" s="34" t="s">
        <v>91</v>
      </c>
      <c r="L350" s="34" t="s">
        <v>66</v>
      </c>
      <c r="M350" s="35">
        <v>128000</v>
      </c>
      <c r="N350" s="35">
        <v>9</v>
      </c>
      <c r="O350" s="35">
        <f t="shared" si="5"/>
        <v>1152000</v>
      </c>
      <c r="P350" s="36">
        <v>42607</v>
      </c>
    </row>
    <row r="351" spans="2:16" x14ac:dyDescent="0.35">
      <c r="B351" s="29">
        <v>345</v>
      </c>
      <c r="C351" s="33">
        <v>140</v>
      </c>
      <c r="D351" s="34" t="s">
        <v>146</v>
      </c>
      <c r="E351" s="34">
        <v>8620</v>
      </c>
      <c r="F351" s="34" t="s">
        <v>45</v>
      </c>
      <c r="G351" s="34">
        <v>10090</v>
      </c>
      <c r="H351" s="34" t="s">
        <v>76</v>
      </c>
      <c r="I351" s="34" t="s">
        <v>63</v>
      </c>
      <c r="J351" s="34" t="s">
        <v>64</v>
      </c>
      <c r="K351" s="34" t="s">
        <v>124</v>
      </c>
      <c r="L351" s="34" t="s">
        <v>69</v>
      </c>
      <c r="M351" s="35">
        <v>358000</v>
      </c>
      <c r="N351" s="35">
        <v>26</v>
      </c>
      <c r="O351" s="35">
        <f t="shared" si="5"/>
        <v>9308000</v>
      </c>
      <c r="P351" s="36">
        <v>42578</v>
      </c>
    </row>
    <row r="352" spans="2:16" x14ac:dyDescent="0.35">
      <c r="B352" s="29">
        <v>345</v>
      </c>
      <c r="C352" s="33">
        <v>140</v>
      </c>
      <c r="D352" s="34" t="s">
        <v>146</v>
      </c>
      <c r="E352" s="34">
        <v>8620</v>
      </c>
      <c r="F352" s="34" t="s">
        <v>45</v>
      </c>
      <c r="G352" s="34">
        <v>10090</v>
      </c>
      <c r="H352" s="34" t="s">
        <v>76</v>
      </c>
      <c r="I352" s="34" t="s">
        <v>63</v>
      </c>
      <c r="J352" s="34" t="s">
        <v>64</v>
      </c>
      <c r="K352" s="34" t="s">
        <v>124</v>
      </c>
      <c r="L352" s="34" t="s">
        <v>69</v>
      </c>
      <c r="M352" s="35">
        <v>358000</v>
      </c>
      <c r="N352" s="35">
        <v>26</v>
      </c>
      <c r="O352" s="35">
        <f t="shared" si="5"/>
        <v>9308000</v>
      </c>
      <c r="P352" s="36">
        <v>42579</v>
      </c>
    </row>
    <row r="353" spans="2:16" x14ac:dyDescent="0.35">
      <c r="B353" s="29">
        <v>346</v>
      </c>
      <c r="C353" s="33">
        <v>120</v>
      </c>
      <c r="D353" s="34" t="s">
        <v>148</v>
      </c>
      <c r="E353" s="34">
        <v>8605</v>
      </c>
      <c r="F353" s="34" t="s">
        <v>139</v>
      </c>
      <c r="G353" s="34">
        <v>10050</v>
      </c>
      <c r="H353" s="34" t="s">
        <v>62</v>
      </c>
      <c r="I353" s="34" t="s">
        <v>63</v>
      </c>
      <c r="J353" s="34" t="s">
        <v>64</v>
      </c>
      <c r="K353" s="34" t="s">
        <v>79</v>
      </c>
      <c r="L353" s="34" t="s">
        <v>80</v>
      </c>
      <c r="M353" s="35">
        <v>80000</v>
      </c>
      <c r="N353" s="35">
        <v>11</v>
      </c>
      <c r="O353" s="35">
        <f t="shared" si="5"/>
        <v>880000</v>
      </c>
      <c r="P353" s="36">
        <v>42619</v>
      </c>
    </row>
    <row r="354" spans="2:16" x14ac:dyDescent="0.35">
      <c r="B354" s="29">
        <v>347</v>
      </c>
      <c r="C354" s="33">
        <v>110</v>
      </c>
      <c r="D354" s="30" t="s">
        <v>149</v>
      </c>
      <c r="E354" s="34">
        <v>8301</v>
      </c>
      <c r="F354" s="34" t="s">
        <v>39</v>
      </c>
      <c r="G354" s="34">
        <v>10030</v>
      </c>
      <c r="H354" s="34" t="s">
        <v>52</v>
      </c>
      <c r="I354" s="34" t="s">
        <v>41</v>
      </c>
      <c r="J354" s="34" t="s">
        <v>42</v>
      </c>
      <c r="K354" s="34" t="s">
        <v>43</v>
      </c>
      <c r="L354" s="34" t="s">
        <v>44</v>
      </c>
      <c r="M354" s="35">
        <v>243000</v>
      </c>
      <c r="N354" s="35">
        <v>5</v>
      </c>
      <c r="O354" s="35">
        <f t="shared" si="5"/>
        <v>1215000</v>
      </c>
      <c r="P354" s="36">
        <v>42592</v>
      </c>
    </row>
    <row r="355" spans="2:16" x14ac:dyDescent="0.35">
      <c r="B355" s="29">
        <v>348</v>
      </c>
      <c r="C355" s="33">
        <v>130</v>
      </c>
      <c r="D355" s="34" t="s">
        <v>147</v>
      </c>
      <c r="E355" s="34">
        <v>8902</v>
      </c>
      <c r="F355" s="34" t="s">
        <v>51</v>
      </c>
      <c r="G355" s="34">
        <v>10100</v>
      </c>
      <c r="H355" s="34" t="s">
        <v>81</v>
      </c>
      <c r="I355" s="34" t="s">
        <v>41</v>
      </c>
      <c r="J355" s="34" t="s">
        <v>82</v>
      </c>
      <c r="K355" s="34" t="s">
        <v>115</v>
      </c>
      <c r="L355" s="34" t="s">
        <v>84</v>
      </c>
      <c r="M355" s="35">
        <v>46000</v>
      </c>
      <c r="N355" s="35">
        <v>4</v>
      </c>
      <c r="O355" s="35">
        <f t="shared" si="5"/>
        <v>184000</v>
      </c>
      <c r="P355" s="36">
        <v>42613</v>
      </c>
    </row>
    <row r="356" spans="2:16" x14ac:dyDescent="0.35">
      <c r="B356" s="29">
        <v>349</v>
      </c>
      <c r="C356" s="33">
        <v>130</v>
      </c>
      <c r="D356" s="34" t="s">
        <v>147</v>
      </c>
      <c r="E356" s="34">
        <v>8902</v>
      </c>
      <c r="F356" s="34" t="s">
        <v>51</v>
      </c>
      <c r="G356" s="34">
        <v>10020</v>
      </c>
      <c r="H356" s="34" t="s">
        <v>46</v>
      </c>
      <c r="I356" s="34" t="s">
        <v>47</v>
      </c>
      <c r="J356" s="34" t="s">
        <v>48</v>
      </c>
      <c r="K356" s="34" t="s">
        <v>137</v>
      </c>
      <c r="L356" s="34" t="s">
        <v>72</v>
      </c>
      <c r="M356" s="35">
        <v>89800</v>
      </c>
      <c r="N356" s="35">
        <v>9</v>
      </c>
      <c r="O356" s="35">
        <f t="shared" si="5"/>
        <v>808200</v>
      </c>
      <c r="P356" s="36">
        <v>42582</v>
      </c>
    </row>
    <row r="357" spans="2:16" x14ac:dyDescent="0.35">
      <c r="B357" s="29">
        <v>350</v>
      </c>
      <c r="C357" s="33">
        <v>120</v>
      </c>
      <c r="D357" s="34" t="s">
        <v>148</v>
      </c>
      <c r="E357" s="34">
        <v>8605</v>
      </c>
      <c r="F357" s="34" t="s">
        <v>61</v>
      </c>
      <c r="G357" s="34">
        <v>10080</v>
      </c>
      <c r="H357" s="34" t="s">
        <v>73</v>
      </c>
      <c r="I357" s="34" t="s">
        <v>47</v>
      </c>
      <c r="J357" s="34" t="s">
        <v>48</v>
      </c>
      <c r="K357" s="34" t="s">
        <v>108</v>
      </c>
      <c r="L357" s="34" t="s">
        <v>50</v>
      </c>
      <c r="M357" s="35">
        <v>98800</v>
      </c>
      <c r="N357" s="35">
        <v>18</v>
      </c>
      <c r="O357" s="35">
        <f t="shared" si="5"/>
        <v>1778400</v>
      </c>
      <c r="P357" s="36">
        <v>42612</v>
      </c>
    </row>
    <row r="358" spans="2:16" x14ac:dyDescent="0.35">
      <c r="B358" s="29">
        <v>351</v>
      </c>
      <c r="C358" s="33">
        <v>130</v>
      </c>
      <c r="D358" s="34" t="s">
        <v>147</v>
      </c>
      <c r="E358" s="34">
        <v>8902</v>
      </c>
      <c r="F358" s="34" t="s">
        <v>51</v>
      </c>
      <c r="G358" s="34">
        <v>10030</v>
      </c>
      <c r="H358" s="34" t="s">
        <v>52</v>
      </c>
      <c r="I358" s="34" t="s">
        <v>53</v>
      </c>
      <c r="J358" s="34" t="s">
        <v>54</v>
      </c>
      <c r="K358" s="34" t="s">
        <v>93</v>
      </c>
      <c r="L358" s="34" t="s">
        <v>87</v>
      </c>
      <c r="M358" s="35">
        <v>12800</v>
      </c>
      <c r="N358" s="35">
        <v>30</v>
      </c>
      <c r="O358" s="35">
        <f t="shared" si="5"/>
        <v>384000</v>
      </c>
      <c r="P358" s="36">
        <v>42613</v>
      </c>
    </row>
    <row r="359" spans="2:16" ht="17.25" thickBot="1" x14ac:dyDescent="0.4">
      <c r="B359" s="29">
        <v>352</v>
      </c>
      <c r="C359" s="37">
        <v>110</v>
      </c>
      <c r="D359" s="38" t="s">
        <v>149</v>
      </c>
      <c r="E359" s="38">
        <v>8301</v>
      </c>
      <c r="F359" s="38" t="s">
        <v>39</v>
      </c>
      <c r="G359" s="38">
        <v>10060</v>
      </c>
      <c r="H359" s="38" t="s">
        <v>67</v>
      </c>
      <c r="I359" s="38" t="s">
        <v>47</v>
      </c>
      <c r="J359" s="38" t="s">
        <v>58</v>
      </c>
      <c r="K359" s="38" t="s">
        <v>138</v>
      </c>
      <c r="L359" s="38" t="s">
        <v>60</v>
      </c>
      <c r="M359" s="39">
        <v>65000</v>
      </c>
      <c r="N359" s="39">
        <v>10</v>
      </c>
      <c r="O359" s="39">
        <f t="shared" si="5"/>
        <v>650000</v>
      </c>
      <c r="P359" s="40">
        <v>42643</v>
      </c>
    </row>
  </sheetData>
  <autoFilter ref="B3:P359">
    <sortState ref="B4:P359">
      <sortCondition ref="B4"/>
    </sortState>
  </autoFilter>
  <sortState ref="B4:P359">
    <sortCondition ref="P4"/>
  </sortState>
  <mergeCells count="1">
    <mergeCell ref="C1:P1"/>
  </mergeCells>
  <phoneticPr fontId="2"/>
  <pageMargins left="0.78700000000000003" right="0.78700000000000003" top="0.98399999999999999" bottom="0.98399999999999999" header="0.51200000000000001" footer="0.51200000000000001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支店別実績</vt:lpstr>
      <vt:lpstr>上期実績</vt:lpstr>
      <vt:lpstr>Sheet1</vt:lpstr>
      <vt:lpstr>営業部売上一覧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2010-07-06T02:22:41Z</dcterms:created>
  <dcterms:modified xsi:type="dcterms:W3CDTF">2017-01-31T02:13:07Z</dcterms:modified>
</cp:coreProperties>
</file>