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09.osss.g01.fujitsu.local\f01733\01 営業\m_民需\01 顧客別\q_九州電力\2016年度\Office365データ提供\07_作業フォルダ\01_Office 2016アップグレード\01_作成ファイル\20170120_使用データ\データ\完成データ\Excel\"/>
    </mc:Choice>
  </mc:AlternateContent>
  <bookViews>
    <workbookView xWindow="0" yWindow="0" windowWidth="15360" windowHeight="7560"/>
  </bookViews>
  <sheets>
    <sheet name="ツリーマップ" sheetId="2" r:id="rId1"/>
    <sheet name="サンバースト" sheetId="1" r:id="rId2"/>
    <sheet name="ヒストグラム" sheetId="3" r:id="rId3"/>
    <sheet name="ウォーターフォール" sheetId="4" r:id="rId4"/>
    <sheet name="パレート図" sheetId="5" r:id="rId5"/>
    <sheet name="箱ひげ図" sheetId="6" r:id="rId6"/>
  </sheets>
  <definedNames>
    <definedName name="_xlnm._FilterDatabase" localSheetId="5" hidden="1">箱ひげ図!$B$3:$J$29</definedName>
    <definedName name="_xlchart.v1.0" hidden="1">ツリーマップ!$B$4:$C$11</definedName>
    <definedName name="_xlchart.v1.1" hidden="1">ツリーマップ!$D$3</definedName>
    <definedName name="_xlchart.v1.10" hidden="1">ヒストグラム!$D$4:$D$368</definedName>
    <definedName name="_xlchart.v1.11" hidden="1">ヒストグラム!$E$3</definedName>
    <definedName name="_xlchart.v1.12" hidden="1">ヒストグラム!$E$4:$E$368</definedName>
    <definedName name="_xlchart.v1.13" hidden="1">ヒストグラム!$F$3</definedName>
    <definedName name="_xlchart.v1.14" hidden="1">ヒストグラム!$F$4:$F$368</definedName>
    <definedName name="_xlchart.v1.15" hidden="1">ヒストグラム!$G$3</definedName>
    <definedName name="_xlchart.v1.16" hidden="1">ヒストグラム!$G$4:$G$368</definedName>
    <definedName name="_xlchart.v1.17" hidden="1">ウォーターフォール!$B$4:$B$10</definedName>
    <definedName name="_xlchart.v1.18" hidden="1">ウォーターフォール!$C$3</definedName>
    <definedName name="_xlchart.v1.19" hidden="1">ウォーターフォール!$C$4:$C$10</definedName>
    <definedName name="_xlchart.v1.2" hidden="1">ツリーマップ!$D$4:$D$11</definedName>
    <definedName name="_xlchart.v1.20" hidden="1">ウォーターフォール!$D$3</definedName>
    <definedName name="_xlchart.v1.21" hidden="1">ウォーターフォール!$D$4:$D$10</definedName>
    <definedName name="_xlchart.v1.22" hidden="1">パレート図!$B$4:$B$10</definedName>
    <definedName name="_xlchart.v1.23" hidden="1">パレート図!$C$3</definedName>
    <definedName name="_xlchart.v1.24" hidden="1">パレート図!$C$4:$C$10</definedName>
    <definedName name="_xlchart.v1.25" hidden="1">パレート図!$F$3</definedName>
    <definedName name="_xlchart.v1.26" hidden="1">パレート図!$F$4:$F$10</definedName>
    <definedName name="_xlchart.v1.27" hidden="1">箱ひげ図!$E$4:$E$29</definedName>
    <definedName name="_xlchart.v1.28" hidden="1">箱ひげ図!$G$3</definedName>
    <definedName name="_xlchart.v1.29" hidden="1">箱ひげ図!$G$4:$G$29</definedName>
    <definedName name="_xlchart.v1.3" hidden="1">サンバースト!$B$4:$D$23</definedName>
    <definedName name="_xlchart.v1.4" hidden="1">サンバースト!$E$3</definedName>
    <definedName name="_xlchart.v1.5" hidden="1">サンバースト!$E$4:$E$23</definedName>
    <definedName name="_xlchart.v1.6" hidden="1">ヒストグラム!$B$4:$B$368</definedName>
    <definedName name="_xlchart.v1.7" hidden="1">ヒストグラム!$C$3</definedName>
    <definedName name="_xlchart.v1.8" hidden="1">ヒストグラム!$C$4:$C$368</definedName>
    <definedName name="_xlchart.v1.9" hidden="1">ヒストグラム!$D$3</definedName>
    <definedName name="_xlchart.v3.0" localSheetId="3" hidden="1">ウォーターフォール!$B$4:$B$10</definedName>
    <definedName name="_xlchart.v3.0" localSheetId="0" hidden="1">ツリーマップ!$D$4:$D$11</definedName>
    <definedName name="_xlchart.v3.0" localSheetId="2" hidden="1">ヒストグラム!$B$4:$B$368</definedName>
    <definedName name="_xlchart.v3.0" hidden="1">サンバースト!$B$4:$D$23</definedName>
    <definedName name="_xlchart.v3.1" localSheetId="3" hidden="1">ウォーターフォール!$C$3</definedName>
    <definedName name="_xlchart.v3.1" localSheetId="0" hidden="1">ツリーマップ!$B$4:$C$11</definedName>
    <definedName name="_xlchart.v3.1" localSheetId="2" hidden="1">ヒストグラム!$C$3</definedName>
    <definedName name="_xlchart.v3.1" hidden="1">サンバースト!$E$3</definedName>
    <definedName name="_xlchart.v3.10" localSheetId="3" hidden="1">ウォーターフォール!$D$4:$D$10</definedName>
    <definedName name="_xlchart.v3.10" hidden="1">ヒストグラム!$G$4:$G$368</definedName>
    <definedName name="_xlchart.v3.11" hidden="1">ヒストグラム!$G$4:$G$368</definedName>
    <definedName name="_xlchart.v3.12" hidden="1">ヒストグラム!$G$4:$G$368</definedName>
    <definedName name="_xlchart.v3.13" hidden="1">ヒストグラム!$B$4:$B$368</definedName>
    <definedName name="_xlchart.v3.14" hidden="1">ヒストグラム!$C$3</definedName>
    <definedName name="_xlchart.v3.15" hidden="1">ヒストグラム!$C$4:$C$368</definedName>
    <definedName name="_xlchart.v3.16" hidden="1">ヒストグラム!$D$3</definedName>
    <definedName name="_xlchart.v3.17" hidden="1">ヒストグラム!$D$4:$D$368</definedName>
    <definedName name="_xlchart.v3.18" hidden="1">ヒストグラム!$E$3</definedName>
    <definedName name="_xlchart.v3.19" hidden="1">ヒストグラム!$E$4:$E$368</definedName>
    <definedName name="_xlchart.v3.2" localSheetId="3" hidden="1">ウォーターフォール!$C$4:$C$10</definedName>
    <definedName name="_xlchart.v3.2" localSheetId="0" hidden="1">ツリーマップ!$D$3</definedName>
    <definedName name="_xlchart.v3.2" localSheetId="2" hidden="1">ヒストグラム!$C$4:$C$368</definedName>
    <definedName name="_xlchart.v3.2" hidden="1">サンバースト!$E$4:$E$23</definedName>
    <definedName name="_xlchart.v3.20" hidden="1">ヒストグラム!$F$3</definedName>
    <definedName name="_xlchart.v3.21" hidden="1">ヒストグラム!$F$4:$F$368</definedName>
    <definedName name="_xlchart.v3.22" hidden="1">ヒストグラム!$G$3</definedName>
    <definedName name="_xlchart.v3.23" hidden="1">ヒストグラム!$G$4:$G$368</definedName>
    <definedName name="_xlchart.v3.3" localSheetId="3" hidden="1">ウォーターフォール!$D$3</definedName>
    <definedName name="_xlchart.v3.3" localSheetId="0" hidden="1">ツリーマップ!$D$4:$D$11</definedName>
    <definedName name="_xlchart.v3.3" localSheetId="2" hidden="1">ヒストグラム!$D$3</definedName>
    <definedName name="_xlchart.v3.3" hidden="1">サンバースト!$B$4:$D$23</definedName>
    <definedName name="_xlchart.v3.4" localSheetId="3" hidden="1">ウォーターフォール!$D$4:$D$10</definedName>
    <definedName name="_xlchart.v3.4" localSheetId="0" hidden="1">ツリーマップ!$B$4:$C$11</definedName>
    <definedName name="_xlchart.v3.4" localSheetId="2" hidden="1">ヒストグラム!$D$4:$D$368</definedName>
    <definedName name="_xlchart.v3.4" hidden="1">サンバースト!$E$3</definedName>
    <definedName name="_xlchart.v3.5" localSheetId="3" hidden="1">ウォーターフォール!$B$4:$B$10</definedName>
    <definedName name="_xlchart.v3.5" localSheetId="0" hidden="1">ツリーマップ!$D$3</definedName>
    <definedName name="_xlchart.v3.5" localSheetId="2" hidden="1">ヒストグラム!$E$3</definedName>
    <definedName name="_xlchart.v3.5" hidden="1">サンバースト!$E$4:$E$23</definedName>
    <definedName name="_xlchart.v3.6" localSheetId="3" hidden="1">ウォーターフォール!$C$3</definedName>
    <definedName name="_xlchart.v3.6" localSheetId="0" hidden="1">ツリーマップ!$D$4:$D$11</definedName>
    <definedName name="_xlchart.v3.6" localSheetId="2" hidden="1">ヒストグラム!$E$4:$E$368</definedName>
    <definedName name="_xlchart.v3.6" hidden="1">サンバースト!$E$4:$E$23</definedName>
    <definedName name="_xlchart.v3.7" localSheetId="3" hidden="1">ウォーターフォール!$C$4:$C$10</definedName>
    <definedName name="_xlchart.v3.7" localSheetId="2" hidden="1">ヒストグラム!$F$3</definedName>
    <definedName name="_xlchart.v3.7" hidden="1">ツリーマップ!$D$4:$D$11</definedName>
    <definedName name="_xlchart.v3.8" localSheetId="3" hidden="1">ウォーターフォール!$D$3</definedName>
    <definedName name="_xlchart.v3.8" hidden="1">ヒストグラム!$F$4:$F$368</definedName>
    <definedName name="_xlchart.v3.9" localSheetId="3" hidden="1">ウォーターフォール!$D$4:$D$10</definedName>
    <definedName name="_xlchart.v3.9" hidden="1">ヒストグラム!$G$3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6" l="1"/>
  <c r="H29" i="6"/>
  <c r="J28" i="6"/>
  <c r="H28" i="6"/>
  <c r="J27" i="6"/>
  <c r="H27" i="6"/>
  <c r="J26" i="6"/>
  <c r="H26" i="6"/>
  <c r="J25" i="6"/>
  <c r="H25" i="6"/>
  <c r="J24" i="6"/>
  <c r="H24" i="6"/>
  <c r="J23" i="6"/>
  <c r="H23" i="6"/>
  <c r="J22" i="6"/>
  <c r="H22" i="6"/>
  <c r="J21" i="6"/>
  <c r="H21" i="6"/>
  <c r="J20" i="6"/>
  <c r="H20" i="6"/>
  <c r="J19" i="6"/>
  <c r="H19" i="6"/>
  <c r="J18" i="6"/>
  <c r="H18" i="6"/>
  <c r="J17" i="6"/>
  <c r="H17" i="6"/>
  <c r="J16" i="6"/>
  <c r="H16" i="6"/>
  <c r="J15" i="6"/>
  <c r="H15" i="6"/>
  <c r="J14" i="6"/>
  <c r="H14" i="6"/>
  <c r="J13" i="6"/>
  <c r="H13" i="6"/>
  <c r="J12" i="6"/>
  <c r="H12" i="6"/>
  <c r="J11" i="6"/>
  <c r="H11" i="6"/>
  <c r="J10" i="6"/>
  <c r="H10" i="6"/>
  <c r="J9" i="6"/>
  <c r="H9" i="6"/>
  <c r="J8" i="6"/>
  <c r="H8" i="6"/>
  <c r="J7" i="6"/>
  <c r="H7" i="6"/>
  <c r="J6" i="6"/>
  <c r="H6" i="6"/>
  <c r="J5" i="6"/>
  <c r="H5" i="6"/>
  <c r="J4" i="6"/>
  <c r="H4" i="6"/>
  <c r="C11" i="5"/>
  <c r="D11" i="5" s="1"/>
  <c r="E10" i="5"/>
  <c r="E9" i="5"/>
  <c r="D9" i="5"/>
  <c r="E8" i="5"/>
  <c r="D8" i="5"/>
  <c r="E7" i="5"/>
  <c r="D7" i="5"/>
  <c r="E6" i="5"/>
  <c r="D6" i="5"/>
  <c r="E5" i="5"/>
  <c r="D5" i="5"/>
  <c r="E4" i="5"/>
  <c r="D4" i="5"/>
  <c r="F5" i="5" l="1"/>
  <c r="F7" i="5"/>
  <c r="F9" i="5"/>
  <c r="F4" i="5"/>
  <c r="F6" i="5"/>
  <c r="F8" i="5"/>
  <c r="D10" i="5"/>
  <c r="F10" i="5" s="1"/>
  <c r="C10" i="4" l="1"/>
  <c r="D4" i="4"/>
  <c r="D5" i="4" s="1"/>
  <c r="D6" i="4" s="1"/>
  <c r="D7" i="4" s="1"/>
  <c r="D8" i="4" s="1"/>
  <c r="D9" i="4" s="1"/>
</calcChain>
</file>

<file path=xl/sharedStrings.xml><?xml version="1.0" encoding="utf-8"?>
<sst xmlns="http://schemas.openxmlformats.org/spreadsheetml/2006/main" count="133" uniqueCount="80">
  <si>
    <t>単位：千人</t>
    <rPh sb="0" eb="2">
      <t>タンイ</t>
    </rPh>
    <rPh sb="3" eb="5">
      <t>センニン</t>
    </rPh>
    <phoneticPr fontId="4"/>
  </si>
  <si>
    <t>区分</t>
    <rPh sb="0" eb="2">
      <t>クブン</t>
    </rPh>
    <phoneticPr fontId="4"/>
  </si>
  <si>
    <t>地方区分</t>
    <rPh sb="0" eb="2">
      <t>チホウ</t>
    </rPh>
    <rPh sb="2" eb="4">
      <t>クブン</t>
    </rPh>
    <phoneticPr fontId="4"/>
  </si>
  <si>
    <t>人口</t>
    <rPh sb="0" eb="2">
      <t>ジンコウ</t>
    </rPh>
    <phoneticPr fontId="4"/>
  </si>
  <si>
    <t>東日本</t>
    <rPh sb="0" eb="1">
      <t>ヒガシ</t>
    </rPh>
    <rPh sb="1" eb="3">
      <t>ニホン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</si>
  <si>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</si>
  <si>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</si>
  <si>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</si>
  <si>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中部</t>
    <rPh sb="0" eb="2">
      <t>チュウブ</t>
    </rPh>
    <phoneticPr fontId="4"/>
  </si>
  <si>
    <t>西日本</t>
    <rPh sb="0" eb="1">
      <t>ニシ</t>
    </rPh>
    <rPh sb="1" eb="3">
      <t>ニホン</t>
    </rPh>
    <phoneticPr fontId="4"/>
  </si>
  <si>
    <t>近畿</t>
    <rPh sb="0" eb="2">
      <t>キンキ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</si>
  <si>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</si>
  <si>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</si>
  <si>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九州</t>
    <rPh sb="0" eb="2">
      <t>キュウシュウ</t>
    </rPh>
    <phoneticPr fontId="4"/>
  </si>
  <si>
    <t>都道府県</t>
    <rPh sb="0" eb="4">
      <t>トドウフケン</t>
    </rPh>
    <phoneticPr fontId="2"/>
  </si>
  <si>
    <t>茨城</t>
    <rPh sb="0" eb="2">
      <t>イバラキ</t>
    </rPh>
    <phoneticPr fontId="2"/>
  </si>
  <si>
    <t>栃木</t>
    <rPh sb="0" eb="2">
      <t>トチギ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</si>
  <si>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</si>
  <si>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</si>
  <si>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</si>
  <si>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</si>
  <si>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</si>
  <si>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三重</t>
    <rPh sb="0" eb="2">
      <t>ミエ</t>
    </rPh>
    <phoneticPr fontId="2"/>
  </si>
  <si>
    <t>滋賀</t>
    <rPh sb="0" eb="2">
      <t>シガ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</si>
  <si>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</si>
  <si>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</si>
  <si>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兵庫</t>
    <rPh sb="0" eb="2">
      <t>ヒョウゴ</t>
    </rPh>
    <phoneticPr fontId="2"/>
  </si>
  <si>
    <t>奈良</t>
    <rPh sb="0" eb="2">
      <t>ナラ</t>
    </rPh>
    <phoneticPr fontId="2"/>
  </si>
  <si>
    <t>和歌山</t>
    <rPh sb="0" eb="3">
      <t>ワカヤマ</t>
    </rPh>
    <phoneticPr fontId="2"/>
  </si>
  <si>
    <t>地方区分別人口比較（平成25年）</t>
    <rPh sb="0" eb="2">
      <t>チホウ</t>
    </rPh>
    <rPh sb="2" eb="4">
      <t>クブン</t>
    </rPh>
    <rPh sb="4" eb="5">
      <t>ベツ</t>
    </rPh>
    <rPh sb="5" eb="7">
      <t>ジンコウ</t>
    </rPh>
    <rPh sb="7" eb="9">
      <t>ヒカク</t>
    </rPh>
    <rPh sb="10" eb="12">
      <t>ヘイセイ</t>
    </rPh>
    <rPh sb="14" eb="15">
      <t>ネン</t>
    </rPh>
    <phoneticPr fontId="4"/>
  </si>
  <si>
    <t>東京都の気象データ</t>
    <rPh sb="0" eb="3">
      <t>トウキョウト</t>
    </rPh>
    <rPh sb="4" eb="6">
      <t>キショウ</t>
    </rPh>
    <phoneticPr fontId="2"/>
  </si>
  <si>
    <t>日付</t>
    <rPh sb="0" eb="2">
      <t>ヒヅケ</t>
    </rPh>
    <phoneticPr fontId="2"/>
  </si>
  <si>
    <t>平均気温(℃)</t>
    <rPh sb="0" eb="2">
      <t>ヘイキン</t>
    </rPh>
    <rPh sb="2" eb="4">
      <t>キオン</t>
    </rPh>
    <phoneticPr fontId="6"/>
  </si>
  <si>
    <t>最高気温(℃)</t>
    <rPh sb="0" eb="2">
      <t>サイコウ</t>
    </rPh>
    <rPh sb="2" eb="4">
      <t>キオン</t>
    </rPh>
    <phoneticPr fontId="6"/>
  </si>
  <si>
    <t>最低気温(℃)</t>
    <rPh sb="0" eb="2">
      <t>サイテイ</t>
    </rPh>
    <rPh sb="2" eb="4">
      <t>キオン</t>
    </rPh>
    <phoneticPr fontId="6"/>
  </si>
  <si>
    <t>平均湿度(％)</t>
    <rPh sb="0" eb="2">
      <t>ヘイキン</t>
    </rPh>
    <rPh sb="2" eb="4">
      <t>シツド</t>
    </rPh>
    <phoneticPr fontId="2"/>
  </si>
  <si>
    <t>降水量(mm)</t>
    <rPh sb="0" eb="3">
      <t>コウスイリョウ</t>
    </rPh>
    <phoneticPr fontId="6"/>
  </si>
  <si>
    <t>川崎倉庫 在庫管理表</t>
    <rPh sb="0" eb="2">
      <t>カワサキ</t>
    </rPh>
    <rPh sb="2" eb="4">
      <t>ソウコ</t>
    </rPh>
    <rPh sb="5" eb="7">
      <t>ザイコ</t>
    </rPh>
    <rPh sb="7" eb="9">
      <t>カンリ</t>
    </rPh>
    <rPh sb="9" eb="10">
      <t>ヒョウ</t>
    </rPh>
    <phoneticPr fontId="2"/>
  </si>
  <si>
    <t>入出庫数</t>
    <rPh sb="0" eb="3">
      <t>ニュウシュッコ</t>
    </rPh>
    <rPh sb="3" eb="4">
      <t>スウ</t>
    </rPh>
    <phoneticPr fontId="2"/>
  </si>
  <si>
    <t>累積在庫数</t>
    <rPh sb="0" eb="2">
      <t>ルイセキ</t>
    </rPh>
    <rPh sb="2" eb="4">
      <t>ザイコ</t>
    </rPh>
    <rPh sb="4" eb="5">
      <t>スウ</t>
    </rPh>
    <phoneticPr fontId="2"/>
  </si>
  <si>
    <t>前月在庫</t>
    <rPh sb="0" eb="2">
      <t>ゼンゲツ</t>
    </rPh>
    <rPh sb="2" eb="4">
      <t>ザイコ</t>
    </rPh>
    <phoneticPr fontId="2"/>
  </si>
  <si>
    <t>今月在庫</t>
    <rPh sb="0" eb="2">
      <t>コンゲツ</t>
    </rPh>
    <rPh sb="2" eb="4">
      <t>ザイコ</t>
    </rPh>
    <phoneticPr fontId="2"/>
  </si>
  <si>
    <t>大月工場　品質不良の要因構成（4月度）</t>
    <rPh sb="0" eb="2">
      <t>オオツキ</t>
    </rPh>
    <rPh sb="2" eb="4">
      <t>コウジョウ</t>
    </rPh>
    <rPh sb="5" eb="7">
      <t>ヒンシツ</t>
    </rPh>
    <rPh sb="7" eb="9">
      <t>フリョウ</t>
    </rPh>
    <rPh sb="10" eb="12">
      <t>ヨウイン</t>
    </rPh>
    <rPh sb="12" eb="14">
      <t>コウセイ</t>
    </rPh>
    <rPh sb="16" eb="17">
      <t>ガツ</t>
    </rPh>
    <rPh sb="17" eb="18">
      <t>ド</t>
    </rPh>
    <phoneticPr fontId="2"/>
  </si>
  <si>
    <t>不良原因</t>
    <rPh sb="0" eb="2">
      <t>フリョウ</t>
    </rPh>
    <rPh sb="2" eb="4">
      <t>ゲンイン</t>
    </rPh>
    <phoneticPr fontId="2"/>
  </si>
  <si>
    <t>不良個数</t>
    <rPh sb="0" eb="2">
      <t>フリョウ</t>
    </rPh>
    <rPh sb="2" eb="4">
      <t>コスウ</t>
    </rPh>
    <phoneticPr fontId="2"/>
  </si>
  <si>
    <t>構成比</t>
    <rPh sb="0" eb="3">
      <t>コウセイヒ</t>
    </rPh>
    <phoneticPr fontId="2"/>
  </si>
  <si>
    <t>累積個数</t>
    <rPh sb="0" eb="2">
      <t>ルイセキ</t>
    </rPh>
    <rPh sb="2" eb="4">
      <t>コスウ</t>
    </rPh>
    <phoneticPr fontId="2"/>
  </si>
  <si>
    <t>累積構成比</t>
    <rPh sb="0" eb="2">
      <t>ルイセキ</t>
    </rPh>
    <rPh sb="2" eb="5">
      <t>コウセイヒ</t>
    </rPh>
    <phoneticPr fontId="2"/>
  </si>
  <si>
    <t>異物混入</t>
    <rPh sb="0" eb="2">
      <t>イブツ</t>
    </rPh>
    <rPh sb="2" eb="4">
      <t>コンニュウ</t>
    </rPh>
    <phoneticPr fontId="2"/>
  </si>
  <si>
    <t>傷</t>
    <rPh sb="0" eb="1">
      <t>キズ</t>
    </rPh>
    <phoneticPr fontId="2"/>
  </si>
  <si>
    <t>サイズ不良</t>
    <rPh sb="3" eb="5">
      <t>フリョウ</t>
    </rPh>
    <phoneticPr fontId="2"/>
  </si>
  <si>
    <t>着色不良</t>
    <rPh sb="0" eb="2">
      <t>チャクショク</t>
    </rPh>
    <rPh sb="2" eb="4">
      <t>フリョウ</t>
    </rPh>
    <phoneticPr fontId="2"/>
  </si>
  <si>
    <t>ねじれ</t>
    <phoneticPr fontId="2"/>
  </si>
  <si>
    <t>へこみ</t>
    <phoneticPr fontId="2"/>
  </si>
  <si>
    <t>汚れ</t>
    <rPh sb="0" eb="1">
      <t>ヨゴ</t>
    </rPh>
    <phoneticPr fontId="2"/>
  </si>
  <si>
    <t>合計</t>
    <rPh sb="0" eb="2">
      <t>ゴウケイ</t>
    </rPh>
    <phoneticPr fontId="2"/>
  </si>
  <si>
    <t>FOMビジネスコンサルティング　セミナー開催状況</t>
    <rPh sb="20" eb="22">
      <t>カイサイ</t>
    </rPh>
    <rPh sb="22" eb="24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</si>
  <si>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</si>
  <si>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</si>
  <si>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セミナー名</t>
    <rPh sb="4" eb="5">
      <t>メイ</t>
    </rPh>
    <phoneticPr fontId="2"/>
  </si>
  <si>
    <t>区分</t>
    <rPh sb="0" eb="2">
      <t>クブン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</si>
  <si>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</si>
  <si>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</si>
  <si>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</si>
  <si>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受講費</t>
    <rPh sb="0" eb="2">
      <t>ジュコウ</t>
    </rPh>
    <rPh sb="2" eb="3">
      <t>ヒ</t>
    </rPh>
    <phoneticPr fontId="2"/>
  </si>
  <si>
    <t>金額</t>
    <rPh sb="0" eb="2">
      <t>キンガク</t>
    </rPh>
    <phoneticPr fontId="2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</si>
  <si>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2"/>
  </si>
  <si>
    <t>経営</t>
    <rPh sb="0" eb="2">
      <t>ケイエイ</t>
    </rPh>
    <phoneticPr fontId="2"/>
  </si>
  <si>
    <t>マーケティング講座</t>
    <rPh sb="7" eb="9">
      <t>コウザ</t>
    </rPh>
    <phoneticPr fontId="2"/>
  </si>
  <si>
    <t>初心者のためのインターネット株取引</t>
    <rPh sb="0" eb="3">
      <t>ショシンシャ</t>
    </rPh>
    <rPh sb="14" eb="17">
      <t>カブトリヒキ</t>
    </rPh>
    <phoneticPr fontId="2"/>
  </si>
  <si>
    <t>投資</t>
    <rPh sb="0" eb="2">
      <t>トウシ</t>
    </rPh>
    <phoneticPr fontId="2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</si>
  <si>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2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</si>
  <si>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2"/>
  </si>
  <si>
    <t>就職</t>
    <rPh sb="0" eb="2">
      <t>シュウショク</t>
    </rPh>
    <phoneticPr fontId="2"/>
  </si>
  <si>
    <t>人材戦略講座</t>
    <rPh sb="0" eb="2">
      <t>ジンザイ</t>
    </rPh>
    <rPh sb="2" eb="4">
      <t>センリャク</t>
    </rPh>
    <rPh sb="4" eb="6">
      <t>コウザ</t>
    </rPh>
    <phoneticPr fontId="2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</si>
  <si>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2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</si>
  <si>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2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</si>
  <si>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2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</si>
  <si>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2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</si>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</sst>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38" fontId="0" fillId="0" borderId="1" xfId="0" applyNumberFormat="1" applyBorder="1">
      <alignment vertical="center"/>
    </xf>
    <xf numFmtId="56" fontId="0" fillId="5" borderId="1" xfId="0" applyNumberFormat="1" applyFill="1" applyBorder="1" applyAlignment="1">
      <alignment horizontal="left" vertical="center"/>
    </xf>
    <xf numFmtId="38" fontId="0" fillId="0" borderId="7" xfId="0" applyNumberFormat="1" applyBorder="1">
      <alignment vertical="center"/>
    </xf>
    <xf numFmtId="0" fontId="0" fillId="6" borderId="1" xfId="0" applyFill="1" applyBorder="1" applyAlignment="1">
      <alignment horizontal="center" vertical="center"/>
    </xf>
    <xf numFmtId="9" fontId="0" fillId="0" borderId="1" xfId="3" applyFont="1" applyBorder="1">
      <alignment vertical="center"/>
    </xf>
    <xf numFmtId="0" fontId="0" fillId="6" borderId="1" xfId="0" applyFill="1" applyBorder="1">
      <alignment vertical="center"/>
    </xf>
    <xf numFmtId="0" fontId="0" fillId="0" borderId="7" xfId="0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176" fontId="0" fillId="8" borderId="1" xfId="3" applyNumberFormat="1" applyFont="1" applyFill="1" applyBorder="1">
      <alignment vertical="center"/>
    </xf>
    <xf numFmtId="6" fontId="0" fillId="0" borderId="1" xfId="2" applyFont="1" applyBorder="1">
      <alignment vertical="center"/>
    </xf>
    <xf numFmtId="176" fontId="0" fillId="0" borderId="1" xfId="3" applyNumberFormat="1" applyFont="1" applyBorder="1">
      <alignment vertical="center"/>
    </xf>
    <xf numFmtId="176" fontId="0" fillId="9" borderId="1" xfId="3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地域別人口比較</a:t>
            </a:r>
            <a:endParaRPr lang="ja-JP"/>
          </a:p>
        </cx:rich>
      </cx:tx>
    </cx:title>
    <cx:plotArea>
      <cx:plotAreaRegion>
        <cx:series layoutId="treemap" uniqueId="{829D7A1E-DDD0-4CE2-859A-17CCDB730EF2}">
          <cx:tx>
            <cx:txData>
              <cx:f>_xlchart.v1.1</cx:f>
              <cx:v>人口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地方区分別人工比較</a:t>
            </a:r>
            <a:endParaRPr lang="ja-JP"/>
          </a:p>
        </cx:rich>
      </cx:tx>
    </cx:title>
    <cx:plotArea>
      <cx:plotAreaRegion>
        <cx:series layoutId="sunburst" uniqueId="{96E0AEC9-77BA-484D-912E-DCB9A8C48692}">
          <cx:tx>
            <cx:txData>
              <cx:f>_xlchart.v1.4</cx:f>
              <cx:v>人口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_xlchart.v1.8</cx:f>
      </cx:numDim>
    </cx:data>
    <cx:data id="1">
      <cx:strDim type="cat">
        <cx:f>_xlchart.v1.6</cx:f>
      </cx:strDim>
      <cx:numDim type="val">
        <cx:f>_xlchart.v1.10</cx:f>
      </cx:numDim>
    </cx:data>
    <cx:data id="2">
      <cx:strDim type="cat">
        <cx:f>_xlchart.v1.6</cx:f>
      </cx:strDim>
      <cx:numDim type="val">
        <cx:f>_xlchart.v1.12</cx:f>
      </cx:numDim>
    </cx:data>
    <cx:data id="3">
      <cx:strDim type="cat">
        <cx:f>_xlchart.v1.6</cx:f>
      </cx:strDim>
      <cx:numDim type="val">
        <cx:f>_xlchart.v1.14</cx:f>
      </cx:numDim>
    </cx:data>
    <cx:data id="4">
      <cx:strDim type="cat">
        <cx:f>_xlchart.v1.6</cx:f>
      </cx:strDim>
      <cx:numDim type="val">
        <cx:f>_xlchart.v1.16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平均気温の分布</a:t>
            </a:r>
            <a:endParaRPr lang="ja-JP"/>
          </a:p>
        </cx:rich>
      </cx:tx>
    </cx:title>
    <cx:plotArea>
      <cx:plotAreaRegion>
        <cx:series layoutId="clusteredColumn" uniqueId="{B11CB810-0371-4B68-8670-991B2A8B321A}" formatIdx="0">
          <cx:tx>
            <cx:txData>
              <cx:f>_xlchart.v1.7</cx:f>
              <cx:v>平均気温(℃)</cx:v>
            </cx:txData>
          </cx:tx>
          <cx:dataId val="0"/>
          <cx:layoutPr>
            <cx:binning intervalClosed="r"/>
          </cx:layoutPr>
        </cx:series>
        <cx:series layoutId="clusteredColumn" hidden="1" uniqueId="{2B71B471-C486-4086-BA8B-32C9B6F9D47A}" formatIdx="1">
          <cx:tx>
            <cx:txData>
              <cx:f>_xlchart.v1.9</cx:f>
              <cx:v>最高気温(℃)</cx:v>
            </cx:txData>
          </cx:tx>
          <cx:dataId val="1"/>
          <cx:layoutPr>
            <cx:binning intervalClosed="r"/>
          </cx:layoutPr>
        </cx:series>
        <cx:series layoutId="clusteredColumn" hidden="1" uniqueId="{B54F17A6-69D4-426D-A969-F7FB40C207A5}" formatIdx="2">
          <cx:tx>
            <cx:txData>
              <cx:f>_xlchart.v1.11</cx:f>
              <cx:v>最低気温(℃)</cx:v>
            </cx:txData>
          </cx:tx>
          <cx:dataId val="2"/>
          <cx:layoutPr>
            <cx:binning intervalClosed="r"/>
          </cx:layoutPr>
        </cx:series>
        <cx:series layoutId="clusteredColumn" hidden="1" uniqueId="{E89B612C-16CC-4F3C-927C-03FEC6054250}" formatIdx="3">
          <cx:tx>
            <cx:txData>
              <cx:f>_xlchart.v1.13</cx:f>
              <cx:v>平均湿度(％)</cx:v>
            </cx:txData>
          </cx:tx>
          <cx:dataId val="3"/>
          <cx:layoutPr>
            <cx:binning intervalClosed="r"/>
          </cx:layoutPr>
        </cx:series>
        <cx:series layoutId="clusteredColumn" hidden="1" uniqueId="{70B8760C-8C9E-480B-ACC2-5DF4E5BBBDE9}" formatIdx="4">
          <cx:tx>
            <cx:txData>
              <cx:f>_xlchart.v1.15</cx:f>
              <cx:v>降水量(mm)</cx:v>
            </cx:txData>
          </cx:tx>
          <cx:dataId val="4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_xlchart.v1.17</cx:f>
      </cx:strDim>
      <cx:numDim type="val">
        <cx:f>_xlchart.v1.19</cx:f>
      </cx:numDim>
    </cx:data>
    <cx:data id="1">
      <cx:strDim type="cat">
        <cx:f>_xlchart.v1.17</cx:f>
      </cx:strDim>
      <cx:numDim type="val">
        <cx:f>_xlchart.v1.21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在庫管理グラフ</a:t>
            </a:r>
            <a:endParaRPr lang="ja-JP"/>
          </a:p>
        </cx:rich>
      </cx:tx>
    </cx:title>
    <cx:plotArea>
      <cx:plotAreaRegion>
        <cx:series layoutId="waterfall" uniqueId="{BDFB8087-70E1-495A-8EF0-DD289A1887D6}" formatIdx="0">
          <cx:tx>
            <cx:txData>
              <cx:f>_xlchart.v1.18</cx:f>
              <cx:v>入出庫数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  <cx:series layoutId="waterfall" hidden="1" uniqueId="{08EEB6AF-05C3-48CF-B9AD-721910398A3B}" formatIdx="1">
          <cx:tx>
            <cx:txData>
              <cx:f>_xlchart.v1.20</cx:f>
              <cx:v>累積在庫数</cx:v>
            </cx:txData>
          </cx:tx>
          <cx:dataLabels pos="outEnd">
            <cx:visibility seriesName="0" categoryName="0" value="1"/>
          </cx:dataLabels>
          <cx:dataId val="1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_xlchart.v1.22</cx:f>
      </cx:strDim>
      <cx:numDim type="val">
        <cx:f>_xlchart.v1.24</cx:f>
      </cx:numDim>
    </cx:data>
    <cx:data id="1">
      <cx:strDim type="cat">
        <cx:f>_xlchart.v1.22</cx:f>
      </cx:strDim>
      <cx:numDim type="val">
        <cx:f>_xlchart.v1.26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品質不良の要因構成（</a:t>
            </a:r>
            <a:r>
              <a:rPr lang="en-US" altLang="ja-JP"/>
              <a:t>4</a:t>
            </a:r>
            <a:r>
              <a:rPr lang="ja-JP" altLang="en-US"/>
              <a:t>月度）</a:t>
            </a:r>
            <a:endParaRPr lang="ja-JP"/>
          </a:p>
        </cx:rich>
      </cx:tx>
    </cx:title>
    <cx:plotArea>
      <cx:plotAreaRegion>
        <cx:series layoutId="clusteredColumn" uniqueId="{06F3DA89-F9E7-46E0-BD6C-ED963B98BC48}" formatIdx="0">
          <cx:tx>
            <cx:txData>
              <cx:f>_xlchart.v1.23</cx:f>
              <cx:v>不良個数</cx:v>
            </cx:txData>
          </cx:tx>
          <cx:dataId val="0"/>
          <cx:layoutPr>
            <cx:aggregation/>
          </cx:layoutPr>
          <cx:axisId val="1"/>
        </cx:series>
        <cx:series layoutId="clusteredColumn" hidden="1" uniqueId="{C1AC4F87-5182-4E97-9A75-2BF8B88C6C94}" formatIdx="2">
          <cx:tx>
            <cx:txData>
              <cx:f>_xlchart.v1.25</cx:f>
              <cx:v>累積構成比</cx:v>
            </cx:txData>
          </cx:tx>
          <cx:dataId val="1"/>
          <cx:layoutPr>
            <cx:aggregation/>
          </cx:layoutPr>
          <cx:axisId val="1"/>
        </cx:series>
        <cx:series layoutId="paretoLine" ownerIdx="0" uniqueId="{F00DB94F-13D3-4C5E-B29A-60F586A04CF3}" formatIdx="1">
          <cx:axisId val="2"/>
        </cx:series>
        <cx:series layoutId="paretoLine" ownerIdx="1" uniqueId="{E8A2132D-F36B-41CB-BDE6-47EE1CF87363}" formatIdx="3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_xlchart.v1.27</cx:f>
      </cx:strDim>
      <cx:numDim type="val">
        <cx:f>_xlchart.v1.29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ビジネスセミナー受講者数</a:t>
            </a:r>
            <a:endParaRPr lang="ja-JP"/>
          </a:p>
        </cx:rich>
      </cx:tx>
    </cx:title>
    <cx:plotArea>
      <cx:plotAreaRegion>
        <cx:series layoutId="boxWhisker" uniqueId="{AE4ABD3F-A391-4A18-9A3E-547647A47C73}">
          <cx:tx>
            <cx:txData>
              <cx:f>_xlchart.v1.28</cx:f>
              <cx:v>受講者数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5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14C3A4E7-7984-4461-BBEB-AA01C29DF34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12</xdr:col>
      <xdr:colOff>457200</xdr:colOff>
      <xdr:row>13</xdr:row>
      <xdr:rowOff>123825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1F219AB0-043E-45CF-8BD7-F2C2BF8F3AD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2</xdr:row>
      <xdr:rowOff>0</xdr:rowOff>
    </xdr:from>
    <xdr:to>
      <xdr:col>14</xdr:col>
      <xdr:colOff>104775</xdr:colOff>
      <xdr:row>13</xdr:row>
      <xdr:rowOff>123825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85EB57B0-E012-4ECC-BB05-8ED49C5B561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9EB4C548-87FF-4E30-A9DD-5A780963FB3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236764</xdr:colOff>
      <xdr:row>1</xdr:row>
      <xdr:rowOff>40822</xdr:rowOff>
    </xdr:from>
    <xdr:to>
      <xdr:col>12</xdr:col>
      <xdr:colOff>649061</xdr:colOff>
      <xdr:row>12</xdr:row>
      <xdr:rowOff>164647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299757</xdr:colOff>
      <xdr:row>2</xdr:row>
      <xdr:rowOff>15129</xdr:rowOff>
    </xdr:from>
    <xdr:to>
      <xdr:col>17</xdr:col>
      <xdr:colOff>85725</xdr:colOff>
      <xdr:row>13</xdr:row>
      <xdr:rowOff>138954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tabSelected="1" workbookViewId="0"/>
  </sheetViews>
  <sheetFormatPr defaultRowHeight="18.75" x14ac:dyDescent="0.4"/>
  <cols>
    <col min="1" max="1" width="1.625" customWidth="1"/>
    <col min="2" max="3" width="10.625" customWidth="1"/>
    <col min="4" max="4" width="11" bestFit="1" customWidth="1"/>
  </cols>
  <sheetData>
    <row r="1" spans="2:4" ht="24" x14ac:dyDescent="0.4">
      <c r="B1" s="10" t="s">
        <v>29</v>
      </c>
    </row>
    <row r="2" spans="2:4" x14ac:dyDescent="0.4">
      <c r="D2" s="9" t="s">
        <v>0</v>
      </c>
    </row>
    <row r="3" spans="2:4" x14ac:dyDescent="0.4">
      <c r="B3" s="8" t="s">
        <v>1</v>
      </c>
      <c r="C3" s="8" t="s">
        <v>2</v>
      </c>
      <c r="D3" s="8" t="s">
        <v>3</v>
      </c>
    </row>
    <row r="4" spans="2:4" x14ac:dyDescent="0.4">
      <c r="B4" s="1" t="s">
        <v>4</v>
      </c>
      <c r="C4" s="4" t="s">
        <v>5</v>
      </c>
      <c r="D4" s="7">
        <v>5431</v>
      </c>
    </row>
    <row r="5" spans="2:4" x14ac:dyDescent="0.4">
      <c r="B5" s="2"/>
      <c r="C5" s="4" t="s">
        <v>6</v>
      </c>
      <c r="D5" s="7">
        <v>9095</v>
      </c>
    </row>
    <row r="6" spans="2:4" x14ac:dyDescent="0.4">
      <c r="B6" s="2"/>
      <c r="C6" s="1" t="s">
        <v>7</v>
      </c>
      <c r="D6" s="7">
        <v>42694</v>
      </c>
    </row>
    <row r="7" spans="2:4" x14ac:dyDescent="0.4">
      <c r="B7" s="3"/>
      <c r="C7" s="4" t="s">
        <v>8</v>
      </c>
      <c r="D7" s="7">
        <v>21546</v>
      </c>
    </row>
    <row r="8" spans="2:4" x14ac:dyDescent="0.4">
      <c r="B8" s="1" t="s">
        <v>9</v>
      </c>
      <c r="C8" s="1" t="s">
        <v>10</v>
      </c>
      <c r="D8" s="7">
        <v>22635</v>
      </c>
    </row>
    <row r="9" spans="2:4" x14ac:dyDescent="0.4">
      <c r="B9" s="2"/>
      <c r="C9" s="4" t="s">
        <v>11</v>
      </c>
      <c r="D9" s="7">
        <v>7470</v>
      </c>
    </row>
    <row r="10" spans="2:4" x14ac:dyDescent="0.4">
      <c r="B10" s="2"/>
      <c r="C10" s="4" t="s">
        <v>12</v>
      </c>
      <c r="D10" s="7">
        <v>3905</v>
      </c>
    </row>
    <row r="11" spans="2:4" x14ac:dyDescent="0.4">
      <c r="B11" s="3"/>
      <c r="C11" s="4" t="s">
        <v>13</v>
      </c>
      <c r="D11" s="7">
        <v>14521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/>
  </sheetViews>
  <sheetFormatPr defaultRowHeight="18.75" x14ac:dyDescent="0.4"/>
  <cols>
    <col min="1" max="1" width="1.625" customWidth="1"/>
    <col min="2" max="4" width="10.625" customWidth="1"/>
    <col min="5" max="5" width="11" bestFit="1" customWidth="1"/>
  </cols>
  <sheetData>
    <row r="1" spans="2:5" ht="24" x14ac:dyDescent="0.4">
      <c r="B1" s="10" t="s">
        <v>29</v>
      </c>
    </row>
    <row r="2" spans="2:5" x14ac:dyDescent="0.4">
      <c r="E2" s="9" t="s">
        <v>0</v>
      </c>
    </row>
    <row r="3" spans="2:5" x14ac:dyDescent="0.4">
      <c r="B3" s="8" t="s">
        <v>1</v>
      </c>
      <c r="C3" s="8" t="s">
        <v>2</v>
      </c>
      <c r="D3" s="8" t="s">
        <v>14</v>
      </c>
      <c r="E3" s="8" t="s">
        <v>3</v>
      </c>
    </row>
    <row r="4" spans="2:5" x14ac:dyDescent="0.4">
      <c r="B4" s="1" t="s">
        <v>4</v>
      </c>
      <c r="C4" s="4" t="s">
        <v>5</v>
      </c>
      <c r="D4" s="5"/>
      <c r="E4" s="7">
        <v>5431</v>
      </c>
    </row>
    <row r="5" spans="2:5" x14ac:dyDescent="0.4">
      <c r="B5" s="2"/>
      <c r="C5" s="4" t="s">
        <v>6</v>
      </c>
      <c r="D5" s="5"/>
      <c r="E5" s="7">
        <v>9095</v>
      </c>
    </row>
    <row r="6" spans="2:5" x14ac:dyDescent="0.4">
      <c r="B6" s="2"/>
      <c r="C6" s="1" t="s">
        <v>7</v>
      </c>
      <c r="D6" s="6" t="s">
        <v>15</v>
      </c>
      <c r="E6" s="7">
        <v>2931</v>
      </c>
    </row>
    <row r="7" spans="2:5" x14ac:dyDescent="0.4">
      <c r="B7" s="2"/>
      <c r="C7" s="2"/>
      <c r="D7" s="6" t="s">
        <v>16</v>
      </c>
      <c r="E7" s="7">
        <v>1986</v>
      </c>
    </row>
    <row r="8" spans="2:5" x14ac:dyDescent="0.4">
      <c r="B8" s="2"/>
      <c r="C8" s="2"/>
      <c r="D8" s="6" t="s">
        <v>17</v>
      </c>
      <c r="E8" s="7">
        <v>1984</v>
      </c>
    </row>
    <row r="9" spans="2:5" x14ac:dyDescent="0.4">
      <c r="B9" s="2"/>
      <c r="C9" s="2"/>
      <c r="D9" s="6" t="s">
        <v>18</v>
      </c>
      <c r="E9" s="7">
        <v>7222</v>
      </c>
    </row>
    <row r="10" spans="2:5" x14ac:dyDescent="0.4">
      <c r="B10" s="2"/>
      <c r="C10" s="2"/>
      <c r="D10" s="6" t="s">
        <v>19</v>
      </c>
      <c r="E10" s="7">
        <v>6192</v>
      </c>
    </row>
    <row r="11" spans="2:5" x14ac:dyDescent="0.4">
      <c r="B11" s="2"/>
      <c r="C11" s="2"/>
      <c r="D11" s="6" t="s">
        <v>20</v>
      </c>
      <c r="E11" s="7">
        <v>13300</v>
      </c>
    </row>
    <row r="12" spans="2:5" x14ac:dyDescent="0.4">
      <c r="B12" s="2"/>
      <c r="C12" s="3"/>
      <c r="D12" s="6" t="s">
        <v>21</v>
      </c>
      <c r="E12" s="7">
        <v>9079</v>
      </c>
    </row>
    <row r="13" spans="2:5" x14ac:dyDescent="0.4">
      <c r="B13" s="3"/>
      <c r="C13" s="4" t="s">
        <v>8</v>
      </c>
      <c r="D13" s="5"/>
      <c r="E13" s="7">
        <v>21546</v>
      </c>
    </row>
    <row r="14" spans="2:5" x14ac:dyDescent="0.4">
      <c r="B14" s="1" t="s">
        <v>9</v>
      </c>
      <c r="C14" s="1" t="s">
        <v>10</v>
      </c>
      <c r="D14" s="6" t="s">
        <v>22</v>
      </c>
      <c r="E14" s="7">
        <v>1833</v>
      </c>
    </row>
    <row r="15" spans="2:5" x14ac:dyDescent="0.4">
      <c r="B15" s="2"/>
      <c r="C15" s="2"/>
      <c r="D15" s="6" t="s">
        <v>23</v>
      </c>
      <c r="E15" s="7">
        <v>1416</v>
      </c>
    </row>
    <row r="16" spans="2:5" x14ac:dyDescent="0.4">
      <c r="B16" s="2"/>
      <c r="C16" s="2"/>
      <c r="D16" s="6" t="s">
        <v>24</v>
      </c>
      <c r="E16" s="7">
        <v>2617</v>
      </c>
    </row>
    <row r="17" spans="2:5" x14ac:dyDescent="0.4">
      <c r="B17" s="2"/>
      <c r="C17" s="2"/>
      <c r="D17" s="6" t="s">
        <v>25</v>
      </c>
      <c r="E17" s="7">
        <v>8849</v>
      </c>
    </row>
    <row r="18" spans="2:5" x14ac:dyDescent="0.4">
      <c r="B18" s="2"/>
      <c r="C18" s="2"/>
      <c r="D18" s="6" t="s">
        <v>26</v>
      </c>
      <c r="E18" s="7">
        <v>5558</v>
      </c>
    </row>
    <row r="19" spans="2:5" x14ac:dyDescent="0.4">
      <c r="B19" s="2"/>
      <c r="C19" s="2"/>
      <c r="D19" s="6" t="s">
        <v>27</v>
      </c>
      <c r="E19" s="7">
        <v>1383</v>
      </c>
    </row>
    <row r="20" spans="2:5" x14ac:dyDescent="0.4">
      <c r="B20" s="2"/>
      <c r="C20" s="3"/>
      <c r="D20" s="6" t="s">
        <v>28</v>
      </c>
      <c r="E20" s="7">
        <v>979</v>
      </c>
    </row>
    <row r="21" spans="2:5" x14ac:dyDescent="0.4">
      <c r="B21" s="2"/>
      <c r="C21" s="4" t="s">
        <v>11</v>
      </c>
      <c r="D21" s="5"/>
      <c r="E21" s="7">
        <v>7470</v>
      </c>
    </row>
    <row r="22" spans="2:5" x14ac:dyDescent="0.4">
      <c r="B22" s="2"/>
      <c r="C22" s="4" t="s">
        <v>12</v>
      </c>
      <c r="D22" s="5"/>
      <c r="E22" s="7">
        <v>3905</v>
      </c>
    </row>
    <row r="23" spans="2:5" x14ac:dyDescent="0.4">
      <c r="B23" s="3"/>
      <c r="C23" s="4" t="s">
        <v>13</v>
      </c>
      <c r="D23" s="5"/>
      <c r="E23" s="7">
        <v>14521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68"/>
  <sheetViews>
    <sheetView workbookViewId="0"/>
  </sheetViews>
  <sheetFormatPr defaultRowHeight="18.75" x14ac:dyDescent="0.4"/>
  <cols>
    <col min="1" max="1" width="1.625" customWidth="1"/>
    <col min="2" max="2" width="11.375" bestFit="1" customWidth="1"/>
    <col min="3" max="6" width="12.625" bestFit="1" customWidth="1"/>
    <col min="7" max="7" width="12.125" bestFit="1" customWidth="1"/>
  </cols>
  <sheetData>
    <row r="1" spans="2:7" ht="24" x14ac:dyDescent="0.4">
      <c r="B1" s="10" t="s">
        <v>30</v>
      </c>
    </row>
    <row r="3" spans="2:7" x14ac:dyDescent="0.4">
      <c r="B3" s="11" t="s">
        <v>31</v>
      </c>
      <c r="C3" s="12" t="s">
        <v>32</v>
      </c>
      <c r="D3" s="12" t="s">
        <v>33</v>
      </c>
      <c r="E3" s="12" t="s">
        <v>34</v>
      </c>
      <c r="F3" s="11" t="s">
        <v>35</v>
      </c>
      <c r="G3" s="12" t="s">
        <v>36</v>
      </c>
    </row>
    <row r="4" spans="2:7" x14ac:dyDescent="0.4">
      <c r="B4" s="13">
        <v>41640</v>
      </c>
      <c r="C4" s="6">
        <v>9.6</v>
      </c>
      <c r="D4" s="6">
        <v>15.5</v>
      </c>
      <c r="E4" s="6">
        <v>3.1</v>
      </c>
      <c r="F4" s="6">
        <v>48</v>
      </c>
      <c r="G4" s="6">
        <v>0</v>
      </c>
    </row>
    <row r="5" spans="2:7" x14ac:dyDescent="0.4">
      <c r="B5" s="13">
        <v>41641</v>
      </c>
      <c r="C5" s="6">
        <v>7.3</v>
      </c>
      <c r="D5" s="6">
        <v>12.1</v>
      </c>
      <c r="E5" s="6">
        <v>3.1</v>
      </c>
      <c r="F5" s="6">
        <v>46</v>
      </c>
      <c r="G5" s="6">
        <v>0</v>
      </c>
    </row>
    <row r="6" spans="2:7" x14ac:dyDescent="0.4">
      <c r="B6" s="13">
        <v>41642</v>
      </c>
      <c r="C6" s="6">
        <v>5.9</v>
      </c>
      <c r="D6" s="6">
        <v>8.5</v>
      </c>
      <c r="E6" s="6">
        <v>3.8</v>
      </c>
      <c r="F6" s="6">
        <v>44</v>
      </c>
      <c r="G6" s="6">
        <v>0</v>
      </c>
    </row>
    <row r="7" spans="2:7" x14ac:dyDescent="0.4">
      <c r="B7" s="13">
        <v>41643</v>
      </c>
      <c r="C7" s="6">
        <v>6.5</v>
      </c>
      <c r="D7" s="6">
        <v>11.7</v>
      </c>
      <c r="E7" s="6">
        <v>2.4</v>
      </c>
      <c r="F7" s="6">
        <v>48</v>
      </c>
      <c r="G7" s="6">
        <v>0</v>
      </c>
    </row>
    <row r="8" spans="2:7" x14ac:dyDescent="0.4">
      <c r="B8" s="13">
        <v>41644</v>
      </c>
      <c r="C8" s="6">
        <v>5.4</v>
      </c>
      <c r="D8" s="6">
        <v>7.3</v>
      </c>
      <c r="E8" s="6">
        <v>3.9</v>
      </c>
      <c r="F8" s="6">
        <v>37</v>
      </c>
      <c r="G8" s="6">
        <v>0</v>
      </c>
    </row>
    <row r="9" spans="2:7" x14ac:dyDescent="0.4">
      <c r="B9" s="13">
        <v>41645</v>
      </c>
      <c r="C9" s="6">
        <v>5.3</v>
      </c>
      <c r="D9" s="6">
        <v>10.5</v>
      </c>
      <c r="E9" s="6">
        <v>2.1</v>
      </c>
      <c r="F9" s="6">
        <v>37</v>
      </c>
      <c r="G9" s="6">
        <v>0</v>
      </c>
    </row>
    <row r="10" spans="2:7" x14ac:dyDescent="0.4">
      <c r="B10" s="13">
        <v>41646</v>
      </c>
      <c r="C10" s="6">
        <v>5.5</v>
      </c>
      <c r="D10" s="6">
        <v>9.9</v>
      </c>
      <c r="E10" s="6">
        <v>1.9</v>
      </c>
      <c r="F10" s="6">
        <v>46</v>
      </c>
      <c r="G10" s="6">
        <v>0</v>
      </c>
    </row>
    <row r="11" spans="2:7" x14ac:dyDescent="0.4">
      <c r="B11" s="13">
        <v>41647</v>
      </c>
      <c r="C11" s="6">
        <v>7.3</v>
      </c>
      <c r="D11" s="6">
        <v>12.8</v>
      </c>
      <c r="E11" s="6">
        <v>2.8</v>
      </c>
      <c r="F11" s="6">
        <v>59</v>
      </c>
      <c r="G11" s="6">
        <v>15.5</v>
      </c>
    </row>
    <row r="12" spans="2:7" x14ac:dyDescent="0.4">
      <c r="B12" s="13">
        <v>41648</v>
      </c>
      <c r="C12" s="6">
        <v>7.2</v>
      </c>
      <c r="D12" s="6">
        <v>11.8</v>
      </c>
      <c r="E12" s="6">
        <v>3</v>
      </c>
      <c r="F12" s="6">
        <v>59</v>
      </c>
      <c r="G12" s="6">
        <v>4</v>
      </c>
    </row>
    <row r="13" spans="2:7" x14ac:dyDescent="0.4">
      <c r="B13" s="13">
        <v>41649</v>
      </c>
      <c r="C13" s="6">
        <v>3.6</v>
      </c>
      <c r="D13" s="6">
        <v>6.8</v>
      </c>
      <c r="E13" s="6">
        <v>1.4</v>
      </c>
      <c r="F13" s="6">
        <v>30</v>
      </c>
      <c r="G13" s="6">
        <v>0</v>
      </c>
    </row>
    <row r="14" spans="2:7" x14ac:dyDescent="0.4">
      <c r="B14" s="13">
        <v>41650</v>
      </c>
      <c r="C14" s="6">
        <v>4.3</v>
      </c>
      <c r="D14" s="6">
        <v>9</v>
      </c>
      <c r="E14" s="6">
        <v>0.7</v>
      </c>
      <c r="F14" s="6">
        <v>46</v>
      </c>
      <c r="G14" s="6">
        <v>0</v>
      </c>
    </row>
    <row r="15" spans="2:7" x14ac:dyDescent="0.4">
      <c r="B15" s="13">
        <v>41651</v>
      </c>
      <c r="C15" s="6">
        <v>5.3</v>
      </c>
      <c r="D15" s="6">
        <v>9.5</v>
      </c>
      <c r="E15" s="6">
        <v>1.4</v>
      </c>
      <c r="F15" s="6">
        <v>52</v>
      </c>
      <c r="G15" s="6">
        <v>0</v>
      </c>
    </row>
    <row r="16" spans="2:7" x14ac:dyDescent="0.4">
      <c r="B16" s="13">
        <v>41652</v>
      </c>
      <c r="C16" s="6">
        <v>5.0999999999999996</v>
      </c>
      <c r="D16" s="6">
        <v>8.3000000000000007</v>
      </c>
      <c r="E16" s="6">
        <v>2.4</v>
      </c>
      <c r="F16" s="6">
        <v>35</v>
      </c>
      <c r="G16" s="6">
        <v>0</v>
      </c>
    </row>
    <row r="17" spans="2:7" x14ac:dyDescent="0.4">
      <c r="B17" s="13">
        <v>41653</v>
      </c>
      <c r="C17" s="6">
        <v>4.2</v>
      </c>
      <c r="D17" s="6">
        <v>7.7</v>
      </c>
      <c r="E17" s="6">
        <v>1.7</v>
      </c>
      <c r="F17" s="6">
        <v>31</v>
      </c>
      <c r="G17" s="6">
        <v>0</v>
      </c>
    </row>
    <row r="18" spans="2:7" x14ac:dyDescent="0.4">
      <c r="B18" s="13">
        <v>41654</v>
      </c>
      <c r="C18" s="6">
        <v>3</v>
      </c>
      <c r="D18" s="6">
        <v>4.4000000000000004</v>
      </c>
      <c r="E18" s="6">
        <v>1.8</v>
      </c>
      <c r="F18" s="6">
        <v>44</v>
      </c>
      <c r="G18" s="6">
        <v>0</v>
      </c>
    </row>
    <row r="19" spans="2:7" x14ac:dyDescent="0.4">
      <c r="B19" s="13">
        <v>41655</v>
      </c>
      <c r="C19" s="6">
        <v>4.8</v>
      </c>
      <c r="D19" s="6">
        <v>9.1</v>
      </c>
      <c r="E19" s="6">
        <v>-0.2</v>
      </c>
      <c r="F19" s="6">
        <v>47</v>
      </c>
      <c r="G19" s="6">
        <v>0</v>
      </c>
    </row>
    <row r="20" spans="2:7" x14ac:dyDescent="0.4">
      <c r="B20" s="13">
        <v>41656</v>
      </c>
      <c r="C20" s="6">
        <v>5.8</v>
      </c>
      <c r="D20" s="6">
        <v>9.5</v>
      </c>
      <c r="E20" s="6">
        <v>2.9</v>
      </c>
      <c r="F20" s="6">
        <v>41</v>
      </c>
      <c r="G20" s="6">
        <v>0</v>
      </c>
    </row>
    <row r="21" spans="2:7" x14ac:dyDescent="0.4">
      <c r="B21" s="13">
        <v>41657</v>
      </c>
      <c r="C21" s="6">
        <v>5.2</v>
      </c>
      <c r="D21" s="6">
        <v>8.6</v>
      </c>
      <c r="E21" s="6">
        <v>2.8</v>
      </c>
      <c r="F21" s="6">
        <v>44</v>
      </c>
      <c r="G21" s="6">
        <v>0</v>
      </c>
    </row>
    <row r="22" spans="2:7" x14ac:dyDescent="0.4">
      <c r="B22" s="13">
        <v>41658</v>
      </c>
      <c r="C22" s="6">
        <v>4.2</v>
      </c>
      <c r="D22" s="6">
        <v>7.1</v>
      </c>
      <c r="E22" s="6">
        <v>2</v>
      </c>
      <c r="F22" s="6">
        <v>40</v>
      </c>
      <c r="G22" s="6">
        <v>0</v>
      </c>
    </row>
    <row r="23" spans="2:7" x14ac:dyDescent="0.4">
      <c r="B23" s="13">
        <v>41659</v>
      </c>
      <c r="C23" s="6">
        <v>4.8</v>
      </c>
      <c r="D23" s="6">
        <v>8.5</v>
      </c>
      <c r="E23" s="6">
        <v>0.7</v>
      </c>
      <c r="F23" s="6">
        <v>42</v>
      </c>
      <c r="G23" s="6">
        <v>0</v>
      </c>
    </row>
    <row r="24" spans="2:7" x14ac:dyDescent="0.4">
      <c r="B24" s="13">
        <v>41660</v>
      </c>
      <c r="C24" s="6">
        <v>6.3</v>
      </c>
      <c r="D24" s="6">
        <v>11.8</v>
      </c>
      <c r="E24" s="6">
        <v>1.8</v>
      </c>
      <c r="F24" s="6">
        <v>50</v>
      </c>
      <c r="G24" s="6">
        <v>2</v>
      </c>
    </row>
    <row r="25" spans="2:7" x14ac:dyDescent="0.4">
      <c r="B25" s="13">
        <v>41661</v>
      </c>
      <c r="C25" s="6">
        <v>5.5</v>
      </c>
      <c r="D25" s="6">
        <v>9.6</v>
      </c>
      <c r="E25" s="6">
        <v>2.1</v>
      </c>
      <c r="F25" s="6">
        <v>51</v>
      </c>
      <c r="G25" s="6">
        <v>1.5</v>
      </c>
    </row>
    <row r="26" spans="2:7" x14ac:dyDescent="0.4">
      <c r="B26" s="13">
        <v>41662</v>
      </c>
      <c r="C26" s="6">
        <v>6.5</v>
      </c>
      <c r="D26" s="6">
        <v>11.1</v>
      </c>
      <c r="E26" s="6">
        <v>2.8</v>
      </c>
      <c r="F26" s="6">
        <v>35</v>
      </c>
      <c r="G26" s="6">
        <v>0</v>
      </c>
    </row>
    <row r="27" spans="2:7" x14ac:dyDescent="0.4">
      <c r="B27" s="13">
        <v>41663</v>
      </c>
      <c r="C27" s="6">
        <v>7.2</v>
      </c>
      <c r="D27" s="6">
        <v>12.6</v>
      </c>
      <c r="E27" s="6">
        <v>2.4</v>
      </c>
      <c r="F27" s="6">
        <v>49</v>
      </c>
      <c r="G27" s="6">
        <v>0</v>
      </c>
    </row>
    <row r="28" spans="2:7" x14ac:dyDescent="0.4">
      <c r="B28" s="13">
        <v>41664</v>
      </c>
      <c r="C28" s="6">
        <v>8.4</v>
      </c>
      <c r="D28" s="6">
        <v>12.4</v>
      </c>
      <c r="E28" s="6">
        <v>3</v>
      </c>
      <c r="F28" s="6">
        <v>54</v>
      </c>
      <c r="G28" s="6">
        <v>0</v>
      </c>
    </row>
    <row r="29" spans="2:7" x14ac:dyDescent="0.4">
      <c r="B29" s="13">
        <v>41665</v>
      </c>
      <c r="C29" s="6">
        <v>9.5</v>
      </c>
      <c r="D29" s="6">
        <v>14.5</v>
      </c>
      <c r="E29" s="6">
        <v>2.4</v>
      </c>
      <c r="F29" s="6">
        <v>49</v>
      </c>
      <c r="G29" s="6">
        <v>0</v>
      </c>
    </row>
    <row r="30" spans="2:7" x14ac:dyDescent="0.4">
      <c r="B30" s="13">
        <v>41666</v>
      </c>
      <c r="C30" s="6">
        <v>4.5999999999999996</v>
      </c>
      <c r="D30" s="6">
        <v>7.5</v>
      </c>
      <c r="E30" s="6">
        <v>1.4</v>
      </c>
      <c r="F30" s="6">
        <v>35</v>
      </c>
      <c r="G30" s="6">
        <v>0</v>
      </c>
    </row>
    <row r="31" spans="2:7" x14ac:dyDescent="0.4">
      <c r="B31" s="13">
        <v>41667</v>
      </c>
      <c r="C31" s="6">
        <v>8.8000000000000007</v>
      </c>
      <c r="D31" s="6">
        <v>15</v>
      </c>
      <c r="E31" s="6">
        <v>1.1000000000000001</v>
      </c>
      <c r="F31" s="6">
        <v>39</v>
      </c>
      <c r="G31" s="6">
        <v>0</v>
      </c>
    </row>
    <row r="32" spans="2:7" x14ac:dyDescent="0.4">
      <c r="B32" s="13">
        <v>41668</v>
      </c>
      <c r="C32" s="6">
        <v>8.9</v>
      </c>
      <c r="D32" s="6">
        <v>12.8</v>
      </c>
      <c r="E32" s="6">
        <v>4.9000000000000004</v>
      </c>
      <c r="F32" s="6">
        <v>43</v>
      </c>
      <c r="G32" s="6">
        <v>0</v>
      </c>
    </row>
    <row r="33" spans="2:7" x14ac:dyDescent="0.4">
      <c r="B33" s="13">
        <v>41669</v>
      </c>
      <c r="C33" s="6">
        <v>10.3</v>
      </c>
      <c r="D33" s="6">
        <v>15.8</v>
      </c>
      <c r="E33" s="6">
        <v>5.0999999999999996</v>
      </c>
      <c r="F33" s="6">
        <v>69</v>
      </c>
      <c r="G33" s="6">
        <v>1.5</v>
      </c>
    </row>
    <row r="34" spans="2:7" x14ac:dyDescent="0.4">
      <c r="B34" s="13">
        <v>41670</v>
      </c>
      <c r="C34" s="6">
        <v>9.9</v>
      </c>
      <c r="D34" s="6">
        <v>15.9</v>
      </c>
      <c r="E34" s="6">
        <v>6.2</v>
      </c>
      <c r="F34" s="6">
        <v>44</v>
      </c>
      <c r="G34" s="6">
        <v>0</v>
      </c>
    </row>
    <row r="35" spans="2:7" x14ac:dyDescent="0.4">
      <c r="B35" s="13">
        <v>41671</v>
      </c>
      <c r="C35" s="6">
        <v>7.9</v>
      </c>
      <c r="D35" s="6">
        <v>12.3</v>
      </c>
      <c r="E35" s="6">
        <v>3.8</v>
      </c>
      <c r="F35" s="6">
        <v>52</v>
      </c>
      <c r="G35" s="6">
        <v>0</v>
      </c>
    </row>
    <row r="36" spans="2:7" x14ac:dyDescent="0.4">
      <c r="B36" s="13">
        <v>41672</v>
      </c>
      <c r="C36" s="6">
        <v>9.3000000000000007</v>
      </c>
      <c r="D36" s="6">
        <v>13.3</v>
      </c>
      <c r="E36" s="6">
        <v>6.1</v>
      </c>
      <c r="F36" s="6">
        <v>66</v>
      </c>
      <c r="G36" s="6">
        <v>0</v>
      </c>
    </row>
    <row r="37" spans="2:7" x14ac:dyDescent="0.4">
      <c r="B37" s="13">
        <v>41673</v>
      </c>
      <c r="C37" s="6">
        <v>12.8</v>
      </c>
      <c r="D37" s="6">
        <v>17.8</v>
      </c>
      <c r="E37" s="6">
        <v>7</v>
      </c>
      <c r="F37" s="6">
        <v>70</v>
      </c>
      <c r="G37" s="6">
        <v>0</v>
      </c>
    </row>
    <row r="38" spans="2:7" x14ac:dyDescent="0.4">
      <c r="B38" s="13">
        <v>41674</v>
      </c>
      <c r="C38" s="6">
        <v>5</v>
      </c>
      <c r="D38" s="6">
        <v>11.8</v>
      </c>
      <c r="E38" s="6">
        <v>0.9</v>
      </c>
      <c r="F38" s="6">
        <v>75</v>
      </c>
      <c r="G38" s="6">
        <v>5</v>
      </c>
    </row>
    <row r="39" spans="2:7" x14ac:dyDescent="0.4">
      <c r="B39" s="13">
        <v>41675</v>
      </c>
      <c r="C39" s="6">
        <v>1.6</v>
      </c>
      <c r="D39" s="6">
        <v>5.2</v>
      </c>
      <c r="E39" s="6">
        <v>-0.5</v>
      </c>
      <c r="F39" s="6">
        <v>35</v>
      </c>
      <c r="G39" s="6">
        <v>0</v>
      </c>
    </row>
    <row r="40" spans="2:7" x14ac:dyDescent="0.4">
      <c r="B40" s="13">
        <v>41676</v>
      </c>
      <c r="C40" s="6">
        <v>2.7</v>
      </c>
      <c r="D40" s="6">
        <v>6.2</v>
      </c>
      <c r="E40" s="6">
        <v>-0.3</v>
      </c>
      <c r="F40" s="6">
        <v>33</v>
      </c>
      <c r="G40" s="6">
        <v>0</v>
      </c>
    </row>
    <row r="41" spans="2:7" x14ac:dyDescent="0.4">
      <c r="B41" s="13">
        <v>41677</v>
      </c>
      <c r="C41" s="6">
        <v>4</v>
      </c>
      <c r="D41" s="6">
        <v>7.2</v>
      </c>
      <c r="E41" s="6">
        <v>1.1000000000000001</v>
      </c>
      <c r="F41" s="6">
        <v>37</v>
      </c>
      <c r="G41" s="6">
        <v>0</v>
      </c>
    </row>
    <row r="42" spans="2:7" x14ac:dyDescent="0.4">
      <c r="B42" s="13">
        <v>41678</v>
      </c>
      <c r="C42" s="6">
        <v>0</v>
      </c>
      <c r="D42" s="6">
        <v>4</v>
      </c>
      <c r="E42" s="6">
        <v>-0.9</v>
      </c>
      <c r="F42" s="6">
        <v>86</v>
      </c>
      <c r="G42" s="6">
        <v>29.5</v>
      </c>
    </row>
    <row r="43" spans="2:7" x14ac:dyDescent="0.4">
      <c r="B43" s="13">
        <v>41679</v>
      </c>
      <c r="C43" s="6">
        <v>5.4</v>
      </c>
      <c r="D43" s="6">
        <v>9.1999999999999993</v>
      </c>
      <c r="E43" s="6">
        <v>1.1000000000000001</v>
      </c>
      <c r="F43" s="6">
        <v>58</v>
      </c>
      <c r="G43" s="6">
        <v>1.5</v>
      </c>
    </row>
    <row r="44" spans="2:7" x14ac:dyDescent="0.4">
      <c r="B44" s="13">
        <v>41680</v>
      </c>
      <c r="C44" s="6">
        <v>6</v>
      </c>
      <c r="D44" s="6">
        <v>8.6999999999999993</v>
      </c>
      <c r="E44" s="6">
        <v>3.3</v>
      </c>
      <c r="F44" s="6">
        <v>38</v>
      </c>
      <c r="G44" s="6">
        <v>0</v>
      </c>
    </row>
    <row r="45" spans="2:7" x14ac:dyDescent="0.4">
      <c r="B45" s="13">
        <v>41681</v>
      </c>
      <c r="C45" s="6">
        <v>3.3</v>
      </c>
      <c r="D45" s="6">
        <v>4.5999999999999996</v>
      </c>
      <c r="E45" s="6">
        <v>2.1</v>
      </c>
      <c r="F45" s="6">
        <v>51</v>
      </c>
      <c r="G45" s="6">
        <v>0</v>
      </c>
    </row>
    <row r="46" spans="2:7" x14ac:dyDescent="0.4">
      <c r="B46" s="13">
        <v>41682</v>
      </c>
      <c r="C46" s="6">
        <v>4.8</v>
      </c>
      <c r="D46" s="6">
        <v>8.1999999999999993</v>
      </c>
      <c r="E46" s="6">
        <v>2.8</v>
      </c>
      <c r="F46" s="6">
        <v>49</v>
      </c>
      <c r="G46" s="6">
        <v>0</v>
      </c>
    </row>
    <row r="47" spans="2:7" x14ac:dyDescent="0.4">
      <c r="B47" s="13">
        <v>41683</v>
      </c>
      <c r="C47" s="6">
        <v>5.3</v>
      </c>
      <c r="D47" s="6">
        <v>8.1999999999999993</v>
      </c>
      <c r="E47" s="6">
        <v>2.4</v>
      </c>
      <c r="F47" s="6">
        <v>47</v>
      </c>
      <c r="G47" s="6">
        <v>0</v>
      </c>
    </row>
    <row r="48" spans="2:7" x14ac:dyDescent="0.4">
      <c r="B48" s="13">
        <v>41684</v>
      </c>
      <c r="C48" s="6">
        <v>1.4</v>
      </c>
      <c r="D48" s="6">
        <v>5.4</v>
      </c>
      <c r="E48" s="6">
        <v>-0.2</v>
      </c>
      <c r="F48" s="6">
        <v>83</v>
      </c>
      <c r="G48" s="6">
        <v>28.5</v>
      </c>
    </row>
    <row r="49" spans="2:7" x14ac:dyDescent="0.4">
      <c r="B49" s="13">
        <v>41685</v>
      </c>
      <c r="C49" s="6">
        <v>3.9</v>
      </c>
      <c r="D49" s="6">
        <v>6.9</v>
      </c>
      <c r="E49" s="6">
        <v>-0.2</v>
      </c>
      <c r="F49" s="6">
        <v>79</v>
      </c>
      <c r="G49" s="6">
        <v>67.5</v>
      </c>
    </row>
    <row r="50" spans="2:7" x14ac:dyDescent="0.4">
      <c r="B50" s="13">
        <v>41686</v>
      </c>
      <c r="C50" s="6">
        <v>6.9</v>
      </c>
      <c r="D50" s="6">
        <v>10</v>
      </c>
      <c r="E50" s="6">
        <v>4.5</v>
      </c>
      <c r="F50" s="6">
        <v>43</v>
      </c>
      <c r="G50" s="6">
        <v>0</v>
      </c>
    </row>
    <row r="51" spans="2:7" x14ac:dyDescent="0.4">
      <c r="B51" s="13">
        <v>41687</v>
      </c>
      <c r="C51" s="6">
        <v>7.3</v>
      </c>
      <c r="D51" s="6">
        <v>12.9</v>
      </c>
      <c r="E51" s="6">
        <v>3.9</v>
      </c>
      <c r="F51" s="6">
        <v>36</v>
      </c>
      <c r="G51" s="6">
        <v>0</v>
      </c>
    </row>
    <row r="52" spans="2:7" x14ac:dyDescent="0.4">
      <c r="B52" s="13">
        <v>41688</v>
      </c>
      <c r="C52" s="6">
        <v>4.7</v>
      </c>
      <c r="D52" s="6">
        <v>8.8000000000000007</v>
      </c>
      <c r="E52" s="6">
        <v>2.9</v>
      </c>
      <c r="F52" s="6">
        <v>34</v>
      </c>
      <c r="G52" s="6">
        <v>0</v>
      </c>
    </row>
    <row r="53" spans="2:7" x14ac:dyDescent="0.4">
      <c r="B53" s="13">
        <v>41689</v>
      </c>
      <c r="C53" s="6">
        <v>4.7</v>
      </c>
      <c r="D53" s="6">
        <v>9</v>
      </c>
      <c r="E53" s="6">
        <v>1.5</v>
      </c>
      <c r="F53" s="6">
        <v>37</v>
      </c>
      <c r="G53" s="6">
        <v>0</v>
      </c>
    </row>
    <row r="54" spans="2:7" x14ac:dyDescent="0.4">
      <c r="B54" s="13">
        <v>41690</v>
      </c>
      <c r="C54" s="6">
        <v>4.5999999999999996</v>
      </c>
      <c r="D54" s="6">
        <v>7.6</v>
      </c>
      <c r="E54" s="6">
        <v>1.4</v>
      </c>
      <c r="F54" s="6">
        <v>44</v>
      </c>
      <c r="G54" s="6">
        <v>0</v>
      </c>
    </row>
    <row r="55" spans="2:7" x14ac:dyDescent="0.4">
      <c r="B55" s="13">
        <v>41691</v>
      </c>
      <c r="C55" s="6">
        <v>5.5</v>
      </c>
      <c r="D55" s="6">
        <v>10.3</v>
      </c>
      <c r="E55" s="6">
        <v>2.8</v>
      </c>
      <c r="F55" s="6">
        <v>35</v>
      </c>
      <c r="G55" s="6">
        <v>0</v>
      </c>
    </row>
    <row r="56" spans="2:7" x14ac:dyDescent="0.4">
      <c r="B56" s="13">
        <v>41692</v>
      </c>
      <c r="C56" s="6">
        <v>5.0999999999999996</v>
      </c>
      <c r="D56" s="6">
        <v>9.5</v>
      </c>
      <c r="E56" s="6">
        <v>1.7</v>
      </c>
      <c r="F56" s="6">
        <v>35</v>
      </c>
      <c r="G56" s="6">
        <v>0</v>
      </c>
    </row>
    <row r="57" spans="2:7" x14ac:dyDescent="0.4">
      <c r="B57" s="13">
        <v>41693</v>
      </c>
      <c r="C57" s="6">
        <v>5.6</v>
      </c>
      <c r="D57" s="6">
        <v>8.3000000000000007</v>
      </c>
      <c r="E57" s="6">
        <v>2.9</v>
      </c>
      <c r="F57" s="6">
        <v>48</v>
      </c>
      <c r="G57" s="6">
        <v>0</v>
      </c>
    </row>
    <row r="58" spans="2:7" x14ac:dyDescent="0.4">
      <c r="B58" s="13">
        <v>41694</v>
      </c>
      <c r="C58" s="6">
        <v>6.3</v>
      </c>
      <c r="D58" s="6">
        <v>8.8000000000000007</v>
      </c>
      <c r="E58" s="6">
        <v>4</v>
      </c>
      <c r="F58" s="6">
        <v>50</v>
      </c>
      <c r="G58" s="6">
        <v>0</v>
      </c>
    </row>
    <row r="59" spans="2:7" x14ac:dyDescent="0.4">
      <c r="B59" s="13">
        <v>41695</v>
      </c>
      <c r="C59" s="6">
        <v>8.1999999999999993</v>
      </c>
      <c r="D59" s="6">
        <v>12.9</v>
      </c>
      <c r="E59" s="6">
        <v>3.4</v>
      </c>
      <c r="F59" s="6">
        <v>48</v>
      </c>
      <c r="G59" s="6">
        <v>0</v>
      </c>
    </row>
    <row r="60" spans="2:7" x14ac:dyDescent="0.4">
      <c r="B60" s="13">
        <v>41696</v>
      </c>
      <c r="C60" s="6">
        <v>10</v>
      </c>
      <c r="D60" s="6">
        <v>14.2</v>
      </c>
      <c r="E60" s="6">
        <v>5.7</v>
      </c>
      <c r="F60" s="6">
        <v>47</v>
      </c>
      <c r="G60" s="6">
        <v>0</v>
      </c>
    </row>
    <row r="61" spans="2:7" x14ac:dyDescent="0.4">
      <c r="B61" s="13">
        <v>41697</v>
      </c>
      <c r="C61" s="6">
        <v>10</v>
      </c>
      <c r="D61" s="6">
        <v>13.7</v>
      </c>
      <c r="E61" s="6">
        <v>6.8</v>
      </c>
      <c r="F61" s="6">
        <v>78</v>
      </c>
      <c r="G61" s="6">
        <v>7.5</v>
      </c>
    </row>
    <row r="62" spans="2:7" x14ac:dyDescent="0.4">
      <c r="B62" s="13">
        <v>41698</v>
      </c>
      <c r="C62" s="6">
        <v>13.8</v>
      </c>
      <c r="D62" s="6">
        <v>18.600000000000001</v>
      </c>
      <c r="E62" s="6">
        <v>8.5</v>
      </c>
      <c r="F62" s="6">
        <v>62</v>
      </c>
      <c r="G62" s="6">
        <v>18</v>
      </c>
    </row>
    <row r="63" spans="2:7" x14ac:dyDescent="0.4">
      <c r="B63" s="13">
        <v>41699</v>
      </c>
      <c r="C63" s="6">
        <v>8.9</v>
      </c>
      <c r="D63" s="6">
        <v>12.7</v>
      </c>
      <c r="E63" s="6">
        <v>7</v>
      </c>
      <c r="F63" s="6">
        <v>79</v>
      </c>
      <c r="G63" s="6">
        <v>1</v>
      </c>
    </row>
    <row r="64" spans="2:7" x14ac:dyDescent="0.4">
      <c r="B64" s="13">
        <v>41700</v>
      </c>
      <c r="C64" s="6">
        <v>5.6</v>
      </c>
      <c r="D64" s="6">
        <v>7.2</v>
      </c>
      <c r="E64" s="6">
        <v>4.9000000000000004</v>
      </c>
      <c r="F64" s="6">
        <v>89</v>
      </c>
      <c r="G64" s="6">
        <v>15</v>
      </c>
    </row>
    <row r="65" spans="2:7" x14ac:dyDescent="0.4">
      <c r="B65" s="13">
        <v>41701</v>
      </c>
      <c r="C65" s="6">
        <v>6.6</v>
      </c>
      <c r="D65" s="6">
        <v>10.9</v>
      </c>
      <c r="E65" s="6">
        <v>4.4000000000000004</v>
      </c>
      <c r="F65" s="6">
        <v>57</v>
      </c>
      <c r="G65" s="6">
        <v>1</v>
      </c>
    </row>
    <row r="66" spans="2:7" x14ac:dyDescent="0.4">
      <c r="B66" s="13">
        <v>41702</v>
      </c>
      <c r="C66" s="6">
        <v>6.9</v>
      </c>
      <c r="D66" s="6">
        <v>10.9</v>
      </c>
      <c r="E66" s="6">
        <v>2.2999999999999998</v>
      </c>
      <c r="F66" s="6">
        <v>47</v>
      </c>
      <c r="G66" s="6">
        <v>1</v>
      </c>
    </row>
    <row r="67" spans="2:7" x14ac:dyDescent="0.4">
      <c r="B67" s="13">
        <v>41703</v>
      </c>
      <c r="C67" s="6">
        <v>6.5</v>
      </c>
      <c r="D67" s="6">
        <v>9.3000000000000007</v>
      </c>
      <c r="E67" s="6">
        <v>4.8</v>
      </c>
      <c r="F67" s="6">
        <v>85</v>
      </c>
      <c r="G67" s="6">
        <v>30</v>
      </c>
    </row>
    <row r="68" spans="2:7" x14ac:dyDescent="0.4">
      <c r="B68" s="13">
        <v>41704</v>
      </c>
      <c r="C68" s="6">
        <v>5.4</v>
      </c>
      <c r="D68" s="6">
        <v>9</v>
      </c>
      <c r="E68" s="6">
        <v>3</v>
      </c>
      <c r="F68" s="6">
        <v>31</v>
      </c>
      <c r="G68" s="6">
        <v>0</v>
      </c>
    </row>
    <row r="69" spans="2:7" x14ac:dyDescent="0.4">
      <c r="B69" s="13">
        <v>41705</v>
      </c>
      <c r="C69" s="6">
        <v>4.4000000000000004</v>
      </c>
      <c r="D69" s="6">
        <v>9.1999999999999993</v>
      </c>
      <c r="E69" s="6">
        <v>1.8</v>
      </c>
      <c r="F69" s="6">
        <v>35</v>
      </c>
      <c r="G69" s="6">
        <v>0</v>
      </c>
    </row>
    <row r="70" spans="2:7" x14ac:dyDescent="0.4">
      <c r="B70" s="13">
        <v>41706</v>
      </c>
      <c r="C70" s="6">
        <v>5.9</v>
      </c>
      <c r="D70" s="6">
        <v>10.199999999999999</v>
      </c>
      <c r="E70" s="6">
        <v>1.9</v>
      </c>
      <c r="F70" s="6">
        <v>36</v>
      </c>
      <c r="G70" s="6">
        <v>0</v>
      </c>
    </row>
    <row r="71" spans="2:7" x14ac:dyDescent="0.4">
      <c r="B71" s="13">
        <v>41707</v>
      </c>
      <c r="C71" s="6">
        <v>6.4</v>
      </c>
      <c r="D71" s="6">
        <v>9.9</v>
      </c>
      <c r="E71" s="6">
        <v>3.1</v>
      </c>
      <c r="F71" s="6">
        <v>47</v>
      </c>
      <c r="G71" s="6">
        <v>0</v>
      </c>
    </row>
    <row r="72" spans="2:7" x14ac:dyDescent="0.4">
      <c r="B72" s="13">
        <v>41708</v>
      </c>
      <c r="C72" s="6">
        <v>4.9000000000000004</v>
      </c>
      <c r="D72" s="6">
        <v>8.8000000000000007</v>
      </c>
      <c r="E72" s="6">
        <v>1.4</v>
      </c>
      <c r="F72" s="6">
        <v>37</v>
      </c>
      <c r="G72" s="6">
        <v>0</v>
      </c>
    </row>
    <row r="73" spans="2:7" x14ac:dyDescent="0.4">
      <c r="B73" s="13">
        <v>41709</v>
      </c>
      <c r="C73" s="6">
        <v>6.1</v>
      </c>
      <c r="D73" s="6">
        <v>11.1</v>
      </c>
      <c r="E73" s="6">
        <v>1.3</v>
      </c>
      <c r="F73" s="6">
        <v>35</v>
      </c>
      <c r="G73" s="6">
        <v>0</v>
      </c>
    </row>
    <row r="74" spans="2:7" x14ac:dyDescent="0.4">
      <c r="B74" s="13">
        <v>41710</v>
      </c>
      <c r="C74" s="6">
        <v>11</v>
      </c>
      <c r="D74" s="6">
        <v>16.600000000000001</v>
      </c>
      <c r="E74" s="6">
        <v>3.3</v>
      </c>
      <c r="F74" s="6">
        <v>43</v>
      </c>
      <c r="G74" s="6">
        <v>0</v>
      </c>
    </row>
    <row r="75" spans="2:7" x14ac:dyDescent="0.4">
      <c r="B75" s="13">
        <v>41711</v>
      </c>
      <c r="C75" s="6">
        <v>12.3</v>
      </c>
      <c r="D75" s="6">
        <v>18.2</v>
      </c>
      <c r="E75" s="6">
        <v>8.5</v>
      </c>
      <c r="F75" s="6">
        <v>79</v>
      </c>
      <c r="G75" s="6">
        <v>30.5</v>
      </c>
    </row>
    <row r="76" spans="2:7" x14ac:dyDescent="0.4">
      <c r="B76" s="13">
        <v>41712</v>
      </c>
      <c r="C76" s="6">
        <v>10.1</v>
      </c>
      <c r="D76" s="6">
        <v>13.4</v>
      </c>
      <c r="E76" s="6">
        <v>6.7</v>
      </c>
      <c r="F76" s="6">
        <v>47</v>
      </c>
      <c r="G76" s="6">
        <v>0</v>
      </c>
    </row>
    <row r="77" spans="2:7" x14ac:dyDescent="0.4">
      <c r="B77" s="13">
        <v>41713</v>
      </c>
      <c r="C77" s="6">
        <v>8.3000000000000007</v>
      </c>
      <c r="D77" s="6">
        <v>12</v>
      </c>
      <c r="E77" s="6">
        <v>4.5</v>
      </c>
      <c r="F77" s="6">
        <v>41</v>
      </c>
      <c r="G77" s="6">
        <v>0</v>
      </c>
    </row>
    <row r="78" spans="2:7" x14ac:dyDescent="0.4">
      <c r="B78" s="13">
        <v>41714</v>
      </c>
      <c r="C78" s="6">
        <v>10.8</v>
      </c>
      <c r="D78" s="6">
        <v>17.5</v>
      </c>
      <c r="E78" s="6">
        <v>4.5</v>
      </c>
      <c r="F78" s="6">
        <v>49</v>
      </c>
      <c r="G78" s="6">
        <v>0</v>
      </c>
    </row>
    <row r="79" spans="2:7" x14ac:dyDescent="0.4">
      <c r="B79" s="13">
        <v>41715</v>
      </c>
      <c r="C79" s="6">
        <v>12.1</v>
      </c>
      <c r="D79" s="6">
        <v>16.8</v>
      </c>
      <c r="E79" s="6">
        <v>6.6</v>
      </c>
      <c r="F79" s="6">
        <v>50</v>
      </c>
      <c r="G79" s="6">
        <v>0</v>
      </c>
    </row>
    <row r="80" spans="2:7" x14ac:dyDescent="0.4">
      <c r="B80" s="13">
        <v>41716</v>
      </c>
      <c r="C80" s="6">
        <v>15.4</v>
      </c>
      <c r="D80" s="6">
        <v>20.3</v>
      </c>
      <c r="E80" s="6">
        <v>8.1999999999999993</v>
      </c>
      <c r="F80" s="6">
        <v>62</v>
      </c>
      <c r="G80" s="6">
        <v>0</v>
      </c>
    </row>
    <row r="81" spans="2:7" x14ac:dyDescent="0.4">
      <c r="B81" s="13">
        <v>41717</v>
      </c>
      <c r="C81" s="6">
        <v>11.2</v>
      </c>
      <c r="D81" s="6">
        <v>13.5</v>
      </c>
      <c r="E81" s="6">
        <v>9.6999999999999993</v>
      </c>
      <c r="F81" s="6">
        <v>43</v>
      </c>
      <c r="G81" s="6">
        <v>0</v>
      </c>
    </row>
    <row r="82" spans="2:7" x14ac:dyDescent="0.4">
      <c r="B82" s="13">
        <v>41718</v>
      </c>
      <c r="C82" s="6">
        <v>8.1</v>
      </c>
      <c r="D82" s="6">
        <v>10.4</v>
      </c>
      <c r="E82" s="6">
        <v>6.7</v>
      </c>
      <c r="F82" s="6">
        <v>83</v>
      </c>
      <c r="G82" s="6">
        <v>17</v>
      </c>
    </row>
    <row r="83" spans="2:7" x14ac:dyDescent="0.4">
      <c r="B83" s="13">
        <v>41719</v>
      </c>
      <c r="C83" s="6">
        <v>10.1</v>
      </c>
      <c r="D83" s="6">
        <v>14.5</v>
      </c>
      <c r="E83" s="6">
        <v>7</v>
      </c>
      <c r="F83" s="6">
        <v>38</v>
      </c>
      <c r="G83" s="6">
        <v>0</v>
      </c>
    </row>
    <row r="84" spans="2:7" x14ac:dyDescent="0.4">
      <c r="B84" s="13">
        <v>41720</v>
      </c>
      <c r="C84" s="6">
        <v>9.3000000000000007</v>
      </c>
      <c r="D84" s="6">
        <v>14</v>
      </c>
      <c r="E84" s="6">
        <v>5.0999999999999996</v>
      </c>
      <c r="F84" s="6">
        <v>37</v>
      </c>
      <c r="G84" s="6">
        <v>0</v>
      </c>
    </row>
    <row r="85" spans="2:7" x14ac:dyDescent="0.4">
      <c r="B85" s="13">
        <v>41721</v>
      </c>
      <c r="C85" s="6">
        <v>11.6</v>
      </c>
      <c r="D85" s="6">
        <v>16.8</v>
      </c>
      <c r="E85" s="6">
        <v>7.2</v>
      </c>
      <c r="F85" s="6">
        <v>37</v>
      </c>
      <c r="G85" s="6">
        <v>0</v>
      </c>
    </row>
    <row r="86" spans="2:7" x14ac:dyDescent="0.4">
      <c r="B86" s="13">
        <v>41722</v>
      </c>
      <c r="C86" s="6">
        <v>13.6</v>
      </c>
      <c r="D86" s="6">
        <v>18.5</v>
      </c>
      <c r="E86" s="6">
        <v>8.5</v>
      </c>
      <c r="F86" s="6">
        <v>37</v>
      </c>
      <c r="G86" s="6">
        <v>0</v>
      </c>
    </row>
    <row r="87" spans="2:7" x14ac:dyDescent="0.4">
      <c r="B87" s="13">
        <v>41723</v>
      </c>
      <c r="C87" s="6">
        <v>16.600000000000001</v>
      </c>
      <c r="D87" s="6">
        <v>22.3</v>
      </c>
      <c r="E87" s="6">
        <v>11.5</v>
      </c>
      <c r="F87" s="6">
        <v>43</v>
      </c>
      <c r="G87" s="6">
        <v>0</v>
      </c>
    </row>
    <row r="88" spans="2:7" x14ac:dyDescent="0.4">
      <c r="B88" s="13">
        <v>41724</v>
      </c>
      <c r="C88" s="6">
        <v>16.399999999999999</v>
      </c>
      <c r="D88" s="6">
        <v>19.399999999999999</v>
      </c>
      <c r="E88" s="6">
        <v>13.8</v>
      </c>
      <c r="F88" s="6">
        <v>57</v>
      </c>
      <c r="G88" s="6">
        <v>0</v>
      </c>
    </row>
    <row r="89" spans="2:7" x14ac:dyDescent="0.4">
      <c r="B89" s="13">
        <v>41725</v>
      </c>
      <c r="C89" s="6">
        <v>12.6</v>
      </c>
      <c r="D89" s="6">
        <v>15.4</v>
      </c>
      <c r="E89" s="6">
        <v>10</v>
      </c>
      <c r="F89" s="6">
        <v>79</v>
      </c>
      <c r="G89" s="6">
        <v>4.5</v>
      </c>
    </row>
    <row r="90" spans="2:7" x14ac:dyDescent="0.4">
      <c r="B90" s="13">
        <v>41726</v>
      </c>
      <c r="C90" s="6">
        <v>14.8</v>
      </c>
      <c r="D90" s="6">
        <v>20.2</v>
      </c>
      <c r="E90" s="6">
        <v>8.4</v>
      </c>
      <c r="F90" s="6">
        <v>52</v>
      </c>
      <c r="G90" s="6">
        <v>0</v>
      </c>
    </row>
    <row r="91" spans="2:7" x14ac:dyDescent="0.4">
      <c r="B91" s="13">
        <v>41727</v>
      </c>
      <c r="C91" s="6">
        <v>17.7</v>
      </c>
      <c r="D91" s="6">
        <v>22.2</v>
      </c>
      <c r="E91" s="6">
        <v>13.4</v>
      </c>
      <c r="F91" s="6">
        <v>50</v>
      </c>
      <c r="G91" s="6">
        <v>0</v>
      </c>
    </row>
    <row r="92" spans="2:7" x14ac:dyDescent="0.4">
      <c r="B92" s="13">
        <v>41728</v>
      </c>
      <c r="C92" s="6">
        <v>16.5</v>
      </c>
      <c r="D92" s="6">
        <v>19.3</v>
      </c>
      <c r="E92" s="6">
        <v>14.9</v>
      </c>
      <c r="F92" s="6">
        <v>79</v>
      </c>
      <c r="G92" s="6">
        <v>13.5</v>
      </c>
    </row>
    <row r="93" spans="2:7" x14ac:dyDescent="0.4">
      <c r="B93" s="13">
        <v>41729</v>
      </c>
      <c r="C93" s="6">
        <v>15.7</v>
      </c>
      <c r="D93" s="6">
        <v>20.100000000000001</v>
      </c>
      <c r="E93" s="6">
        <v>12.7</v>
      </c>
      <c r="F93" s="6">
        <v>32</v>
      </c>
      <c r="G93" s="6">
        <v>0</v>
      </c>
    </row>
    <row r="94" spans="2:7" x14ac:dyDescent="0.4">
      <c r="B94" s="13">
        <v>41730</v>
      </c>
      <c r="C94" s="6">
        <v>13.9</v>
      </c>
      <c r="D94" s="6">
        <v>18.100000000000001</v>
      </c>
      <c r="E94" s="6">
        <v>10.9</v>
      </c>
      <c r="F94" s="6">
        <v>34</v>
      </c>
      <c r="G94" s="6">
        <v>0</v>
      </c>
    </row>
    <row r="95" spans="2:7" x14ac:dyDescent="0.4">
      <c r="B95" s="13">
        <v>41731</v>
      </c>
      <c r="C95" s="6">
        <v>15.2</v>
      </c>
      <c r="D95" s="6">
        <v>19.600000000000001</v>
      </c>
      <c r="E95" s="6">
        <v>10</v>
      </c>
      <c r="F95" s="6">
        <v>54</v>
      </c>
      <c r="G95" s="6">
        <v>0</v>
      </c>
    </row>
    <row r="96" spans="2:7" x14ac:dyDescent="0.4">
      <c r="B96" s="13">
        <v>41732</v>
      </c>
      <c r="C96" s="6">
        <v>13.8</v>
      </c>
      <c r="D96" s="6">
        <v>15.6</v>
      </c>
      <c r="E96" s="6">
        <v>12.9</v>
      </c>
      <c r="F96" s="6">
        <v>90</v>
      </c>
      <c r="G96" s="6">
        <v>65</v>
      </c>
    </row>
    <row r="97" spans="2:7" x14ac:dyDescent="0.4">
      <c r="B97" s="13">
        <v>41733</v>
      </c>
      <c r="C97" s="6">
        <v>15.3</v>
      </c>
      <c r="D97" s="6">
        <v>22</v>
      </c>
      <c r="E97" s="6">
        <v>11</v>
      </c>
      <c r="F97" s="6">
        <v>69</v>
      </c>
      <c r="G97" s="6">
        <v>40</v>
      </c>
    </row>
    <row r="98" spans="2:7" x14ac:dyDescent="0.4">
      <c r="B98" s="13">
        <v>41734</v>
      </c>
      <c r="C98" s="6">
        <v>11.4</v>
      </c>
      <c r="D98" s="6">
        <v>14.9</v>
      </c>
      <c r="E98" s="6">
        <v>8.4</v>
      </c>
      <c r="F98" s="6">
        <v>42</v>
      </c>
      <c r="G98" s="6">
        <v>0</v>
      </c>
    </row>
    <row r="99" spans="2:7" x14ac:dyDescent="0.4">
      <c r="B99" s="13">
        <v>41735</v>
      </c>
      <c r="C99" s="6">
        <v>9</v>
      </c>
      <c r="D99" s="6">
        <v>13.4</v>
      </c>
      <c r="E99" s="6">
        <v>6.4</v>
      </c>
      <c r="F99" s="6">
        <v>57</v>
      </c>
      <c r="G99" s="6">
        <v>7</v>
      </c>
    </row>
    <row r="100" spans="2:7" x14ac:dyDescent="0.4">
      <c r="B100" s="13">
        <v>41736</v>
      </c>
      <c r="C100" s="6">
        <v>11.4</v>
      </c>
      <c r="D100" s="6">
        <v>16.5</v>
      </c>
      <c r="E100" s="6">
        <v>6.3</v>
      </c>
      <c r="F100" s="6">
        <v>44</v>
      </c>
      <c r="G100" s="6">
        <v>0</v>
      </c>
    </row>
    <row r="101" spans="2:7" x14ac:dyDescent="0.4">
      <c r="B101" s="13">
        <v>41737</v>
      </c>
      <c r="C101" s="6">
        <v>15.8</v>
      </c>
      <c r="D101" s="6">
        <v>22.3</v>
      </c>
      <c r="E101" s="6">
        <v>9.1999999999999993</v>
      </c>
      <c r="F101" s="6">
        <v>48</v>
      </c>
      <c r="G101" s="6">
        <v>0</v>
      </c>
    </row>
    <row r="102" spans="2:7" x14ac:dyDescent="0.4">
      <c r="B102" s="13">
        <v>41738</v>
      </c>
      <c r="C102" s="6">
        <v>15.5</v>
      </c>
      <c r="D102" s="6">
        <v>20.399999999999999</v>
      </c>
      <c r="E102" s="6">
        <v>11.3</v>
      </c>
      <c r="F102" s="6">
        <v>54</v>
      </c>
      <c r="G102" s="6">
        <v>0</v>
      </c>
    </row>
    <row r="103" spans="2:7" x14ac:dyDescent="0.4">
      <c r="B103" s="13">
        <v>41739</v>
      </c>
      <c r="C103" s="6">
        <v>16.100000000000001</v>
      </c>
      <c r="D103" s="6">
        <v>22.9</v>
      </c>
      <c r="E103" s="6">
        <v>10.3</v>
      </c>
      <c r="F103" s="6">
        <v>50</v>
      </c>
      <c r="G103" s="6">
        <v>0</v>
      </c>
    </row>
    <row r="104" spans="2:7" x14ac:dyDescent="0.4">
      <c r="B104" s="13">
        <v>41740</v>
      </c>
      <c r="C104" s="6">
        <v>12.9</v>
      </c>
      <c r="D104" s="6">
        <v>18.7</v>
      </c>
      <c r="E104" s="6">
        <v>7.7</v>
      </c>
      <c r="F104" s="6">
        <v>26</v>
      </c>
      <c r="G104" s="6">
        <v>0</v>
      </c>
    </row>
    <row r="105" spans="2:7" x14ac:dyDescent="0.4">
      <c r="B105" s="13">
        <v>41741</v>
      </c>
      <c r="C105" s="6">
        <v>14.6</v>
      </c>
      <c r="D105" s="6">
        <v>20</v>
      </c>
      <c r="E105" s="6">
        <v>9.3000000000000007</v>
      </c>
      <c r="F105" s="6">
        <v>19</v>
      </c>
      <c r="G105" s="6">
        <v>0</v>
      </c>
    </row>
    <row r="106" spans="2:7" x14ac:dyDescent="0.4">
      <c r="B106" s="13">
        <v>41742</v>
      </c>
      <c r="C106" s="6">
        <v>14.4</v>
      </c>
      <c r="D106" s="6">
        <v>18.7</v>
      </c>
      <c r="E106" s="6">
        <v>9.6</v>
      </c>
      <c r="F106" s="6">
        <v>33</v>
      </c>
      <c r="G106" s="6">
        <v>0</v>
      </c>
    </row>
    <row r="107" spans="2:7" x14ac:dyDescent="0.4">
      <c r="B107" s="13">
        <v>41743</v>
      </c>
      <c r="C107" s="6">
        <v>14</v>
      </c>
      <c r="D107" s="6">
        <v>17.600000000000001</v>
      </c>
      <c r="E107" s="6">
        <v>11.1</v>
      </c>
      <c r="F107" s="6">
        <v>55</v>
      </c>
      <c r="G107" s="6">
        <v>0</v>
      </c>
    </row>
    <row r="108" spans="2:7" x14ac:dyDescent="0.4">
      <c r="B108" s="13">
        <v>41744</v>
      </c>
      <c r="C108" s="6">
        <v>16.3</v>
      </c>
      <c r="D108" s="6">
        <v>20.6</v>
      </c>
      <c r="E108" s="6">
        <v>10.3</v>
      </c>
      <c r="F108" s="6">
        <v>53</v>
      </c>
      <c r="G108" s="6">
        <v>0</v>
      </c>
    </row>
    <row r="109" spans="2:7" x14ac:dyDescent="0.4">
      <c r="B109" s="13">
        <v>41745</v>
      </c>
      <c r="C109" s="6">
        <v>18.7</v>
      </c>
      <c r="D109" s="6">
        <v>23.3</v>
      </c>
      <c r="E109" s="6">
        <v>13.8</v>
      </c>
      <c r="F109" s="6">
        <v>45</v>
      </c>
      <c r="G109" s="6">
        <v>0</v>
      </c>
    </row>
    <row r="110" spans="2:7" x14ac:dyDescent="0.4">
      <c r="B110" s="13">
        <v>41746</v>
      </c>
      <c r="C110" s="6">
        <v>17.7</v>
      </c>
      <c r="D110" s="6">
        <v>21.8</v>
      </c>
      <c r="E110" s="6">
        <v>13.5</v>
      </c>
      <c r="F110" s="6">
        <v>57</v>
      </c>
      <c r="G110" s="6">
        <v>0</v>
      </c>
    </row>
    <row r="111" spans="2:7" x14ac:dyDescent="0.4">
      <c r="B111" s="13">
        <v>41747</v>
      </c>
      <c r="C111" s="6">
        <v>11.8</v>
      </c>
      <c r="D111" s="6">
        <v>18.2</v>
      </c>
      <c r="E111" s="6">
        <v>8.6</v>
      </c>
      <c r="F111" s="6">
        <v>78</v>
      </c>
      <c r="G111" s="6">
        <v>0.5</v>
      </c>
    </row>
    <row r="112" spans="2:7" x14ac:dyDescent="0.4">
      <c r="B112" s="13">
        <v>41748</v>
      </c>
      <c r="C112" s="6">
        <v>11.7</v>
      </c>
      <c r="D112" s="6">
        <v>17.899999999999999</v>
      </c>
      <c r="E112" s="6">
        <v>8.4</v>
      </c>
      <c r="F112" s="6">
        <v>61</v>
      </c>
      <c r="G112" s="6">
        <v>0.5</v>
      </c>
    </row>
    <row r="113" spans="2:7" x14ac:dyDescent="0.4">
      <c r="B113" s="13">
        <v>41749</v>
      </c>
      <c r="C113" s="6">
        <v>11</v>
      </c>
      <c r="D113" s="6">
        <v>14.1</v>
      </c>
      <c r="E113" s="6">
        <v>6.9</v>
      </c>
      <c r="F113" s="6">
        <v>64</v>
      </c>
      <c r="G113" s="6">
        <v>0</v>
      </c>
    </row>
    <row r="114" spans="2:7" x14ac:dyDescent="0.4">
      <c r="B114" s="13">
        <v>41750</v>
      </c>
      <c r="C114" s="6">
        <v>13.4</v>
      </c>
      <c r="D114" s="6">
        <v>17.5</v>
      </c>
      <c r="E114" s="6">
        <v>10</v>
      </c>
      <c r="F114" s="6">
        <v>87</v>
      </c>
      <c r="G114" s="6">
        <v>7</v>
      </c>
    </row>
    <row r="115" spans="2:7" x14ac:dyDescent="0.4">
      <c r="B115" s="13">
        <v>41751</v>
      </c>
      <c r="C115" s="6">
        <v>15.2</v>
      </c>
      <c r="D115" s="6">
        <v>20</v>
      </c>
      <c r="E115" s="6">
        <v>12.3</v>
      </c>
      <c r="F115" s="6">
        <v>78</v>
      </c>
      <c r="G115" s="6">
        <v>4.5</v>
      </c>
    </row>
    <row r="116" spans="2:7" x14ac:dyDescent="0.4">
      <c r="B116" s="13">
        <v>41752</v>
      </c>
      <c r="C116" s="6">
        <v>16.2</v>
      </c>
      <c r="D116" s="6">
        <v>21.3</v>
      </c>
      <c r="E116" s="6">
        <v>11.9</v>
      </c>
      <c r="F116" s="6">
        <v>54</v>
      </c>
      <c r="G116" s="6">
        <v>3.5</v>
      </c>
    </row>
    <row r="117" spans="2:7" x14ac:dyDescent="0.4">
      <c r="B117" s="13">
        <v>41753</v>
      </c>
      <c r="C117" s="6">
        <v>16.600000000000001</v>
      </c>
      <c r="D117" s="6">
        <v>21.7</v>
      </c>
      <c r="E117" s="6">
        <v>12.7</v>
      </c>
      <c r="F117" s="6">
        <v>54</v>
      </c>
      <c r="G117" s="6">
        <v>0</v>
      </c>
    </row>
    <row r="118" spans="2:7" x14ac:dyDescent="0.4">
      <c r="B118" s="13">
        <v>41754</v>
      </c>
      <c r="C118" s="6">
        <v>17.8</v>
      </c>
      <c r="D118" s="6">
        <v>22.5</v>
      </c>
      <c r="E118" s="6">
        <v>12.9</v>
      </c>
      <c r="F118" s="6">
        <v>56</v>
      </c>
      <c r="G118" s="6">
        <v>0</v>
      </c>
    </row>
    <row r="119" spans="2:7" x14ac:dyDescent="0.4">
      <c r="B119" s="13">
        <v>41755</v>
      </c>
      <c r="C119" s="6">
        <v>18.2</v>
      </c>
      <c r="D119" s="6">
        <v>23.9</v>
      </c>
      <c r="E119" s="6">
        <v>14.1</v>
      </c>
      <c r="F119" s="6">
        <v>58</v>
      </c>
      <c r="G119" s="6">
        <v>0</v>
      </c>
    </row>
    <row r="120" spans="2:7" x14ac:dyDescent="0.4">
      <c r="B120" s="13">
        <v>41756</v>
      </c>
      <c r="C120" s="6">
        <v>18.100000000000001</v>
      </c>
      <c r="D120" s="6">
        <v>22.7</v>
      </c>
      <c r="E120" s="6">
        <v>14.7</v>
      </c>
      <c r="F120" s="6">
        <v>56</v>
      </c>
      <c r="G120" s="6">
        <v>0</v>
      </c>
    </row>
    <row r="121" spans="2:7" x14ac:dyDescent="0.4">
      <c r="B121" s="13">
        <v>41757</v>
      </c>
      <c r="C121" s="6">
        <v>18.600000000000001</v>
      </c>
      <c r="D121" s="6">
        <v>23.2</v>
      </c>
      <c r="E121" s="6">
        <v>14.9</v>
      </c>
      <c r="F121" s="6">
        <v>52</v>
      </c>
      <c r="G121" s="6">
        <v>0</v>
      </c>
    </row>
    <row r="122" spans="2:7" x14ac:dyDescent="0.4">
      <c r="B122" s="13">
        <v>41758</v>
      </c>
      <c r="C122" s="6">
        <v>17.8</v>
      </c>
      <c r="D122" s="6">
        <v>20.6</v>
      </c>
      <c r="E122" s="6">
        <v>15.8</v>
      </c>
      <c r="F122" s="6">
        <v>67</v>
      </c>
      <c r="G122" s="6">
        <v>0</v>
      </c>
    </row>
    <row r="123" spans="2:7" x14ac:dyDescent="0.4">
      <c r="B123" s="13">
        <v>41759</v>
      </c>
      <c r="C123" s="6">
        <v>16.7</v>
      </c>
      <c r="D123" s="6">
        <v>18.5</v>
      </c>
      <c r="E123" s="6">
        <v>14.1</v>
      </c>
      <c r="F123" s="6">
        <v>89</v>
      </c>
      <c r="G123" s="6">
        <v>27</v>
      </c>
    </row>
    <row r="124" spans="2:7" x14ac:dyDescent="0.4">
      <c r="B124" s="13">
        <v>41760</v>
      </c>
      <c r="C124" s="6">
        <v>20.6</v>
      </c>
      <c r="D124" s="6">
        <v>24.5</v>
      </c>
      <c r="E124" s="6">
        <v>17.7</v>
      </c>
      <c r="F124" s="6">
        <v>72</v>
      </c>
      <c r="G124" s="6">
        <v>23</v>
      </c>
    </row>
    <row r="125" spans="2:7" x14ac:dyDescent="0.4">
      <c r="B125" s="13">
        <v>41761</v>
      </c>
      <c r="C125" s="6">
        <v>21</v>
      </c>
      <c r="D125" s="6">
        <v>25.6</v>
      </c>
      <c r="E125" s="6">
        <v>17.3</v>
      </c>
      <c r="F125" s="6">
        <v>62</v>
      </c>
      <c r="G125" s="6">
        <v>0</v>
      </c>
    </row>
    <row r="126" spans="2:7" x14ac:dyDescent="0.4">
      <c r="B126" s="13">
        <v>41762</v>
      </c>
      <c r="C126" s="6">
        <v>21.3</v>
      </c>
      <c r="D126" s="6">
        <v>25.6</v>
      </c>
      <c r="E126" s="6">
        <v>15.9</v>
      </c>
      <c r="F126" s="6">
        <v>56</v>
      </c>
      <c r="G126" s="6">
        <v>0</v>
      </c>
    </row>
    <row r="127" spans="2:7" x14ac:dyDescent="0.4">
      <c r="B127" s="13">
        <v>41763</v>
      </c>
      <c r="C127" s="6">
        <v>18.600000000000001</v>
      </c>
      <c r="D127" s="6">
        <v>23</v>
      </c>
      <c r="E127" s="6">
        <v>14.8</v>
      </c>
      <c r="F127" s="6">
        <v>31</v>
      </c>
      <c r="G127" s="6">
        <v>0</v>
      </c>
    </row>
    <row r="128" spans="2:7" x14ac:dyDescent="0.4">
      <c r="B128" s="13">
        <v>41764</v>
      </c>
      <c r="C128" s="6">
        <v>18.100000000000001</v>
      </c>
      <c r="D128" s="6">
        <v>20.7</v>
      </c>
      <c r="E128" s="6">
        <v>16.7</v>
      </c>
      <c r="F128" s="6">
        <v>71</v>
      </c>
      <c r="G128" s="6">
        <v>0</v>
      </c>
    </row>
    <row r="129" spans="2:7" x14ac:dyDescent="0.4">
      <c r="B129" s="13">
        <v>41765</v>
      </c>
      <c r="C129" s="6">
        <v>14.3</v>
      </c>
      <c r="D129" s="6">
        <v>18</v>
      </c>
      <c r="E129" s="6">
        <v>12.5</v>
      </c>
      <c r="F129" s="6">
        <v>73</v>
      </c>
      <c r="G129" s="6">
        <v>3.5</v>
      </c>
    </row>
    <row r="130" spans="2:7" x14ac:dyDescent="0.4">
      <c r="B130" s="13">
        <v>41766</v>
      </c>
      <c r="C130" s="6">
        <v>16.5</v>
      </c>
      <c r="D130" s="6">
        <v>21.5</v>
      </c>
      <c r="E130" s="6">
        <v>11.2</v>
      </c>
      <c r="F130" s="6">
        <v>60</v>
      </c>
      <c r="G130" s="6">
        <v>0</v>
      </c>
    </row>
    <row r="131" spans="2:7" x14ac:dyDescent="0.4">
      <c r="B131" s="13">
        <v>41767</v>
      </c>
      <c r="C131" s="6">
        <v>18.7</v>
      </c>
      <c r="D131" s="6">
        <v>21.5</v>
      </c>
      <c r="E131" s="6">
        <v>16</v>
      </c>
      <c r="F131" s="6">
        <v>65</v>
      </c>
      <c r="G131" s="6">
        <v>0</v>
      </c>
    </row>
    <row r="132" spans="2:7" x14ac:dyDescent="0.4">
      <c r="B132" s="13">
        <v>41768</v>
      </c>
      <c r="C132" s="6">
        <v>19.3</v>
      </c>
      <c r="D132" s="6">
        <v>26.8</v>
      </c>
      <c r="E132" s="6">
        <v>14.4</v>
      </c>
      <c r="F132" s="6">
        <v>59</v>
      </c>
      <c r="G132" s="6">
        <v>1.5</v>
      </c>
    </row>
    <row r="133" spans="2:7" x14ac:dyDescent="0.4">
      <c r="B133" s="13">
        <v>41769</v>
      </c>
      <c r="C133" s="6">
        <v>19.8</v>
      </c>
      <c r="D133" s="6">
        <v>24.9</v>
      </c>
      <c r="E133" s="6">
        <v>13.6</v>
      </c>
      <c r="F133" s="6">
        <v>32</v>
      </c>
      <c r="G133" s="6">
        <v>0</v>
      </c>
    </row>
    <row r="134" spans="2:7" x14ac:dyDescent="0.4">
      <c r="B134" s="13">
        <v>41770</v>
      </c>
      <c r="C134" s="6">
        <v>20.6</v>
      </c>
      <c r="D134" s="6">
        <v>25.3</v>
      </c>
      <c r="E134" s="6">
        <v>17</v>
      </c>
      <c r="F134" s="6">
        <v>34</v>
      </c>
      <c r="G134" s="6">
        <v>0</v>
      </c>
    </row>
    <row r="135" spans="2:7" x14ac:dyDescent="0.4">
      <c r="B135" s="13">
        <v>41771</v>
      </c>
      <c r="C135" s="6">
        <v>19.600000000000001</v>
      </c>
      <c r="D135" s="6">
        <v>23.3</v>
      </c>
      <c r="E135" s="6">
        <v>17.100000000000001</v>
      </c>
      <c r="F135" s="6">
        <v>56</v>
      </c>
      <c r="G135" s="6">
        <v>1</v>
      </c>
    </row>
    <row r="136" spans="2:7" x14ac:dyDescent="0.4">
      <c r="B136" s="13">
        <v>41772</v>
      </c>
      <c r="C136" s="6">
        <v>19.3</v>
      </c>
      <c r="D136" s="6">
        <v>22.7</v>
      </c>
      <c r="E136" s="6">
        <v>16.5</v>
      </c>
      <c r="F136" s="6">
        <v>85</v>
      </c>
      <c r="G136" s="6">
        <v>5.5</v>
      </c>
    </row>
    <row r="137" spans="2:7" x14ac:dyDescent="0.4">
      <c r="B137" s="13">
        <v>41773</v>
      </c>
      <c r="C137" s="6">
        <v>21.9</v>
      </c>
      <c r="D137" s="6">
        <v>27.2</v>
      </c>
      <c r="E137" s="6">
        <v>17.399999999999999</v>
      </c>
      <c r="F137" s="6">
        <v>69</v>
      </c>
      <c r="G137" s="6">
        <v>0</v>
      </c>
    </row>
    <row r="138" spans="2:7" x14ac:dyDescent="0.4">
      <c r="B138" s="13">
        <v>41774</v>
      </c>
      <c r="C138" s="6">
        <v>19.899999999999999</v>
      </c>
      <c r="D138" s="6">
        <v>21.9</v>
      </c>
      <c r="E138" s="6">
        <v>17.899999999999999</v>
      </c>
      <c r="F138" s="6">
        <v>69</v>
      </c>
      <c r="G138" s="6">
        <v>0.5</v>
      </c>
    </row>
    <row r="139" spans="2:7" x14ac:dyDescent="0.4">
      <c r="B139" s="13">
        <v>41775</v>
      </c>
      <c r="C139" s="6">
        <v>21.5</v>
      </c>
      <c r="D139" s="6">
        <v>25.7</v>
      </c>
      <c r="E139" s="6">
        <v>18</v>
      </c>
      <c r="F139" s="6">
        <v>44</v>
      </c>
      <c r="G139" s="6">
        <v>0</v>
      </c>
    </row>
    <row r="140" spans="2:7" x14ac:dyDescent="0.4">
      <c r="B140" s="13">
        <v>41776</v>
      </c>
      <c r="C140" s="6">
        <v>21.1</v>
      </c>
      <c r="D140" s="6">
        <v>26.2</v>
      </c>
      <c r="E140" s="6">
        <v>17</v>
      </c>
      <c r="F140" s="6">
        <v>38</v>
      </c>
      <c r="G140" s="6">
        <v>0</v>
      </c>
    </row>
    <row r="141" spans="2:7" x14ac:dyDescent="0.4">
      <c r="B141" s="13">
        <v>41777</v>
      </c>
      <c r="C141" s="6">
        <v>20.5</v>
      </c>
      <c r="D141" s="6">
        <v>25.2</v>
      </c>
      <c r="E141" s="6">
        <v>16.100000000000001</v>
      </c>
      <c r="F141" s="6">
        <v>49</v>
      </c>
      <c r="G141" s="6">
        <v>0</v>
      </c>
    </row>
    <row r="142" spans="2:7" x14ac:dyDescent="0.4">
      <c r="B142" s="13">
        <v>41778</v>
      </c>
      <c r="C142" s="6">
        <v>21.1</v>
      </c>
      <c r="D142" s="6">
        <v>25.7</v>
      </c>
      <c r="E142" s="6">
        <v>17.399999999999999</v>
      </c>
      <c r="F142" s="6">
        <v>61</v>
      </c>
      <c r="G142" s="6">
        <v>0</v>
      </c>
    </row>
    <row r="143" spans="2:7" x14ac:dyDescent="0.4">
      <c r="B143" s="13">
        <v>41779</v>
      </c>
      <c r="C143" s="6">
        <v>21.7</v>
      </c>
      <c r="D143" s="6">
        <v>25.6</v>
      </c>
      <c r="E143" s="6">
        <v>18.8</v>
      </c>
      <c r="F143" s="6">
        <v>66</v>
      </c>
      <c r="G143" s="6">
        <v>0</v>
      </c>
    </row>
    <row r="144" spans="2:7" x14ac:dyDescent="0.4">
      <c r="B144" s="13">
        <v>41780</v>
      </c>
      <c r="C144" s="6">
        <v>17.5</v>
      </c>
      <c r="D144" s="6">
        <v>19.5</v>
      </c>
      <c r="E144" s="6">
        <v>15.9</v>
      </c>
      <c r="F144" s="6">
        <v>87</v>
      </c>
      <c r="G144" s="6">
        <v>52</v>
      </c>
    </row>
    <row r="145" spans="2:7" x14ac:dyDescent="0.4">
      <c r="B145" s="13">
        <v>41781</v>
      </c>
      <c r="C145" s="6">
        <v>18.600000000000001</v>
      </c>
      <c r="D145" s="6">
        <v>22.8</v>
      </c>
      <c r="E145" s="6">
        <v>13.5</v>
      </c>
      <c r="F145" s="6">
        <v>71</v>
      </c>
      <c r="G145" s="6">
        <v>19.5</v>
      </c>
    </row>
    <row r="146" spans="2:7" x14ac:dyDescent="0.4">
      <c r="B146" s="13">
        <v>41782</v>
      </c>
      <c r="C146" s="6">
        <v>17.8</v>
      </c>
      <c r="D146" s="6">
        <v>21.7</v>
      </c>
      <c r="E146" s="6">
        <v>14.2</v>
      </c>
      <c r="F146" s="6">
        <v>66</v>
      </c>
      <c r="G146" s="6">
        <v>0</v>
      </c>
    </row>
    <row r="147" spans="2:7" x14ac:dyDescent="0.4">
      <c r="B147" s="13">
        <v>41783</v>
      </c>
      <c r="C147" s="6">
        <v>20.6</v>
      </c>
      <c r="D147" s="6">
        <v>25.4</v>
      </c>
      <c r="E147" s="6">
        <v>15.4</v>
      </c>
      <c r="F147" s="6">
        <v>66</v>
      </c>
      <c r="G147" s="6">
        <v>0</v>
      </c>
    </row>
    <row r="148" spans="2:7" x14ac:dyDescent="0.4">
      <c r="B148" s="13">
        <v>41784</v>
      </c>
      <c r="C148" s="6">
        <v>22.7</v>
      </c>
      <c r="D148" s="6">
        <v>27.3</v>
      </c>
      <c r="E148" s="6">
        <v>20</v>
      </c>
      <c r="F148" s="6">
        <v>68</v>
      </c>
      <c r="G148" s="6">
        <v>0</v>
      </c>
    </row>
    <row r="149" spans="2:7" x14ac:dyDescent="0.4">
      <c r="B149" s="13">
        <v>41785</v>
      </c>
      <c r="C149" s="6">
        <v>21.3</v>
      </c>
      <c r="D149" s="6">
        <v>24.6</v>
      </c>
      <c r="E149" s="6">
        <v>18.600000000000001</v>
      </c>
      <c r="F149" s="6">
        <v>73</v>
      </c>
      <c r="G149" s="6">
        <v>7.5</v>
      </c>
    </row>
    <row r="150" spans="2:7" x14ac:dyDescent="0.4">
      <c r="B150" s="13">
        <v>41786</v>
      </c>
      <c r="C150" s="6">
        <v>21.4</v>
      </c>
      <c r="D150" s="6">
        <v>26.5</v>
      </c>
      <c r="E150" s="6">
        <v>17.7</v>
      </c>
      <c r="F150" s="6">
        <v>80</v>
      </c>
      <c r="G150" s="6">
        <v>21.5</v>
      </c>
    </row>
    <row r="151" spans="2:7" x14ac:dyDescent="0.4">
      <c r="B151" s="13">
        <v>41787</v>
      </c>
      <c r="C151" s="6">
        <v>22.7</v>
      </c>
      <c r="D151" s="6">
        <v>27.7</v>
      </c>
      <c r="E151" s="6">
        <v>19.8</v>
      </c>
      <c r="F151" s="6">
        <v>71</v>
      </c>
      <c r="G151" s="6">
        <v>0</v>
      </c>
    </row>
    <row r="152" spans="2:7" x14ac:dyDescent="0.4">
      <c r="B152" s="13">
        <v>41788</v>
      </c>
      <c r="C152" s="6">
        <v>23.1</v>
      </c>
      <c r="D152" s="6">
        <v>27.5</v>
      </c>
      <c r="E152" s="6">
        <v>19.3</v>
      </c>
      <c r="F152" s="6">
        <v>68</v>
      </c>
      <c r="G152" s="6">
        <v>0</v>
      </c>
    </row>
    <row r="153" spans="2:7" x14ac:dyDescent="0.4">
      <c r="B153" s="13">
        <v>41789</v>
      </c>
      <c r="C153" s="6">
        <v>24.1</v>
      </c>
      <c r="D153" s="6">
        <v>29</v>
      </c>
      <c r="E153" s="6">
        <v>20</v>
      </c>
      <c r="F153" s="6">
        <v>64</v>
      </c>
      <c r="G153" s="6">
        <v>0</v>
      </c>
    </row>
    <row r="154" spans="2:7" x14ac:dyDescent="0.4">
      <c r="B154" s="13">
        <v>41790</v>
      </c>
      <c r="C154" s="6">
        <v>25.6</v>
      </c>
      <c r="D154" s="6">
        <v>31.6</v>
      </c>
      <c r="E154" s="6">
        <v>20.2</v>
      </c>
      <c r="F154" s="6">
        <v>59</v>
      </c>
      <c r="G154" s="6">
        <v>0</v>
      </c>
    </row>
    <row r="155" spans="2:7" x14ac:dyDescent="0.4">
      <c r="B155" s="13">
        <v>41791</v>
      </c>
      <c r="C155" s="6">
        <v>26.6</v>
      </c>
      <c r="D155" s="6">
        <v>33.1</v>
      </c>
      <c r="E155" s="6">
        <v>21</v>
      </c>
      <c r="F155" s="6">
        <v>54</v>
      </c>
      <c r="G155" s="6">
        <v>0</v>
      </c>
    </row>
    <row r="156" spans="2:7" x14ac:dyDescent="0.4">
      <c r="B156" s="13">
        <v>41792</v>
      </c>
      <c r="C156" s="6">
        <v>25.5</v>
      </c>
      <c r="D156" s="6">
        <v>31.4</v>
      </c>
      <c r="E156" s="6">
        <v>20.5</v>
      </c>
      <c r="F156" s="6">
        <v>60</v>
      </c>
      <c r="G156" s="6">
        <v>0</v>
      </c>
    </row>
    <row r="157" spans="2:7" x14ac:dyDescent="0.4">
      <c r="B157" s="13">
        <v>41793</v>
      </c>
      <c r="C157" s="6">
        <v>24</v>
      </c>
      <c r="D157" s="6">
        <v>28.9</v>
      </c>
      <c r="E157" s="6">
        <v>20.399999999999999</v>
      </c>
      <c r="F157" s="6">
        <v>70</v>
      </c>
      <c r="G157" s="6">
        <v>0</v>
      </c>
    </row>
    <row r="158" spans="2:7" x14ac:dyDescent="0.4">
      <c r="B158" s="13">
        <v>41794</v>
      </c>
      <c r="C158" s="6">
        <v>24.3</v>
      </c>
      <c r="D158" s="6">
        <v>29.4</v>
      </c>
      <c r="E158" s="6">
        <v>22.1</v>
      </c>
      <c r="F158" s="6">
        <v>65</v>
      </c>
      <c r="G158" s="6">
        <v>0</v>
      </c>
    </row>
    <row r="159" spans="2:7" x14ac:dyDescent="0.4">
      <c r="B159" s="13">
        <v>41795</v>
      </c>
      <c r="C159" s="6">
        <v>21.2</v>
      </c>
      <c r="D159" s="6">
        <v>23.3</v>
      </c>
      <c r="E159" s="6">
        <v>18.600000000000001</v>
      </c>
      <c r="F159" s="6">
        <v>77</v>
      </c>
      <c r="G159" s="6">
        <v>18</v>
      </c>
    </row>
    <row r="160" spans="2:7" x14ac:dyDescent="0.4">
      <c r="B160" s="13">
        <v>41796</v>
      </c>
      <c r="C160" s="6">
        <v>19.899999999999999</v>
      </c>
      <c r="D160" s="6">
        <v>20.9</v>
      </c>
      <c r="E160" s="6">
        <v>19</v>
      </c>
      <c r="F160" s="6">
        <v>90</v>
      </c>
      <c r="G160" s="6">
        <v>123.5</v>
      </c>
    </row>
    <row r="161" spans="2:7" x14ac:dyDescent="0.4">
      <c r="B161" s="13">
        <v>41797</v>
      </c>
      <c r="C161" s="6">
        <v>18.399999999999999</v>
      </c>
      <c r="D161" s="6">
        <v>19.2</v>
      </c>
      <c r="E161" s="6">
        <v>17.7</v>
      </c>
      <c r="F161" s="6">
        <v>93</v>
      </c>
      <c r="G161" s="6">
        <v>61.5</v>
      </c>
    </row>
    <row r="162" spans="2:7" x14ac:dyDescent="0.4">
      <c r="B162" s="13">
        <v>41798</v>
      </c>
      <c r="C162" s="6">
        <v>20.5</v>
      </c>
      <c r="D162" s="6">
        <v>22.4</v>
      </c>
      <c r="E162" s="6">
        <v>17.899999999999999</v>
      </c>
      <c r="F162" s="6">
        <v>90</v>
      </c>
      <c r="G162" s="6">
        <v>6.5</v>
      </c>
    </row>
    <row r="163" spans="2:7" x14ac:dyDescent="0.4">
      <c r="B163" s="13">
        <v>41799</v>
      </c>
      <c r="C163" s="6">
        <v>22.9</v>
      </c>
      <c r="D163" s="6">
        <v>25.6</v>
      </c>
      <c r="E163" s="6">
        <v>19.3</v>
      </c>
      <c r="F163" s="6">
        <v>82</v>
      </c>
      <c r="G163" s="6">
        <v>4.5</v>
      </c>
    </row>
    <row r="164" spans="2:7" x14ac:dyDescent="0.4">
      <c r="B164" s="13">
        <v>41800</v>
      </c>
      <c r="C164" s="6">
        <v>23.5</v>
      </c>
      <c r="D164" s="6">
        <v>27.8</v>
      </c>
      <c r="E164" s="6">
        <v>20.399999999999999</v>
      </c>
      <c r="F164" s="6">
        <v>79</v>
      </c>
      <c r="G164" s="6">
        <v>2</v>
      </c>
    </row>
    <row r="165" spans="2:7" x14ac:dyDescent="0.4">
      <c r="B165" s="13">
        <v>41801</v>
      </c>
      <c r="C165" s="6">
        <v>22.2</v>
      </c>
      <c r="D165" s="6">
        <v>24.4</v>
      </c>
      <c r="E165" s="6">
        <v>20.9</v>
      </c>
      <c r="F165" s="6">
        <v>88</v>
      </c>
      <c r="G165" s="6">
        <v>13</v>
      </c>
    </row>
    <row r="166" spans="2:7" x14ac:dyDescent="0.4">
      <c r="B166" s="13">
        <v>41802</v>
      </c>
      <c r="C166" s="6">
        <v>22</v>
      </c>
      <c r="D166" s="6">
        <v>23.7</v>
      </c>
      <c r="E166" s="6">
        <v>20.7</v>
      </c>
      <c r="F166" s="6">
        <v>89</v>
      </c>
      <c r="G166" s="6">
        <v>16</v>
      </c>
    </row>
    <row r="167" spans="2:7" x14ac:dyDescent="0.4">
      <c r="B167" s="13">
        <v>41803</v>
      </c>
      <c r="C167" s="6">
        <v>24.9</v>
      </c>
      <c r="D167" s="6">
        <v>30.3</v>
      </c>
      <c r="E167" s="6">
        <v>20.100000000000001</v>
      </c>
      <c r="F167" s="6">
        <v>69</v>
      </c>
      <c r="G167" s="6">
        <v>1.5</v>
      </c>
    </row>
    <row r="168" spans="2:7" x14ac:dyDescent="0.4">
      <c r="B168" s="13">
        <v>41804</v>
      </c>
      <c r="C168" s="6">
        <v>24.7</v>
      </c>
      <c r="D168" s="6">
        <v>29.4</v>
      </c>
      <c r="E168" s="6">
        <v>20.100000000000001</v>
      </c>
      <c r="F168" s="6">
        <v>56</v>
      </c>
      <c r="G168" s="6">
        <v>0</v>
      </c>
    </row>
    <row r="169" spans="2:7" x14ac:dyDescent="0.4">
      <c r="B169" s="13">
        <v>41805</v>
      </c>
      <c r="C169" s="6">
        <v>24.4</v>
      </c>
      <c r="D169" s="6">
        <v>29.6</v>
      </c>
      <c r="E169" s="6">
        <v>20.100000000000001</v>
      </c>
      <c r="F169" s="6">
        <v>60</v>
      </c>
      <c r="G169" s="6">
        <v>0</v>
      </c>
    </row>
    <row r="170" spans="2:7" x14ac:dyDescent="0.4">
      <c r="B170" s="13">
        <v>41806</v>
      </c>
      <c r="C170" s="6">
        <v>25</v>
      </c>
      <c r="D170" s="6">
        <v>29.8</v>
      </c>
      <c r="E170" s="6">
        <v>21.7</v>
      </c>
      <c r="F170" s="6">
        <v>62</v>
      </c>
      <c r="G170" s="6">
        <v>0</v>
      </c>
    </row>
    <row r="171" spans="2:7" x14ac:dyDescent="0.4">
      <c r="B171" s="13">
        <v>41807</v>
      </c>
      <c r="C171" s="6">
        <v>24.3</v>
      </c>
      <c r="D171" s="6">
        <v>27.8</v>
      </c>
      <c r="E171" s="6">
        <v>21.7</v>
      </c>
      <c r="F171" s="6">
        <v>71</v>
      </c>
      <c r="G171" s="6">
        <v>0</v>
      </c>
    </row>
    <row r="172" spans="2:7" x14ac:dyDescent="0.4">
      <c r="B172" s="13">
        <v>41808</v>
      </c>
      <c r="C172" s="6">
        <v>23.2</v>
      </c>
      <c r="D172" s="6">
        <v>25.1</v>
      </c>
      <c r="E172" s="6">
        <v>21.7</v>
      </c>
      <c r="F172" s="6">
        <v>72</v>
      </c>
      <c r="G172" s="6">
        <v>0</v>
      </c>
    </row>
    <row r="173" spans="2:7" x14ac:dyDescent="0.4">
      <c r="B173" s="13">
        <v>41809</v>
      </c>
      <c r="C173" s="6">
        <v>24.8</v>
      </c>
      <c r="D173" s="6">
        <v>28.5</v>
      </c>
      <c r="E173" s="6">
        <v>21.4</v>
      </c>
      <c r="F173" s="6">
        <v>58</v>
      </c>
      <c r="G173" s="6">
        <v>0</v>
      </c>
    </row>
    <row r="174" spans="2:7" x14ac:dyDescent="0.4">
      <c r="B174" s="13">
        <v>41810</v>
      </c>
      <c r="C174" s="6">
        <v>24.6</v>
      </c>
      <c r="D174" s="6">
        <v>27.9</v>
      </c>
      <c r="E174" s="6">
        <v>22</v>
      </c>
      <c r="F174" s="6">
        <v>65</v>
      </c>
      <c r="G174" s="6">
        <v>0</v>
      </c>
    </row>
    <row r="175" spans="2:7" x14ac:dyDescent="0.4">
      <c r="B175" s="13">
        <v>41811</v>
      </c>
      <c r="C175" s="6">
        <v>24.6</v>
      </c>
      <c r="D175" s="6">
        <v>27.7</v>
      </c>
      <c r="E175" s="6">
        <v>22.6</v>
      </c>
      <c r="F175" s="6">
        <v>73</v>
      </c>
      <c r="G175" s="6">
        <v>0</v>
      </c>
    </row>
    <row r="176" spans="2:7" x14ac:dyDescent="0.4">
      <c r="B176" s="13">
        <v>41812</v>
      </c>
      <c r="C176" s="6">
        <v>22.5</v>
      </c>
      <c r="D176" s="6">
        <v>23.6</v>
      </c>
      <c r="E176" s="6">
        <v>21.3</v>
      </c>
      <c r="F176" s="6">
        <v>82</v>
      </c>
      <c r="G176" s="6">
        <v>6</v>
      </c>
    </row>
    <row r="177" spans="2:7" x14ac:dyDescent="0.4">
      <c r="B177" s="13">
        <v>41813</v>
      </c>
      <c r="C177" s="6">
        <v>24.2</v>
      </c>
      <c r="D177" s="6">
        <v>27.8</v>
      </c>
      <c r="E177" s="6">
        <v>21.3</v>
      </c>
      <c r="F177" s="6">
        <v>69</v>
      </c>
      <c r="G177" s="6">
        <v>0</v>
      </c>
    </row>
    <row r="178" spans="2:7" x14ac:dyDescent="0.4">
      <c r="B178" s="13">
        <v>41814</v>
      </c>
      <c r="C178" s="6">
        <v>22.6</v>
      </c>
      <c r="D178" s="6">
        <v>26.6</v>
      </c>
      <c r="E178" s="6">
        <v>20.9</v>
      </c>
      <c r="F178" s="6">
        <v>82</v>
      </c>
      <c r="G178" s="6">
        <v>5</v>
      </c>
    </row>
    <row r="179" spans="2:7" x14ac:dyDescent="0.4">
      <c r="B179" s="13">
        <v>41815</v>
      </c>
      <c r="C179" s="6">
        <v>22.6</v>
      </c>
      <c r="D179" s="6">
        <v>26.2</v>
      </c>
      <c r="E179" s="6">
        <v>20.6</v>
      </c>
      <c r="F179" s="6">
        <v>82</v>
      </c>
      <c r="G179" s="6">
        <v>5.5</v>
      </c>
    </row>
    <row r="180" spans="2:7" x14ac:dyDescent="0.4">
      <c r="B180" s="13">
        <v>41816</v>
      </c>
      <c r="C180" s="6">
        <v>23.6</v>
      </c>
      <c r="D180" s="6">
        <v>28.2</v>
      </c>
      <c r="E180" s="6">
        <v>20.3</v>
      </c>
      <c r="F180" s="6">
        <v>74</v>
      </c>
      <c r="G180" s="6">
        <v>0</v>
      </c>
    </row>
    <row r="181" spans="2:7" x14ac:dyDescent="0.4">
      <c r="B181" s="13">
        <v>41817</v>
      </c>
      <c r="C181" s="6">
        <v>23.9</v>
      </c>
      <c r="D181" s="6">
        <v>26.2</v>
      </c>
      <c r="E181" s="6">
        <v>22.2</v>
      </c>
      <c r="F181" s="6">
        <v>79</v>
      </c>
      <c r="G181" s="6">
        <v>7.5</v>
      </c>
    </row>
    <row r="182" spans="2:7" x14ac:dyDescent="0.4">
      <c r="B182" s="13">
        <v>41818</v>
      </c>
      <c r="C182" s="6">
        <v>22.8</v>
      </c>
      <c r="D182" s="6">
        <v>24.8</v>
      </c>
      <c r="E182" s="6">
        <v>21.5</v>
      </c>
      <c r="F182" s="6">
        <v>88</v>
      </c>
      <c r="G182" s="6">
        <v>13</v>
      </c>
    </row>
    <row r="183" spans="2:7" x14ac:dyDescent="0.4">
      <c r="B183" s="13">
        <v>41819</v>
      </c>
      <c r="C183" s="6">
        <v>23.3</v>
      </c>
      <c r="D183" s="6">
        <v>28.9</v>
      </c>
      <c r="E183" s="6">
        <v>21</v>
      </c>
      <c r="F183" s="6">
        <v>87</v>
      </c>
      <c r="G183" s="6">
        <v>27.5</v>
      </c>
    </row>
    <row r="184" spans="2:7" x14ac:dyDescent="0.4">
      <c r="B184" s="13">
        <v>41820</v>
      </c>
      <c r="C184" s="6">
        <v>23.6</v>
      </c>
      <c r="D184" s="6">
        <v>27.3</v>
      </c>
      <c r="E184" s="6">
        <v>20.7</v>
      </c>
      <c r="F184" s="6">
        <v>76</v>
      </c>
      <c r="G184" s="6">
        <v>0</v>
      </c>
    </row>
    <row r="185" spans="2:7" x14ac:dyDescent="0.4">
      <c r="B185" s="13">
        <v>41821</v>
      </c>
      <c r="C185" s="6">
        <v>25.3</v>
      </c>
      <c r="D185" s="6">
        <v>29.6</v>
      </c>
      <c r="E185" s="6">
        <v>21</v>
      </c>
      <c r="F185" s="6">
        <v>71</v>
      </c>
      <c r="G185" s="6">
        <v>1.5</v>
      </c>
    </row>
    <row r="186" spans="2:7" x14ac:dyDescent="0.4">
      <c r="B186" s="13">
        <v>41822</v>
      </c>
      <c r="C186" s="6">
        <v>25.8</v>
      </c>
      <c r="D186" s="6">
        <v>30.3</v>
      </c>
      <c r="E186" s="6">
        <v>22.2</v>
      </c>
      <c r="F186" s="6">
        <v>68</v>
      </c>
      <c r="G186" s="6">
        <v>0</v>
      </c>
    </row>
    <row r="187" spans="2:7" x14ac:dyDescent="0.4">
      <c r="B187" s="13">
        <v>41823</v>
      </c>
      <c r="C187" s="6">
        <v>24.8</v>
      </c>
      <c r="D187" s="6">
        <v>27.5</v>
      </c>
      <c r="E187" s="6">
        <v>21.8</v>
      </c>
      <c r="F187" s="6">
        <v>76</v>
      </c>
      <c r="G187" s="6">
        <v>2</v>
      </c>
    </row>
    <row r="188" spans="2:7" x14ac:dyDescent="0.4">
      <c r="B188" s="13">
        <v>41824</v>
      </c>
      <c r="C188" s="6">
        <v>21.6</v>
      </c>
      <c r="D188" s="6">
        <v>23.4</v>
      </c>
      <c r="E188" s="6">
        <v>20.6</v>
      </c>
      <c r="F188" s="6">
        <v>89</v>
      </c>
      <c r="G188" s="6">
        <v>5</v>
      </c>
    </row>
    <row r="189" spans="2:7" x14ac:dyDescent="0.4">
      <c r="B189" s="13">
        <v>41825</v>
      </c>
      <c r="C189" s="6">
        <v>22</v>
      </c>
      <c r="D189" s="6">
        <v>24.3</v>
      </c>
      <c r="E189" s="6">
        <v>20.100000000000001</v>
      </c>
      <c r="F189" s="6">
        <v>84</v>
      </c>
      <c r="G189" s="6">
        <v>1.5</v>
      </c>
    </row>
    <row r="190" spans="2:7" x14ac:dyDescent="0.4">
      <c r="B190" s="13">
        <v>41826</v>
      </c>
      <c r="C190" s="6">
        <v>24.2</v>
      </c>
      <c r="D190" s="6">
        <v>28.5</v>
      </c>
      <c r="E190" s="6">
        <v>20.6</v>
      </c>
      <c r="F190" s="6">
        <v>73</v>
      </c>
      <c r="G190" s="6">
        <v>0</v>
      </c>
    </row>
    <row r="191" spans="2:7" x14ac:dyDescent="0.4">
      <c r="B191" s="13">
        <v>41827</v>
      </c>
      <c r="C191" s="6">
        <v>23.4</v>
      </c>
      <c r="D191" s="6">
        <v>24.9</v>
      </c>
      <c r="E191" s="6">
        <v>21.6</v>
      </c>
      <c r="F191" s="6">
        <v>89</v>
      </c>
      <c r="G191" s="6">
        <v>7</v>
      </c>
    </row>
    <row r="192" spans="2:7" x14ac:dyDescent="0.4">
      <c r="B192" s="13">
        <v>41828</v>
      </c>
      <c r="C192" s="6">
        <v>26.8</v>
      </c>
      <c r="D192" s="6">
        <v>31.5</v>
      </c>
      <c r="E192" s="6">
        <v>21.6</v>
      </c>
      <c r="F192" s="6">
        <v>68</v>
      </c>
      <c r="G192" s="6">
        <v>0</v>
      </c>
    </row>
    <row r="193" spans="2:7" x14ac:dyDescent="0.4">
      <c r="B193" s="13">
        <v>41829</v>
      </c>
      <c r="C193" s="6">
        <v>24.2</v>
      </c>
      <c r="D193" s="6">
        <v>25.7</v>
      </c>
      <c r="E193" s="6">
        <v>23.3</v>
      </c>
      <c r="F193" s="6">
        <v>88</v>
      </c>
      <c r="G193" s="6">
        <v>9</v>
      </c>
    </row>
    <row r="194" spans="2:7" x14ac:dyDescent="0.4">
      <c r="B194" s="13">
        <v>41830</v>
      </c>
      <c r="C194" s="6">
        <v>26.6</v>
      </c>
      <c r="D194" s="6">
        <v>29.7</v>
      </c>
      <c r="E194" s="6">
        <v>23.5</v>
      </c>
      <c r="F194" s="6">
        <v>84</v>
      </c>
      <c r="G194" s="6">
        <v>3.5</v>
      </c>
    </row>
    <row r="195" spans="2:7" x14ac:dyDescent="0.4">
      <c r="B195" s="13">
        <v>41831</v>
      </c>
      <c r="C195" s="6">
        <v>28.5</v>
      </c>
      <c r="D195" s="6">
        <v>34.200000000000003</v>
      </c>
      <c r="E195" s="6">
        <v>24.1</v>
      </c>
      <c r="F195" s="6">
        <v>78</v>
      </c>
      <c r="G195" s="6">
        <v>4</v>
      </c>
    </row>
    <row r="196" spans="2:7" x14ac:dyDescent="0.4">
      <c r="B196" s="13">
        <v>41832</v>
      </c>
      <c r="C196" s="6">
        <v>29.2</v>
      </c>
      <c r="D196" s="6">
        <v>32.799999999999997</v>
      </c>
      <c r="E196" s="6">
        <v>26.5</v>
      </c>
      <c r="F196" s="6">
        <v>63</v>
      </c>
      <c r="G196" s="6">
        <v>0</v>
      </c>
    </row>
    <row r="197" spans="2:7" x14ac:dyDescent="0.4">
      <c r="B197" s="13">
        <v>41833</v>
      </c>
      <c r="C197" s="6">
        <v>26.9</v>
      </c>
      <c r="D197" s="6">
        <v>28</v>
      </c>
      <c r="E197" s="6">
        <v>25.6</v>
      </c>
      <c r="F197" s="6">
        <v>76</v>
      </c>
      <c r="G197" s="6">
        <v>0</v>
      </c>
    </row>
    <row r="198" spans="2:7" x14ac:dyDescent="0.4">
      <c r="B198" s="13">
        <v>41834</v>
      </c>
      <c r="C198" s="6">
        <v>28.5</v>
      </c>
      <c r="D198" s="6">
        <v>32.9</v>
      </c>
      <c r="E198" s="6">
        <v>25.4</v>
      </c>
      <c r="F198" s="6">
        <v>72</v>
      </c>
      <c r="G198" s="6">
        <v>0</v>
      </c>
    </row>
    <row r="199" spans="2:7" x14ac:dyDescent="0.4">
      <c r="B199" s="13">
        <v>41835</v>
      </c>
      <c r="C199" s="6">
        <v>28.2</v>
      </c>
      <c r="D199" s="6">
        <v>32.5</v>
      </c>
      <c r="E199" s="6">
        <v>24.7</v>
      </c>
      <c r="F199" s="6">
        <v>67</v>
      </c>
      <c r="G199" s="6">
        <v>0</v>
      </c>
    </row>
    <row r="200" spans="2:7" x14ac:dyDescent="0.4">
      <c r="B200" s="13">
        <v>41836</v>
      </c>
      <c r="C200" s="6">
        <v>28</v>
      </c>
      <c r="D200" s="6">
        <v>32.299999999999997</v>
      </c>
      <c r="E200" s="6">
        <v>24.7</v>
      </c>
      <c r="F200" s="6">
        <v>74</v>
      </c>
      <c r="G200" s="6">
        <v>0</v>
      </c>
    </row>
    <row r="201" spans="2:7" x14ac:dyDescent="0.4">
      <c r="B201" s="13">
        <v>41837</v>
      </c>
      <c r="C201" s="6">
        <v>27.1</v>
      </c>
      <c r="D201" s="6">
        <v>31.8</v>
      </c>
      <c r="E201" s="6">
        <v>24.4</v>
      </c>
      <c r="F201" s="6">
        <v>74</v>
      </c>
      <c r="G201" s="6">
        <v>0</v>
      </c>
    </row>
    <row r="202" spans="2:7" x14ac:dyDescent="0.4">
      <c r="B202" s="13">
        <v>41838</v>
      </c>
      <c r="C202" s="6">
        <v>24.9</v>
      </c>
      <c r="D202" s="6">
        <v>27.5</v>
      </c>
      <c r="E202" s="6">
        <v>22.6</v>
      </c>
      <c r="F202" s="6">
        <v>81</v>
      </c>
      <c r="G202" s="6">
        <v>2.5</v>
      </c>
    </row>
    <row r="203" spans="2:7" x14ac:dyDescent="0.4">
      <c r="B203" s="13">
        <v>41839</v>
      </c>
      <c r="C203" s="6">
        <v>23.8</v>
      </c>
      <c r="D203" s="6">
        <v>26.4</v>
      </c>
      <c r="E203" s="6">
        <v>22.1</v>
      </c>
      <c r="F203" s="6">
        <v>84</v>
      </c>
      <c r="G203" s="6">
        <v>6.5</v>
      </c>
    </row>
    <row r="204" spans="2:7" x14ac:dyDescent="0.4">
      <c r="B204" s="13">
        <v>41840</v>
      </c>
      <c r="C204" s="6">
        <v>24.5</v>
      </c>
      <c r="D204" s="6">
        <v>29.9</v>
      </c>
      <c r="E204" s="6">
        <v>21.8</v>
      </c>
      <c r="F204" s="6">
        <v>81</v>
      </c>
      <c r="G204" s="6">
        <v>53</v>
      </c>
    </row>
    <row r="205" spans="2:7" x14ac:dyDescent="0.4">
      <c r="B205" s="13">
        <v>41841</v>
      </c>
      <c r="C205" s="6">
        <v>25</v>
      </c>
      <c r="D205" s="6">
        <v>28.8</v>
      </c>
      <c r="E205" s="6">
        <v>22.6</v>
      </c>
      <c r="F205" s="6">
        <v>80</v>
      </c>
      <c r="G205" s="6">
        <v>0</v>
      </c>
    </row>
    <row r="206" spans="2:7" x14ac:dyDescent="0.4">
      <c r="B206" s="13">
        <v>41842</v>
      </c>
      <c r="C206" s="6">
        <v>27.7</v>
      </c>
      <c r="D206" s="6">
        <v>31.2</v>
      </c>
      <c r="E206" s="6">
        <v>24.7</v>
      </c>
      <c r="F206" s="6">
        <v>75</v>
      </c>
      <c r="G206" s="6">
        <v>0</v>
      </c>
    </row>
    <row r="207" spans="2:7" x14ac:dyDescent="0.4">
      <c r="B207" s="13">
        <v>41843</v>
      </c>
      <c r="C207" s="6">
        <v>29.4</v>
      </c>
      <c r="D207" s="6">
        <v>33.1</v>
      </c>
      <c r="E207" s="6">
        <v>25.6</v>
      </c>
      <c r="F207" s="6">
        <v>71</v>
      </c>
      <c r="G207" s="6">
        <v>0</v>
      </c>
    </row>
    <row r="208" spans="2:7" x14ac:dyDescent="0.4">
      <c r="B208" s="13">
        <v>41844</v>
      </c>
      <c r="C208" s="6">
        <v>29.9</v>
      </c>
      <c r="D208" s="6">
        <v>34.6</v>
      </c>
      <c r="E208" s="6">
        <v>26.2</v>
      </c>
      <c r="F208" s="6">
        <v>72</v>
      </c>
      <c r="G208" s="6">
        <v>7</v>
      </c>
    </row>
    <row r="209" spans="2:7" x14ac:dyDescent="0.4">
      <c r="B209" s="13">
        <v>41845</v>
      </c>
      <c r="C209" s="6">
        <v>30.5</v>
      </c>
      <c r="D209" s="6">
        <v>35.6</v>
      </c>
      <c r="E209" s="6">
        <v>26.4</v>
      </c>
      <c r="F209" s="6">
        <v>66</v>
      </c>
      <c r="G209" s="6">
        <v>0</v>
      </c>
    </row>
    <row r="210" spans="2:7" x14ac:dyDescent="0.4">
      <c r="B210" s="13">
        <v>41846</v>
      </c>
      <c r="C210" s="6">
        <v>30.5</v>
      </c>
      <c r="D210" s="6">
        <v>34.6</v>
      </c>
      <c r="E210" s="6">
        <v>27.9</v>
      </c>
      <c r="F210" s="6">
        <v>72</v>
      </c>
      <c r="G210" s="6">
        <v>0</v>
      </c>
    </row>
    <row r="211" spans="2:7" x14ac:dyDescent="0.4">
      <c r="B211" s="13">
        <v>41847</v>
      </c>
      <c r="C211" s="6">
        <v>30.1</v>
      </c>
      <c r="D211" s="6">
        <v>34.5</v>
      </c>
      <c r="E211" s="6">
        <v>27.1</v>
      </c>
      <c r="F211" s="6">
        <v>69</v>
      </c>
      <c r="G211" s="6">
        <v>3</v>
      </c>
    </row>
    <row r="212" spans="2:7" x14ac:dyDescent="0.4">
      <c r="B212" s="13">
        <v>41848</v>
      </c>
      <c r="C212" s="6">
        <v>27.7</v>
      </c>
      <c r="D212" s="6">
        <v>30.7</v>
      </c>
      <c r="E212" s="6">
        <v>25.9</v>
      </c>
      <c r="F212" s="6">
        <v>57</v>
      </c>
      <c r="G212" s="6">
        <v>0</v>
      </c>
    </row>
    <row r="213" spans="2:7" x14ac:dyDescent="0.4">
      <c r="B213" s="13">
        <v>41849</v>
      </c>
      <c r="C213" s="6">
        <v>27.6</v>
      </c>
      <c r="D213" s="6">
        <v>31.8</v>
      </c>
      <c r="E213" s="6">
        <v>24.1</v>
      </c>
      <c r="F213" s="6">
        <v>61</v>
      </c>
      <c r="G213" s="6">
        <v>0</v>
      </c>
    </row>
    <row r="214" spans="2:7" x14ac:dyDescent="0.4">
      <c r="B214" s="13">
        <v>41850</v>
      </c>
      <c r="C214" s="6">
        <v>27.9</v>
      </c>
      <c r="D214" s="6">
        <v>31.8</v>
      </c>
      <c r="E214" s="6">
        <v>25</v>
      </c>
      <c r="F214" s="6">
        <v>69</v>
      </c>
      <c r="G214" s="6">
        <v>0</v>
      </c>
    </row>
    <row r="215" spans="2:7" x14ac:dyDescent="0.4">
      <c r="B215" s="13">
        <v>41851</v>
      </c>
      <c r="C215" s="6">
        <v>29.5</v>
      </c>
      <c r="D215" s="6">
        <v>33.9</v>
      </c>
      <c r="E215" s="6">
        <v>26.1</v>
      </c>
      <c r="F215" s="6">
        <v>70</v>
      </c>
      <c r="G215" s="6">
        <v>0</v>
      </c>
    </row>
    <row r="216" spans="2:7" x14ac:dyDescent="0.4">
      <c r="B216" s="13">
        <v>41852</v>
      </c>
      <c r="C216" s="6">
        <v>29.8</v>
      </c>
      <c r="D216" s="6">
        <v>33.5</v>
      </c>
      <c r="E216" s="6">
        <v>26.6</v>
      </c>
      <c r="F216" s="6">
        <v>71</v>
      </c>
      <c r="G216" s="6">
        <v>0</v>
      </c>
    </row>
    <row r="217" spans="2:7" x14ac:dyDescent="0.4">
      <c r="B217" s="13">
        <v>41853</v>
      </c>
      <c r="C217" s="6">
        <v>30.9</v>
      </c>
      <c r="D217" s="6">
        <v>35.299999999999997</v>
      </c>
      <c r="E217" s="6">
        <v>27</v>
      </c>
      <c r="F217" s="6">
        <v>63</v>
      </c>
      <c r="G217" s="6">
        <v>0</v>
      </c>
    </row>
    <row r="218" spans="2:7" x14ac:dyDescent="0.4">
      <c r="B218" s="13">
        <v>41854</v>
      </c>
      <c r="C218" s="6">
        <v>31</v>
      </c>
      <c r="D218" s="6">
        <v>35.5</v>
      </c>
      <c r="E218" s="6">
        <v>27.9</v>
      </c>
      <c r="F218" s="6">
        <v>61</v>
      </c>
      <c r="G218" s="6">
        <v>0</v>
      </c>
    </row>
    <row r="219" spans="2:7" x14ac:dyDescent="0.4">
      <c r="B219" s="13">
        <v>41855</v>
      </c>
      <c r="C219" s="6">
        <v>30.5</v>
      </c>
      <c r="D219" s="6">
        <v>34.700000000000003</v>
      </c>
      <c r="E219" s="6">
        <v>27.8</v>
      </c>
      <c r="F219" s="6">
        <v>64</v>
      </c>
      <c r="G219" s="6">
        <v>0</v>
      </c>
    </row>
    <row r="220" spans="2:7" x14ac:dyDescent="0.4">
      <c r="B220" s="13">
        <v>41856</v>
      </c>
      <c r="C220" s="6">
        <v>31.1</v>
      </c>
      <c r="D220" s="6">
        <v>36.1</v>
      </c>
      <c r="E220" s="6">
        <v>28</v>
      </c>
      <c r="F220" s="6">
        <v>64</v>
      </c>
      <c r="G220" s="6">
        <v>0</v>
      </c>
    </row>
    <row r="221" spans="2:7" x14ac:dyDescent="0.4">
      <c r="B221" s="13">
        <v>41857</v>
      </c>
      <c r="C221" s="6">
        <v>30.8</v>
      </c>
      <c r="D221" s="6">
        <v>35.700000000000003</v>
      </c>
      <c r="E221" s="6">
        <v>27.9</v>
      </c>
      <c r="F221" s="6">
        <v>64</v>
      </c>
      <c r="G221" s="6">
        <v>0</v>
      </c>
    </row>
    <row r="222" spans="2:7" x14ac:dyDescent="0.4">
      <c r="B222" s="13">
        <v>41858</v>
      </c>
      <c r="C222" s="6">
        <v>29.7</v>
      </c>
      <c r="D222" s="6">
        <v>34.200000000000003</v>
      </c>
      <c r="E222" s="6">
        <v>27.6</v>
      </c>
      <c r="F222" s="6">
        <v>65</v>
      </c>
      <c r="G222" s="6">
        <v>0</v>
      </c>
    </row>
    <row r="223" spans="2:7" x14ac:dyDescent="0.4">
      <c r="B223" s="13">
        <v>41859</v>
      </c>
      <c r="C223" s="6">
        <v>29</v>
      </c>
      <c r="D223" s="6">
        <v>31.7</v>
      </c>
      <c r="E223" s="6">
        <v>26.6</v>
      </c>
      <c r="F223" s="6">
        <v>67</v>
      </c>
      <c r="G223" s="6">
        <v>0</v>
      </c>
    </row>
    <row r="224" spans="2:7" x14ac:dyDescent="0.4">
      <c r="B224" s="13">
        <v>41860</v>
      </c>
      <c r="C224" s="6">
        <v>25.4</v>
      </c>
      <c r="D224" s="6">
        <v>27.8</v>
      </c>
      <c r="E224" s="6">
        <v>22.8</v>
      </c>
      <c r="F224" s="6">
        <v>80</v>
      </c>
      <c r="G224" s="6">
        <v>0</v>
      </c>
    </row>
    <row r="225" spans="2:7" x14ac:dyDescent="0.4">
      <c r="B225" s="13">
        <v>41861</v>
      </c>
      <c r="C225" s="6">
        <v>26.3</v>
      </c>
      <c r="D225" s="6">
        <v>29.4</v>
      </c>
      <c r="E225" s="6">
        <v>22.2</v>
      </c>
      <c r="F225" s="6">
        <v>86</v>
      </c>
      <c r="G225" s="6">
        <v>45</v>
      </c>
    </row>
    <row r="226" spans="2:7" x14ac:dyDescent="0.4">
      <c r="B226" s="13">
        <v>41862</v>
      </c>
      <c r="C226" s="6">
        <v>29.4</v>
      </c>
      <c r="D226" s="6">
        <v>32.9</v>
      </c>
      <c r="E226" s="6">
        <v>27.3</v>
      </c>
      <c r="F226" s="6">
        <v>69</v>
      </c>
      <c r="G226" s="6">
        <v>0</v>
      </c>
    </row>
    <row r="227" spans="2:7" x14ac:dyDescent="0.4">
      <c r="B227" s="13">
        <v>41863</v>
      </c>
      <c r="C227" s="6">
        <v>26.3</v>
      </c>
      <c r="D227" s="6">
        <v>29.6</v>
      </c>
      <c r="E227" s="6">
        <v>21.7</v>
      </c>
      <c r="F227" s="6">
        <v>79</v>
      </c>
      <c r="G227" s="6">
        <v>0.5</v>
      </c>
    </row>
    <row r="228" spans="2:7" x14ac:dyDescent="0.4">
      <c r="B228" s="13">
        <v>41864</v>
      </c>
      <c r="C228" s="6">
        <v>26.7</v>
      </c>
      <c r="D228" s="6">
        <v>31.5</v>
      </c>
      <c r="E228" s="6">
        <v>21.9</v>
      </c>
      <c r="F228" s="6">
        <v>76</v>
      </c>
      <c r="G228" s="6">
        <v>0</v>
      </c>
    </row>
    <row r="229" spans="2:7" x14ac:dyDescent="0.4">
      <c r="B229" s="13">
        <v>41865</v>
      </c>
      <c r="C229" s="6">
        <v>27.1</v>
      </c>
      <c r="D229" s="6">
        <v>30.1</v>
      </c>
      <c r="E229" s="6">
        <v>25.8</v>
      </c>
      <c r="F229" s="6">
        <v>86</v>
      </c>
      <c r="G229" s="6">
        <v>19.5</v>
      </c>
    </row>
    <row r="230" spans="2:7" x14ac:dyDescent="0.4">
      <c r="B230" s="13">
        <v>41866</v>
      </c>
      <c r="C230" s="6">
        <v>29.5</v>
      </c>
      <c r="D230" s="6">
        <v>33.6</v>
      </c>
      <c r="E230" s="6">
        <v>25.6</v>
      </c>
      <c r="F230" s="6">
        <v>73</v>
      </c>
      <c r="G230" s="6">
        <v>0</v>
      </c>
    </row>
    <row r="231" spans="2:7" x14ac:dyDescent="0.4">
      <c r="B231" s="13">
        <v>41867</v>
      </c>
      <c r="C231" s="6">
        <v>27</v>
      </c>
      <c r="D231" s="6">
        <v>31.2</v>
      </c>
      <c r="E231" s="6">
        <v>23.2</v>
      </c>
      <c r="F231" s="6">
        <v>80</v>
      </c>
      <c r="G231" s="6">
        <v>1.5</v>
      </c>
    </row>
    <row r="232" spans="2:7" x14ac:dyDescent="0.4">
      <c r="B232" s="13">
        <v>41868</v>
      </c>
      <c r="C232" s="6">
        <v>26.2</v>
      </c>
      <c r="D232" s="6">
        <v>30.8</v>
      </c>
      <c r="E232" s="6">
        <v>22.3</v>
      </c>
      <c r="F232" s="6">
        <v>81</v>
      </c>
      <c r="G232" s="6">
        <v>0</v>
      </c>
    </row>
    <row r="233" spans="2:7" x14ac:dyDescent="0.4">
      <c r="B233" s="13">
        <v>41869</v>
      </c>
      <c r="C233" s="6">
        <v>29.1</v>
      </c>
      <c r="D233" s="6">
        <v>33.6</v>
      </c>
      <c r="E233" s="6">
        <v>26</v>
      </c>
      <c r="F233" s="6">
        <v>72</v>
      </c>
      <c r="G233" s="6">
        <v>0</v>
      </c>
    </row>
    <row r="234" spans="2:7" x14ac:dyDescent="0.4">
      <c r="B234" s="13">
        <v>41870</v>
      </c>
      <c r="C234" s="6">
        <v>30.3</v>
      </c>
      <c r="D234" s="6">
        <v>34.700000000000003</v>
      </c>
      <c r="E234" s="6">
        <v>26.5</v>
      </c>
      <c r="F234" s="6">
        <v>67</v>
      </c>
      <c r="G234" s="6">
        <v>0</v>
      </c>
    </row>
    <row r="235" spans="2:7" x14ac:dyDescent="0.4">
      <c r="B235" s="13">
        <v>41871</v>
      </c>
      <c r="C235" s="6">
        <v>31.1</v>
      </c>
      <c r="D235" s="6">
        <v>34.5</v>
      </c>
      <c r="E235" s="6">
        <v>27.8</v>
      </c>
      <c r="F235" s="6">
        <v>70</v>
      </c>
      <c r="G235" s="6">
        <v>0</v>
      </c>
    </row>
    <row r="236" spans="2:7" x14ac:dyDescent="0.4">
      <c r="B236" s="13">
        <v>41872</v>
      </c>
      <c r="C236" s="6">
        <v>30.5</v>
      </c>
      <c r="D236" s="6">
        <v>34.1</v>
      </c>
      <c r="E236" s="6">
        <v>27.5</v>
      </c>
      <c r="F236" s="6">
        <v>71</v>
      </c>
      <c r="G236" s="6">
        <v>0</v>
      </c>
    </row>
    <row r="237" spans="2:7" x14ac:dyDescent="0.4">
      <c r="B237" s="13">
        <v>41873</v>
      </c>
      <c r="C237" s="6">
        <v>30.2</v>
      </c>
      <c r="D237" s="6">
        <v>34.6</v>
      </c>
      <c r="E237" s="6">
        <v>27.6</v>
      </c>
      <c r="F237" s="6">
        <v>71</v>
      </c>
      <c r="G237" s="6">
        <v>0</v>
      </c>
    </row>
    <row r="238" spans="2:7" x14ac:dyDescent="0.4">
      <c r="B238" s="13">
        <v>41874</v>
      </c>
      <c r="C238" s="6">
        <v>27.6</v>
      </c>
      <c r="D238" s="6">
        <v>30.3</v>
      </c>
      <c r="E238" s="6">
        <v>25.8</v>
      </c>
      <c r="F238" s="6">
        <v>71</v>
      </c>
      <c r="G238" s="6">
        <v>0</v>
      </c>
    </row>
    <row r="239" spans="2:7" x14ac:dyDescent="0.4">
      <c r="B239" s="13">
        <v>41875</v>
      </c>
      <c r="C239" s="6">
        <v>28.4</v>
      </c>
      <c r="D239" s="6">
        <v>32.1</v>
      </c>
      <c r="E239" s="6">
        <v>25.3</v>
      </c>
      <c r="F239" s="6">
        <v>68</v>
      </c>
      <c r="G239" s="6">
        <v>0</v>
      </c>
    </row>
    <row r="240" spans="2:7" x14ac:dyDescent="0.4">
      <c r="B240" s="13">
        <v>41876</v>
      </c>
      <c r="C240" s="6">
        <v>27</v>
      </c>
      <c r="D240" s="6">
        <v>29.3</v>
      </c>
      <c r="E240" s="6">
        <v>24.8</v>
      </c>
      <c r="F240" s="6">
        <v>74</v>
      </c>
      <c r="G240" s="6">
        <v>0</v>
      </c>
    </row>
    <row r="241" spans="2:7" x14ac:dyDescent="0.4">
      <c r="B241" s="13">
        <v>41877</v>
      </c>
      <c r="C241" s="6">
        <v>25.2</v>
      </c>
      <c r="D241" s="6">
        <v>26.9</v>
      </c>
      <c r="E241" s="6">
        <v>23.2</v>
      </c>
      <c r="F241" s="6">
        <v>81</v>
      </c>
      <c r="G241" s="6">
        <v>0</v>
      </c>
    </row>
    <row r="242" spans="2:7" x14ac:dyDescent="0.4">
      <c r="B242" s="13">
        <v>41878</v>
      </c>
      <c r="C242" s="6">
        <v>21.2</v>
      </c>
      <c r="D242" s="6">
        <v>23.4</v>
      </c>
      <c r="E242" s="6">
        <v>19.899999999999999</v>
      </c>
      <c r="F242" s="6">
        <v>87</v>
      </c>
      <c r="G242" s="6">
        <v>5</v>
      </c>
    </row>
    <row r="243" spans="2:7" x14ac:dyDescent="0.4">
      <c r="B243" s="13">
        <v>41879</v>
      </c>
      <c r="C243" s="6">
        <v>21.1</v>
      </c>
      <c r="D243" s="6">
        <v>23</v>
      </c>
      <c r="E243" s="6">
        <v>19.600000000000001</v>
      </c>
      <c r="F243" s="6">
        <v>91</v>
      </c>
      <c r="G243" s="6">
        <v>7</v>
      </c>
    </row>
    <row r="244" spans="2:7" x14ac:dyDescent="0.4">
      <c r="B244" s="13">
        <v>41880</v>
      </c>
      <c r="C244" s="6">
        <v>23.3</v>
      </c>
      <c r="D244" s="6">
        <v>26.2</v>
      </c>
      <c r="E244" s="6">
        <v>20.8</v>
      </c>
      <c r="F244" s="6">
        <v>82</v>
      </c>
      <c r="G244" s="6">
        <v>0.5</v>
      </c>
    </row>
    <row r="245" spans="2:7" x14ac:dyDescent="0.4">
      <c r="B245" s="13">
        <v>41881</v>
      </c>
      <c r="C245" s="6">
        <v>22.6</v>
      </c>
      <c r="D245" s="6">
        <v>26.1</v>
      </c>
      <c r="E245" s="6">
        <v>19.899999999999999</v>
      </c>
      <c r="F245" s="6">
        <v>80</v>
      </c>
      <c r="G245" s="6">
        <v>26</v>
      </c>
    </row>
    <row r="246" spans="2:7" x14ac:dyDescent="0.4">
      <c r="B246" s="13">
        <v>41882</v>
      </c>
      <c r="C246" s="6">
        <v>23.2</v>
      </c>
      <c r="D246" s="6">
        <v>25.7</v>
      </c>
      <c r="E246" s="6">
        <v>21.3</v>
      </c>
      <c r="F246" s="6">
        <v>78</v>
      </c>
      <c r="G246" s="6">
        <v>0</v>
      </c>
    </row>
    <row r="247" spans="2:7" x14ac:dyDescent="0.4">
      <c r="B247" s="13">
        <v>41883</v>
      </c>
      <c r="C247" s="6">
        <v>21.8</v>
      </c>
      <c r="D247" s="6">
        <v>23.8</v>
      </c>
      <c r="E247" s="6">
        <v>20.100000000000001</v>
      </c>
      <c r="F247" s="6">
        <v>89</v>
      </c>
      <c r="G247" s="6">
        <v>38.5</v>
      </c>
    </row>
    <row r="248" spans="2:7" x14ac:dyDescent="0.4">
      <c r="B248" s="13">
        <v>41884</v>
      </c>
      <c r="C248" s="6">
        <v>24.5</v>
      </c>
      <c r="D248" s="6">
        <v>29.8</v>
      </c>
      <c r="E248" s="6">
        <v>20</v>
      </c>
      <c r="F248" s="6">
        <v>73</v>
      </c>
      <c r="G248" s="6">
        <v>0</v>
      </c>
    </row>
    <row r="249" spans="2:7" x14ac:dyDescent="0.4">
      <c r="B249" s="13">
        <v>41885</v>
      </c>
      <c r="C249" s="6">
        <v>24.1</v>
      </c>
      <c r="D249" s="6">
        <v>27.3</v>
      </c>
      <c r="E249" s="6">
        <v>22</v>
      </c>
      <c r="F249" s="6">
        <v>72</v>
      </c>
      <c r="G249" s="6">
        <v>0</v>
      </c>
    </row>
    <row r="250" spans="2:7" x14ac:dyDescent="0.4">
      <c r="B250" s="13">
        <v>41886</v>
      </c>
      <c r="C250" s="6">
        <v>25.2</v>
      </c>
      <c r="D250" s="6">
        <v>27.7</v>
      </c>
      <c r="E250" s="6">
        <v>22</v>
      </c>
      <c r="F250" s="6">
        <v>72</v>
      </c>
      <c r="G250" s="6">
        <v>0</v>
      </c>
    </row>
    <row r="251" spans="2:7" x14ac:dyDescent="0.4">
      <c r="B251" s="13">
        <v>41887</v>
      </c>
      <c r="C251" s="6">
        <v>27.8</v>
      </c>
      <c r="D251" s="6">
        <v>31.6</v>
      </c>
      <c r="E251" s="6">
        <v>24.2</v>
      </c>
      <c r="F251" s="6">
        <v>75</v>
      </c>
      <c r="G251" s="6">
        <v>0</v>
      </c>
    </row>
    <row r="252" spans="2:7" x14ac:dyDescent="0.4">
      <c r="B252" s="13">
        <v>41888</v>
      </c>
      <c r="C252" s="6">
        <v>27.3</v>
      </c>
      <c r="D252" s="6">
        <v>31.1</v>
      </c>
      <c r="E252" s="6">
        <v>24.1</v>
      </c>
      <c r="F252" s="6">
        <v>77</v>
      </c>
      <c r="G252" s="6">
        <v>9</v>
      </c>
    </row>
    <row r="253" spans="2:7" x14ac:dyDescent="0.4">
      <c r="B253" s="13">
        <v>41889</v>
      </c>
      <c r="C253" s="6">
        <v>21.7</v>
      </c>
      <c r="D253" s="6">
        <v>24.4</v>
      </c>
      <c r="E253" s="6">
        <v>19.399999999999999</v>
      </c>
      <c r="F253" s="6">
        <v>86</v>
      </c>
      <c r="G253" s="6">
        <v>5</v>
      </c>
    </row>
    <row r="254" spans="2:7" x14ac:dyDescent="0.4">
      <c r="B254" s="13">
        <v>41890</v>
      </c>
      <c r="C254" s="6">
        <v>22.1</v>
      </c>
      <c r="D254" s="6">
        <v>24.4</v>
      </c>
      <c r="E254" s="6">
        <v>19.600000000000001</v>
      </c>
      <c r="F254" s="6">
        <v>82</v>
      </c>
      <c r="G254" s="6">
        <v>2</v>
      </c>
    </row>
    <row r="255" spans="2:7" x14ac:dyDescent="0.4">
      <c r="B255" s="13">
        <v>41891</v>
      </c>
      <c r="C255" s="6">
        <v>23.5</v>
      </c>
      <c r="D255" s="6">
        <v>28.1</v>
      </c>
      <c r="E255" s="6">
        <v>20.100000000000001</v>
      </c>
      <c r="F255" s="6">
        <v>73</v>
      </c>
      <c r="G255" s="6">
        <v>1.5</v>
      </c>
    </row>
    <row r="256" spans="2:7" x14ac:dyDescent="0.4">
      <c r="B256" s="13">
        <v>41892</v>
      </c>
      <c r="C256" s="6">
        <v>23.4</v>
      </c>
      <c r="D256" s="6">
        <v>26.9</v>
      </c>
      <c r="E256" s="6">
        <v>19.8</v>
      </c>
      <c r="F256" s="6">
        <v>78</v>
      </c>
      <c r="G256" s="6">
        <v>81</v>
      </c>
    </row>
    <row r="257" spans="2:7" x14ac:dyDescent="0.4">
      <c r="B257" s="13">
        <v>41893</v>
      </c>
      <c r="C257" s="6">
        <v>21.8</v>
      </c>
      <c r="D257" s="6">
        <v>23.2</v>
      </c>
      <c r="E257" s="6">
        <v>19.899999999999999</v>
      </c>
      <c r="F257" s="6">
        <v>85</v>
      </c>
      <c r="G257" s="6">
        <v>4.5</v>
      </c>
    </row>
    <row r="258" spans="2:7" x14ac:dyDescent="0.4">
      <c r="B258" s="13">
        <v>41894</v>
      </c>
      <c r="C258" s="6">
        <v>23.5</v>
      </c>
      <c r="D258" s="6">
        <v>27.5</v>
      </c>
      <c r="E258" s="6">
        <v>19.399999999999999</v>
      </c>
      <c r="F258" s="6">
        <v>65</v>
      </c>
      <c r="G258" s="6">
        <v>0</v>
      </c>
    </row>
    <row r="259" spans="2:7" x14ac:dyDescent="0.4">
      <c r="B259" s="13">
        <v>41895</v>
      </c>
      <c r="C259" s="6">
        <v>23.1</v>
      </c>
      <c r="D259" s="6">
        <v>27.3</v>
      </c>
      <c r="E259" s="6">
        <v>20.3</v>
      </c>
      <c r="F259" s="6">
        <v>65</v>
      </c>
      <c r="G259" s="6">
        <v>0</v>
      </c>
    </row>
    <row r="260" spans="2:7" x14ac:dyDescent="0.4">
      <c r="B260" s="13">
        <v>41896</v>
      </c>
      <c r="C260" s="6">
        <v>23.8</v>
      </c>
      <c r="D260" s="6">
        <v>28.7</v>
      </c>
      <c r="E260" s="6">
        <v>19.7</v>
      </c>
      <c r="F260" s="6">
        <v>63</v>
      </c>
      <c r="G260" s="6">
        <v>0</v>
      </c>
    </row>
    <row r="261" spans="2:7" x14ac:dyDescent="0.4">
      <c r="B261" s="13">
        <v>41897</v>
      </c>
      <c r="C261" s="6">
        <v>24.1</v>
      </c>
      <c r="D261" s="6">
        <v>26</v>
      </c>
      <c r="E261" s="6">
        <v>21.5</v>
      </c>
      <c r="F261" s="6">
        <v>65</v>
      </c>
      <c r="G261" s="6">
        <v>0</v>
      </c>
    </row>
    <row r="262" spans="2:7" x14ac:dyDescent="0.4">
      <c r="B262" s="13">
        <v>41898</v>
      </c>
      <c r="C262" s="6">
        <v>25.1</v>
      </c>
      <c r="D262" s="6">
        <v>29.5</v>
      </c>
      <c r="E262" s="6">
        <v>21.5</v>
      </c>
      <c r="F262" s="6">
        <v>69</v>
      </c>
      <c r="G262" s="6">
        <v>0</v>
      </c>
    </row>
    <row r="263" spans="2:7" x14ac:dyDescent="0.4">
      <c r="B263" s="13">
        <v>41899</v>
      </c>
      <c r="C263" s="6">
        <v>23.3</v>
      </c>
      <c r="D263" s="6">
        <v>26.1</v>
      </c>
      <c r="E263" s="6">
        <v>20.9</v>
      </c>
      <c r="F263" s="6">
        <v>64</v>
      </c>
      <c r="G263" s="6">
        <v>0</v>
      </c>
    </row>
    <row r="264" spans="2:7" x14ac:dyDescent="0.4">
      <c r="B264" s="13">
        <v>41900</v>
      </c>
      <c r="C264" s="6">
        <v>22.3</v>
      </c>
      <c r="D264" s="6">
        <v>25.9</v>
      </c>
      <c r="E264" s="6">
        <v>19.899999999999999</v>
      </c>
      <c r="F264" s="6">
        <v>49</v>
      </c>
      <c r="G264" s="6">
        <v>0</v>
      </c>
    </row>
    <row r="265" spans="2:7" x14ac:dyDescent="0.4">
      <c r="B265" s="13">
        <v>41901</v>
      </c>
      <c r="C265" s="6">
        <v>22.3</v>
      </c>
      <c r="D265" s="6">
        <v>25.6</v>
      </c>
      <c r="E265" s="6">
        <v>18.399999999999999</v>
      </c>
      <c r="F265" s="6">
        <v>45</v>
      </c>
      <c r="G265" s="6">
        <v>0</v>
      </c>
    </row>
    <row r="266" spans="2:7" x14ac:dyDescent="0.4">
      <c r="B266" s="13">
        <v>41902</v>
      </c>
      <c r="C266" s="6">
        <v>20.5</v>
      </c>
      <c r="D266" s="6">
        <v>22.3</v>
      </c>
      <c r="E266" s="6">
        <v>19.399999999999999</v>
      </c>
      <c r="F266" s="6">
        <v>63</v>
      </c>
      <c r="G266" s="6">
        <v>0</v>
      </c>
    </row>
    <row r="267" spans="2:7" x14ac:dyDescent="0.4">
      <c r="B267" s="13">
        <v>41903</v>
      </c>
      <c r="C267" s="6">
        <v>21.3</v>
      </c>
      <c r="D267" s="6">
        <v>26.7</v>
      </c>
      <c r="E267" s="6">
        <v>16.399999999999999</v>
      </c>
      <c r="F267" s="6">
        <v>59</v>
      </c>
      <c r="G267" s="6">
        <v>0</v>
      </c>
    </row>
    <row r="268" spans="2:7" x14ac:dyDescent="0.4">
      <c r="B268" s="13">
        <v>41904</v>
      </c>
      <c r="C268" s="6">
        <v>22.6</v>
      </c>
      <c r="D268" s="6">
        <v>27.2</v>
      </c>
      <c r="E268" s="6">
        <v>19.399999999999999</v>
      </c>
      <c r="F268" s="6">
        <v>62</v>
      </c>
      <c r="G268" s="6">
        <v>0</v>
      </c>
    </row>
    <row r="269" spans="2:7" x14ac:dyDescent="0.4">
      <c r="B269" s="13">
        <v>41905</v>
      </c>
      <c r="C269" s="6">
        <v>22.1</v>
      </c>
      <c r="D269" s="6">
        <v>26.4</v>
      </c>
      <c r="E269" s="6">
        <v>17.7</v>
      </c>
      <c r="F269" s="6">
        <v>57</v>
      </c>
      <c r="G269" s="6">
        <v>0</v>
      </c>
    </row>
    <row r="270" spans="2:7" x14ac:dyDescent="0.4">
      <c r="B270" s="13">
        <v>41906</v>
      </c>
      <c r="C270" s="6">
        <v>22.4</v>
      </c>
      <c r="D270" s="6">
        <v>25.9</v>
      </c>
      <c r="E270" s="6">
        <v>19.399999999999999</v>
      </c>
      <c r="F270" s="6">
        <v>75</v>
      </c>
      <c r="G270" s="6">
        <v>8.5</v>
      </c>
    </row>
    <row r="271" spans="2:7" x14ac:dyDescent="0.4">
      <c r="B271" s="13">
        <v>41907</v>
      </c>
      <c r="C271" s="6">
        <v>24.4</v>
      </c>
      <c r="D271" s="6">
        <v>28.5</v>
      </c>
      <c r="E271" s="6">
        <v>22.1</v>
      </c>
      <c r="F271" s="6">
        <v>78</v>
      </c>
      <c r="G271" s="6">
        <v>5.5</v>
      </c>
    </row>
    <row r="272" spans="2:7" x14ac:dyDescent="0.4">
      <c r="B272" s="13">
        <v>41908</v>
      </c>
      <c r="C272" s="6">
        <v>22.9</v>
      </c>
      <c r="D272" s="6">
        <v>28.1</v>
      </c>
      <c r="E272" s="6">
        <v>19.8</v>
      </c>
      <c r="F272" s="6">
        <v>64</v>
      </c>
      <c r="G272" s="6">
        <v>0</v>
      </c>
    </row>
    <row r="273" spans="2:7" x14ac:dyDescent="0.4">
      <c r="B273" s="13">
        <v>41909</v>
      </c>
      <c r="C273" s="6">
        <v>20.2</v>
      </c>
      <c r="D273" s="6">
        <v>23.5</v>
      </c>
      <c r="E273" s="6">
        <v>17.399999999999999</v>
      </c>
      <c r="F273" s="6">
        <v>65</v>
      </c>
      <c r="G273" s="6">
        <v>0</v>
      </c>
    </row>
    <row r="274" spans="2:7" x14ac:dyDescent="0.4">
      <c r="B274" s="13">
        <v>41910</v>
      </c>
      <c r="C274" s="6">
        <v>21.7</v>
      </c>
      <c r="D274" s="6">
        <v>27</v>
      </c>
      <c r="E274" s="6">
        <v>17.600000000000001</v>
      </c>
      <c r="F274" s="6">
        <v>64</v>
      </c>
      <c r="G274" s="6">
        <v>0</v>
      </c>
    </row>
    <row r="275" spans="2:7" x14ac:dyDescent="0.4">
      <c r="B275" s="13">
        <v>41911</v>
      </c>
      <c r="C275" s="6">
        <v>23.5</v>
      </c>
      <c r="D275" s="6">
        <v>28.3</v>
      </c>
      <c r="E275" s="6">
        <v>20.2</v>
      </c>
      <c r="F275" s="6">
        <v>54</v>
      </c>
      <c r="G275" s="6">
        <v>0</v>
      </c>
    </row>
    <row r="276" spans="2:7" x14ac:dyDescent="0.4">
      <c r="B276" s="13">
        <v>41912</v>
      </c>
      <c r="C276" s="6">
        <v>24.7</v>
      </c>
      <c r="D276" s="6">
        <v>29.1</v>
      </c>
      <c r="E276" s="6">
        <v>20.8</v>
      </c>
      <c r="F276" s="6">
        <v>60</v>
      </c>
      <c r="G276" s="6">
        <v>0</v>
      </c>
    </row>
    <row r="277" spans="2:7" x14ac:dyDescent="0.4">
      <c r="B277" s="13">
        <v>41913</v>
      </c>
      <c r="C277" s="6">
        <v>21.2</v>
      </c>
      <c r="D277" s="6">
        <v>24.6</v>
      </c>
      <c r="E277" s="6">
        <v>19.600000000000001</v>
      </c>
      <c r="F277" s="6">
        <v>78</v>
      </c>
      <c r="G277" s="6">
        <v>5</v>
      </c>
    </row>
    <row r="278" spans="2:7" x14ac:dyDescent="0.4">
      <c r="B278" s="13">
        <v>41914</v>
      </c>
      <c r="C278" s="6">
        <v>21.7</v>
      </c>
      <c r="D278" s="6">
        <v>24.7</v>
      </c>
      <c r="E278" s="6">
        <v>19.5</v>
      </c>
      <c r="F278" s="6">
        <v>78</v>
      </c>
      <c r="G278" s="6">
        <v>0</v>
      </c>
    </row>
    <row r="279" spans="2:7" x14ac:dyDescent="0.4">
      <c r="B279" s="13">
        <v>41915</v>
      </c>
      <c r="C279" s="6">
        <v>25.7</v>
      </c>
      <c r="D279" s="6">
        <v>29.8</v>
      </c>
      <c r="E279" s="6">
        <v>22.5</v>
      </c>
      <c r="F279" s="6">
        <v>70</v>
      </c>
      <c r="G279" s="6">
        <v>0</v>
      </c>
    </row>
    <row r="280" spans="2:7" x14ac:dyDescent="0.4">
      <c r="B280" s="13">
        <v>41916</v>
      </c>
      <c r="C280" s="6">
        <v>24.2</v>
      </c>
      <c r="D280" s="6">
        <v>25.7</v>
      </c>
      <c r="E280" s="6">
        <v>22.4</v>
      </c>
      <c r="F280" s="6">
        <v>63</v>
      </c>
      <c r="G280" s="6">
        <v>0</v>
      </c>
    </row>
    <row r="281" spans="2:7" x14ac:dyDescent="0.4">
      <c r="B281" s="13">
        <v>41917</v>
      </c>
      <c r="C281" s="6">
        <v>17.2</v>
      </c>
      <c r="D281" s="6">
        <v>22.4</v>
      </c>
      <c r="E281" s="6">
        <v>15.2</v>
      </c>
      <c r="F281" s="6">
        <v>89</v>
      </c>
      <c r="G281" s="6">
        <v>148.5</v>
      </c>
    </row>
    <row r="282" spans="2:7" x14ac:dyDescent="0.4">
      <c r="B282" s="13">
        <v>41918</v>
      </c>
      <c r="C282" s="6">
        <v>21.3</v>
      </c>
      <c r="D282" s="6">
        <v>28.4</v>
      </c>
      <c r="E282" s="6">
        <v>16.100000000000001</v>
      </c>
      <c r="F282" s="6">
        <v>76</v>
      </c>
      <c r="G282" s="6">
        <v>123.5</v>
      </c>
    </row>
    <row r="283" spans="2:7" x14ac:dyDescent="0.4">
      <c r="B283" s="13">
        <v>41919</v>
      </c>
      <c r="C283" s="6">
        <v>20</v>
      </c>
      <c r="D283" s="6">
        <v>24</v>
      </c>
      <c r="E283" s="6">
        <v>17.7</v>
      </c>
      <c r="F283" s="6">
        <v>64</v>
      </c>
      <c r="G283" s="6">
        <v>0</v>
      </c>
    </row>
    <row r="284" spans="2:7" x14ac:dyDescent="0.4">
      <c r="B284" s="13">
        <v>41920</v>
      </c>
      <c r="C284" s="6">
        <v>20.3</v>
      </c>
      <c r="D284" s="6">
        <v>24.4</v>
      </c>
      <c r="E284" s="6">
        <v>16.8</v>
      </c>
      <c r="F284" s="6">
        <v>63</v>
      </c>
      <c r="G284" s="6">
        <v>0</v>
      </c>
    </row>
    <row r="285" spans="2:7" x14ac:dyDescent="0.4">
      <c r="B285" s="13">
        <v>41921</v>
      </c>
      <c r="C285" s="6">
        <v>21</v>
      </c>
      <c r="D285" s="6">
        <v>24</v>
      </c>
      <c r="E285" s="6">
        <v>18</v>
      </c>
      <c r="F285" s="6">
        <v>69</v>
      </c>
      <c r="G285" s="6">
        <v>0</v>
      </c>
    </row>
    <row r="286" spans="2:7" x14ac:dyDescent="0.4">
      <c r="B286" s="13">
        <v>41922</v>
      </c>
      <c r="C286" s="6">
        <v>22.4</v>
      </c>
      <c r="D286" s="6">
        <v>26.3</v>
      </c>
      <c r="E286" s="6">
        <v>17.8</v>
      </c>
      <c r="F286" s="6">
        <v>63</v>
      </c>
      <c r="G286" s="6">
        <v>0</v>
      </c>
    </row>
    <row r="287" spans="2:7" x14ac:dyDescent="0.4">
      <c r="B287" s="13">
        <v>41923</v>
      </c>
      <c r="C287" s="6">
        <v>20.3</v>
      </c>
      <c r="D287" s="6">
        <v>23.5</v>
      </c>
      <c r="E287" s="6">
        <v>18.2</v>
      </c>
      <c r="F287" s="6">
        <v>66</v>
      </c>
      <c r="G287" s="6">
        <v>0</v>
      </c>
    </row>
    <row r="288" spans="2:7" x14ac:dyDescent="0.4">
      <c r="B288" s="13">
        <v>41924</v>
      </c>
      <c r="C288" s="6">
        <v>18.600000000000001</v>
      </c>
      <c r="D288" s="6">
        <v>20.6</v>
      </c>
      <c r="E288" s="6">
        <v>17</v>
      </c>
      <c r="F288" s="6">
        <v>61</v>
      </c>
      <c r="G288" s="6">
        <v>0</v>
      </c>
    </row>
    <row r="289" spans="2:7" x14ac:dyDescent="0.4">
      <c r="B289" s="13">
        <v>41925</v>
      </c>
      <c r="C289" s="6">
        <v>18.100000000000001</v>
      </c>
      <c r="D289" s="6">
        <v>24</v>
      </c>
      <c r="E289" s="6">
        <v>15.7</v>
      </c>
      <c r="F289" s="6">
        <v>79</v>
      </c>
      <c r="G289" s="6">
        <v>49</v>
      </c>
    </row>
    <row r="290" spans="2:7" x14ac:dyDescent="0.4">
      <c r="B290" s="13">
        <v>41926</v>
      </c>
      <c r="C290" s="6">
        <v>23.1</v>
      </c>
      <c r="D290" s="6">
        <v>27.1</v>
      </c>
      <c r="E290" s="6">
        <v>18.8</v>
      </c>
      <c r="F290" s="6">
        <v>57</v>
      </c>
      <c r="G290" s="6">
        <v>14</v>
      </c>
    </row>
    <row r="291" spans="2:7" x14ac:dyDescent="0.4">
      <c r="B291" s="13">
        <v>41927</v>
      </c>
      <c r="C291" s="6">
        <v>15.9</v>
      </c>
      <c r="D291" s="6">
        <v>19.100000000000001</v>
      </c>
      <c r="E291" s="6">
        <v>13.8</v>
      </c>
      <c r="F291" s="6">
        <v>66</v>
      </c>
      <c r="G291" s="6">
        <v>9</v>
      </c>
    </row>
    <row r="292" spans="2:7" x14ac:dyDescent="0.4">
      <c r="B292" s="13">
        <v>41928</v>
      </c>
      <c r="C292" s="6">
        <v>16.8</v>
      </c>
      <c r="D292" s="6">
        <v>21.1</v>
      </c>
      <c r="E292" s="6">
        <v>13.5</v>
      </c>
      <c r="F292" s="6">
        <v>74</v>
      </c>
      <c r="G292" s="6">
        <v>0</v>
      </c>
    </row>
    <row r="293" spans="2:7" x14ac:dyDescent="0.4">
      <c r="B293" s="13">
        <v>41929</v>
      </c>
      <c r="C293" s="6">
        <v>18.399999999999999</v>
      </c>
      <c r="D293" s="6">
        <v>24</v>
      </c>
      <c r="E293" s="6">
        <v>15</v>
      </c>
      <c r="F293" s="6">
        <v>53</v>
      </c>
      <c r="G293" s="6">
        <v>0</v>
      </c>
    </row>
    <row r="294" spans="2:7" x14ac:dyDescent="0.4">
      <c r="B294" s="13">
        <v>41930</v>
      </c>
      <c r="C294" s="6">
        <v>17.5</v>
      </c>
      <c r="D294" s="6">
        <v>21.8</v>
      </c>
      <c r="E294" s="6">
        <v>13.4</v>
      </c>
      <c r="F294" s="6">
        <v>48</v>
      </c>
      <c r="G294" s="6">
        <v>0</v>
      </c>
    </row>
    <row r="295" spans="2:7" x14ac:dyDescent="0.4">
      <c r="B295" s="13">
        <v>41931</v>
      </c>
      <c r="C295" s="6">
        <v>18.3</v>
      </c>
      <c r="D295" s="6">
        <v>23</v>
      </c>
      <c r="E295" s="6">
        <v>13.5</v>
      </c>
      <c r="F295" s="6">
        <v>58</v>
      </c>
      <c r="G295" s="6">
        <v>0</v>
      </c>
    </row>
    <row r="296" spans="2:7" x14ac:dyDescent="0.4">
      <c r="B296" s="13">
        <v>41932</v>
      </c>
      <c r="C296" s="6">
        <v>19.399999999999999</v>
      </c>
      <c r="D296" s="6">
        <v>24.1</v>
      </c>
      <c r="E296" s="6">
        <v>15.8</v>
      </c>
      <c r="F296" s="6">
        <v>69</v>
      </c>
      <c r="G296" s="6">
        <v>0</v>
      </c>
    </row>
    <row r="297" spans="2:7" x14ac:dyDescent="0.4">
      <c r="B297" s="13">
        <v>41933</v>
      </c>
      <c r="C297" s="6">
        <v>19</v>
      </c>
      <c r="D297" s="6">
        <v>21.4</v>
      </c>
      <c r="E297" s="6">
        <v>16.399999999999999</v>
      </c>
      <c r="F297" s="6">
        <v>84</v>
      </c>
      <c r="G297" s="6">
        <v>1</v>
      </c>
    </row>
    <row r="298" spans="2:7" x14ac:dyDescent="0.4">
      <c r="B298" s="13">
        <v>41934</v>
      </c>
      <c r="C298" s="6">
        <v>16.100000000000001</v>
      </c>
      <c r="D298" s="6">
        <v>19.5</v>
      </c>
      <c r="E298" s="6">
        <v>13.9</v>
      </c>
      <c r="F298" s="6">
        <v>90</v>
      </c>
      <c r="G298" s="6">
        <v>26</v>
      </c>
    </row>
    <row r="299" spans="2:7" x14ac:dyDescent="0.4">
      <c r="B299" s="13">
        <v>41935</v>
      </c>
      <c r="C299" s="6">
        <v>14.3</v>
      </c>
      <c r="D299" s="6">
        <v>15.5</v>
      </c>
      <c r="E299" s="6">
        <v>12.9</v>
      </c>
      <c r="F299" s="6">
        <v>81</v>
      </c>
      <c r="G299" s="6">
        <v>5.5</v>
      </c>
    </row>
    <row r="300" spans="2:7" x14ac:dyDescent="0.4">
      <c r="B300" s="13">
        <v>41936</v>
      </c>
      <c r="C300" s="6">
        <v>16.7</v>
      </c>
      <c r="D300" s="6">
        <v>20.7</v>
      </c>
      <c r="E300" s="6">
        <v>13</v>
      </c>
      <c r="F300" s="6">
        <v>67</v>
      </c>
      <c r="G300" s="6">
        <v>0</v>
      </c>
    </row>
    <row r="301" spans="2:7" x14ac:dyDescent="0.4">
      <c r="B301" s="13">
        <v>41937</v>
      </c>
      <c r="C301" s="6">
        <v>18.3</v>
      </c>
      <c r="D301" s="6">
        <v>22.7</v>
      </c>
      <c r="E301" s="6">
        <v>12.9</v>
      </c>
      <c r="F301" s="6">
        <v>75</v>
      </c>
      <c r="G301" s="6">
        <v>0</v>
      </c>
    </row>
    <row r="302" spans="2:7" x14ac:dyDescent="0.4">
      <c r="B302" s="13">
        <v>41938</v>
      </c>
      <c r="C302" s="6">
        <v>20.100000000000001</v>
      </c>
      <c r="D302" s="6">
        <v>23.9</v>
      </c>
      <c r="E302" s="6">
        <v>16.3</v>
      </c>
      <c r="F302" s="6">
        <v>72</v>
      </c>
      <c r="G302" s="6">
        <v>3</v>
      </c>
    </row>
    <row r="303" spans="2:7" x14ac:dyDescent="0.4">
      <c r="B303" s="13">
        <v>41939</v>
      </c>
      <c r="C303" s="6">
        <v>19.3</v>
      </c>
      <c r="D303" s="6">
        <v>23</v>
      </c>
      <c r="E303" s="6">
        <v>15.1</v>
      </c>
      <c r="F303" s="6">
        <v>69</v>
      </c>
      <c r="G303" s="6">
        <v>0</v>
      </c>
    </row>
    <row r="304" spans="2:7" x14ac:dyDescent="0.4">
      <c r="B304" s="13">
        <v>41940</v>
      </c>
      <c r="C304" s="6">
        <v>15.8</v>
      </c>
      <c r="D304" s="6">
        <v>20.2</v>
      </c>
      <c r="E304" s="6">
        <v>13.8</v>
      </c>
      <c r="F304" s="6">
        <v>36</v>
      </c>
      <c r="G304" s="6">
        <v>0</v>
      </c>
    </row>
    <row r="305" spans="2:7" x14ac:dyDescent="0.4">
      <c r="B305" s="13">
        <v>41941</v>
      </c>
      <c r="C305" s="6">
        <v>16.399999999999999</v>
      </c>
      <c r="D305" s="6">
        <v>21.6</v>
      </c>
      <c r="E305" s="6">
        <v>13.1</v>
      </c>
      <c r="F305" s="6">
        <v>43</v>
      </c>
      <c r="G305" s="6">
        <v>0</v>
      </c>
    </row>
    <row r="306" spans="2:7" x14ac:dyDescent="0.4">
      <c r="B306" s="13">
        <v>41942</v>
      </c>
      <c r="C306" s="6">
        <v>16.8</v>
      </c>
      <c r="D306" s="6">
        <v>21.8</v>
      </c>
      <c r="E306" s="6">
        <v>11.9</v>
      </c>
      <c r="F306" s="6">
        <v>59</v>
      </c>
      <c r="G306" s="6">
        <v>0</v>
      </c>
    </row>
    <row r="307" spans="2:7" x14ac:dyDescent="0.4">
      <c r="B307" s="13">
        <v>41943</v>
      </c>
      <c r="C307" s="6">
        <v>18.399999999999999</v>
      </c>
      <c r="D307" s="6">
        <v>20.8</v>
      </c>
      <c r="E307" s="6">
        <v>15.3</v>
      </c>
      <c r="F307" s="6">
        <v>65</v>
      </c>
      <c r="G307" s="6">
        <v>0</v>
      </c>
    </row>
    <row r="308" spans="2:7" x14ac:dyDescent="0.4">
      <c r="B308" s="13">
        <v>41944</v>
      </c>
      <c r="C308" s="6">
        <v>16.8</v>
      </c>
      <c r="D308" s="6">
        <v>18.600000000000001</v>
      </c>
      <c r="E308" s="6">
        <v>15.6</v>
      </c>
      <c r="F308" s="6">
        <v>85</v>
      </c>
      <c r="G308" s="6">
        <v>9.5</v>
      </c>
    </row>
    <row r="309" spans="2:7" x14ac:dyDescent="0.4">
      <c r="B309" s="13">
        <v>41945</v>
      </c>
      <c r="C309" s="6">
        <v>19.5</v>
      </c>
      <c r="D309" s="6">
        <v>22.4</v>
      </c>
      <c r="E309" s="6">
        <v>15.4</v>
      </c>
      <c r="F309" s="6">
        <v>81</v>
      </c>
      <c r="G309" s="6">
        <v>0.5</v>
      </c>
    </row>
    <row r="310" spans="2:7" x14ac:dyDescent="0.4">
      <c r="B310" s="13">
        <v>41946</v>
      </c>
      <c r="C310" s="6">
        <v>18</v>
      </c>
      <c r="D310" s="6">
        <v>21.6</v>
      </c>
      <c r="E310" s="6">
        <v>14.1</v>
      </c>
      <c r="F310" s="6">
        <v>48</v>
      </c>
      <c r="G310" s="6">
        <v>0</v>
      </c>
    </row>
    <row r="311" spans="2:7" x14ac:dyDescent="0.4">
      <c r="B311" s="13">
        <v>41947</v>
      </c>
      <c r="C311" s="6">
        <v>16.2</v>
      </c>
      <c r="D311" s="6">
        <v>19.899999999999999</v>
      </c>
      <c r="E311" s="6">
        <v>12.3</v>
      </c>
      <c r="F311" s="6">
        <v>45</v>
      </c>
      <c r="G311" s="6">
        <v>0</v>
      </c>
    </row>
    <row r="312" spans="2:7" x14ac:dyDescent="0.4">
      <c r="B312" s="13">
        <v>41948</v>
      </c>
      <c r="C312" s="6">
        <v>15.2</v>
      </c>
      <c r="D312" s="6">
        <v>17.600000000000001</v>
      </c>
      <c r="E312" s="6">
        <v>11.9</v>
      </c>
      <c r="F312" s="6">
        <v>59</v>
      </c>
      <c r="G312" s="6">
        <v>0</v>
      </c>
    </row>
    <row r="313" spans="2:7" x14ac:dyDescent="0.4">
      <c r="B313" s="13">
        <v>41949</v>
      </c>
      <c r="C313" s="6">
        <v>17.7</v>
      </c>
      <c r="D313" s="6">
        <v>21.3</v>
      </c>
      <c r="E313" s="6">
        <v>14.3</v>
      </c>
      <c r="F313" s="6">
        <v>73</v>
      </c>
      <c r="G313" s="6">
        <v>2</v>
      </c>
    </row>
    <row r="314" spans="2:7" x14ac:dyDescent="0.4">
      <c r="B314" s="13">
        <v>41950</v>
      </c>
      <c r="C314" s="6">
        <v>17.7</v>
      </c>
      <c r="D314" s="6">
        <v>21.1</v>
      </c>
      <c r="E314" s="6">
        <v>14.7</v>
      </c>
      <c r="F314" s="6">
        <v>44</v>
      </c>
      <c r="G314" s="6">
        <v>0</v>
      </c>
    </row>
    <row r="315" spans="2:7" x14ac:dyDescent="0.4">
      <c r="B315" s="13">
        <v>41951</v>
      </c>
      <c r="C315" s="6">
        <v>14.1</v>
      </c>
      <c r="D315" s="6">
        <v>15.4</v>
      </c>
      <c r="E315" s="6">
        <v>12.9</v>
      </c>
      <c r="F315" s="6">
        <v>51</v>
      </c>
      <c r="G315" s="6">
        <v>0</v>
      </c>
    </row>
    <row r="316" spans="2:7" x14ac:dyDescent="0.4">
      <c r="B316" s="13">
        <v>41952</v>
      </c>
      <c r="C316" s="6">
        <v>14.9</v>
      </c>
      <c r="D316" s="6">
        <v>17.600000000000001</v>
      </c>
      <c r="E316" s="6">
        <v>12.6</v>
      </c>
      <c r="F316" s="6">
        <v>76</v>
      </c>
      <c r="G316" s="6">
        <v>1</v>
      </c>
    </row>
    <row r="317" spans="2:7" x14ac:dyDescent="0.4">
      <c r="B317" s="13">
        <v>41953</v>
      </c>
      <c r="C317" s="6">
        <v>17.8</v>
      </c>
      <c r="D317" s="6">
        <v>22.2</v>
      </c>
      <c r="E317" s="6">
        <v>13.3</v>
      </c>
      <c r="F317" s="6">
        <v>61</v>
      </c>
      <c r="G317" s="6">
        <v>0.5</v>
      </c>
    </row>
    <row r="318" spans="2:7" x14ac:dyDescent="0.4">
      <c r="B318" s="13">
        <v>41954</v>
      </c>
      <c r="C318" s="6">
        <v>14.5</v>
      </c>
      <c r="D318" s="6">
        <v>15.8</v>
      </c>
      <c r="E318" s="6">
        <v>13</v>
      </c>
      <c r="F318" s="6">
        <v>62</v>
      </c>
      <c r="G318" s="6">
        <v>0</v>
      </c>
    </row>
    <row r="319" spans="2:7" x14ac:dyDescent="0.4">
      <c r="B319" s="13">
        <v>41955</v>
      </c>
      <c r="C319" s="6">
        <v>14.1</v>
      </c>
      <c r="D319" s="6">
        <v>16.3</v>
      </c>
      <c r="E319" s="6">
        <v>12.3</v>
      </c>
      <c r="F319" s="6">
        <v>82</v>
      </c>
      <c r="G319" s="6">
        <v>3</v>
      </c>
    </row>
    <row r="320" spans="2:7" x14ac:dyDescent="0.4">
      <c r="B320" s="13">
        <v>41956</v>
      </c>
      <c r="C320" s="6">
        <v>15</v>
      </c>
      <c r="D320" s="6">
        <v>20.9</v>
      </c>
      <c r="E320" s="6">
        <v>11.4</v>
      </c>
      <c r="F320" s="6">
        <v>50</v>
      </c>
      <c r="G320" s="6">
        <v>0</v>
      </c>
    </row>
    <row r="321" spans="2:7" x14ac:dyDescent="0.4">
      <c r="B321" s="13">
        <v>41957</v>
      </c>
      <c r="C321" s="6">
        <v>12.8</v>
      </c>
      <c r="D321" s="6">
        <v>16.8</v>
      </c>
      <c r="E321" s="6">
        <v>8.8000000000000007</v>
      </c>
      <c r="F321" s="6">
        <v>42</v>
      </c>
      <c r="G321" s="6">
        <v>0</v>
      </c>
    </row>
    <row r="322" spans="2:7" x14ac:dyDescent="0.4">
      <c r="B322" s="13">
        <v>41958</v>
      </c>
      <c r="C322" s="6">
        <v>12.7</v>
      </c>
      <c r="D322" s="6">
        <v>17.5</v>
      </c>
      <c r="E322" s="6">
        <v>8.4</v>
      </c>
      <c r="F322" s="6">
        <v>42</v>
      </c>
      <c r="G322" s="6">
        <v>0</v>
      </c>
    </row>
    <row r="323" spans="2:7" x14ac:dyDescent="0.4">
      <c r="B323" s="13">
        <v>41959</v>
      </c>
      <c r="C323" s="6">
        <v>12.5</v>
      </c>
      <c r="D323" s="6">
        <v>16.2</v>
      </c>
      <c r="E323" s="6">
        <v>9.8000000000000007</v>
      </c>
      <c r="F323" s="6">
        <v>48</v>
      </c>
      <c r="G323" s="6">
        <v>0</v>
      </c>
    </row>
    <row r="324" spans="2:7" x14ac:dyDescent="0.4">
      <c r="B324" s="13">
        <v>41960</v>
      </c>
      <c r="C324" s="6">
        <v>12.1</v>
      </c>
      <c r="D324" s="6">
        <v>15.1</v>
      </c>
      <c r="E324" s="6">
        <v>9.1999999999999993</v>
      </c>
      <c r="F324" s="6">
        <v>58</v>
      </c>
      <c r="G324" s="6">
        <v>0</v>
      </c>
    </row>
    <row r="325" spans="2:7" x14ac:dyDescent="0.4">
      <c r="B325" s="13">
        <v>41961</v>
      </c>
      <c r="C325" s="6">
        <v>12.9</v>
      </c>
      <c r="D325" s="6">
        <v>16.8</v>
      </c>
      <c r="E325" s="6">
        <v>10.199999999999999</v>
      </c>
      <c r="F325" s="6">
        <v>44</v>
      </c>
      <c r="G325" s="6">
        <v>0</v>
      </c>
    </row>
    <row r="326" spans="2:7" x14ac:dyDescent="0.4">
      <c r="B326" s="13">
        <v>41962</v>
      </c>
      <c r="C326" s="6">
        <v>12.1</v>
      </c>
      <c r="D326" s="6">
        <v>15.9</v>
      </c>
      <c r="E326" s="6">
        <v>9.8000000000000007</v>
      </c>
      <c r="F326" s="6">
        <v>38</v>
      </c>
      <c r="G326" s="6">
        <v>0</v>
      </c>
    </row>
    <row r="327" spans="2:7" x14ac:dyDescent="0.4">
      <c r="B327" s="13">
        <v>41963</v>
      </c>
      <c r="C327" s="6">
        <v>9.1</v>
      </c>
      <c r="D327" s="6">
        <v>11.6</v>
      </c>
      <c r="E327" s="6">
        <v>6.9</v>
      </c>
      <c r="F327" s="6">
        <v>70</v>
      </c>
      <c r="G327" s="6">
        <v>17.5</v>
      </c>
    </row>
    <row r="328" spans="2:7" x14ac:dyDescent="0.4">
      <c r="B328" s="13">
        <v>41964</v>
      </c>
      <c r="C328" s="6">
        <v>12.3</v>
      </c>
      <c r="D328" s="6">
        <v>16.600000000000001</v>
      </c>
      <c r="E328" s="6">
        <v>7.8</v>
      </c>
      <c r="F328" s="6">
        <v>72</v>
      </c>
      <c r="G328" s="6">
        <v>0</v>
      </c>
    </row>
    <row r="329" spans="2:7" x14ac:dyDescent="0.4">
      <c r="B329" s="13">
        <v>41965</v>
      </c>
      <c r="C329" s="6">
        <v>13.8</v>
      </c>
      <c r="D329" s="6">
        <v>18.7</v>
      </c>
      <c r="E329" s="6">
        <v>10.5</v>
      </c>
      <c r="F329" s="6">
        <v>66</v>
      </c>
      <c r="G329" s="6">
        <v>0</v>
      </c>
    </row>
    <row r="330" spans="2:7" x14ac:dyDescent="0.4">
      <c r="B330" s="13">
        <v>41966</v>
      </c>
      <c r="C330" s="6">
        <v>14.1</v>
      </c>
      <c r="D330" s="6">
        <v>19.100000000000001</v>
      </c>
      <c r="E330" s="6">
        <v>9.8000000000000007</v>
      </c>
      <c r="F330" s="6">
        <v>61</v>
      </c>
      <c r="G330" s="6">
        <v>0</v>
      </c>
    </row>
    <row r="331" spans="2:7" x14ac:dyDescent="0.4">
      <c r="B331" s="13">
        <v>41967</v>
      </c>
      <c r="C331" s="6">
        <v>13.2</v>
      </c>
      <c r="D331" s="6">
        <v>15.6</v>
      </c>
      <c r="E331" s="6">
        <v>10.7</v>
      </c>
      <c r="F331" s="6">
        <v>64</v>
      </c>
      <c r="G331" s="6">
        <v>0</v>
      </c>
    </row>
    <row r="332" spans="2:7" x14ac:dyDescent="0.4">
      <c r="B332" s="13">
        <v>41968</v>
      </c>
      <c r="C332" s="6">
        <v>11.1</v>
      </c>
      <c r="D332" s="6">
        <v>12.6</v>
      </c>
      <c r="E332" s="6">
        <v>9.5</v>
      </c>
      <c r="F332" s="6">
        <v>85</v>
      </c>
      <c r="G332" s="6">
        <v>10</v>
      </c>
    </row>
    <row r="333" spans="2:7" x14ac:dyDescent="0.4">
      <c r="B333" s="13">
        <v>41969</v>
      </c>
      <c r="C333" s="6">
        <v>9.1999999999999993</v>
      </c>
      <c r="D333" s="6">
        <v>10</v>
      </c>
      <c r="E333" s="6">
        <v>8.5</v>
      </c>
      <c r="F333" s="6">
        <v>89</v>
      </c>
      <c r="G333" s="6">
        <v>44</v>
      </c>
    </row>
    <row r="334" spans="2:7" x14ac:dyDescent="0.4">
      <c r="B334" s="13">
        <v>41970</v>
      </c>
      <c r="C334" s="6">
        <v>12.9</v>
      </c>
      <c r="D334" s="6">
        <v>17</v>
      </c>
      <c r="E334" s="6">
        <v>9.3000000000000007</v>
      </c>
      <c r="F334" s="6">
        <v>71</v>
      </c>
      <c r="G334" s="6">
        <v>1.5</v>
      </c>
    </row>
    <row r="335" spans="2:7" x14ac:dyDescent="0.4">
      <c r="B335" s="13">
        <v>41971</v>
      </c>
      <c r="C335" s="6">
        <v>14.1</v>
      </c>
      <c r="D335" s="6">
        <v>16.3</v>
      </c>
      <c r="E335" s="6">
        <v>11.4</v>
      </c>
      <c r="F335" s="6">
        <v>76</v>
      </c>
      <c r="G335" s="6">
        <v>0</v>
      </c>
    </row>
    <row r="336" spans="2:7" x14ac:dyDescent="0.4">
      <c r="B336" s="13">
        <v>41972</v>
      </c>
      <c r="C336" s="6">
        <v>13.8</v>
      </c>
      <c r="D336" s="6">
        <v>19.399999999999999</v>
      </c>
      <c r="E336" s="6">
        <v>11.8</v>
      </c>
      <c r="F336" s="6">
        <v>86</v>
      </c>
      <c r="G336" s="6">
        <v>8</v>
      </c>
    </row>
    <row r="337" spans="2:7" x14ac:dyDescent="0.4">
      <c r="B337" s="13">
        <v>41973</v>
      </c>
      <c r="C337" s="6">
        <v>15.1</v>
      </c>
      <c r="D337" s="6">
        <v>17.5</v>
      </c>
      <c r="E337" s="6">
        <v>12.7</v>
      </c>
      <c r="F337" s="6">
        <v>75</v>
      </c>
      <c r="G337" s="6">
        <v>1</v>
      </c>
    </row>
    <row r="338" spans="2:7" x14ac:dyDescent="0.4">
      <c r="B338" s="13">
        <v>41974</v>
      </c>
      <c r="C338" s="6">
        <v>13.5</v>
      </c>
      <c r="D338" s="6">
        <v>14.9</v>
      </c>
      <c r="E338" s="6">
        <v>12.6</v>
      </c>
      <c r="F338" s="6">
        <v>92</v>
      </c>
      <c r="G338" s="6">
        <v>11</v>
      </c>
    </row>
    <row r="339" spans="2:7" x14ac:dyDescent="0.4">
      <c r="B339" s="13">
        <v>41975</v>
      </c>
      <c r="C339" s="6">
        <v>10.8</v>
      </c>
      <c r="D339" s="6">
        <v>14.4</v>
      </c>
      <c r="E339" s="6">
        <v>5.9</v>
      </c>
      <c r="F339" s="6">
        <v>45</v>
      </c>
      <c r="G339" s="6">
        <v>0</v>
      </c>
    </row>
    <row r="340" spans="2:7" x14ac:dyDescent="0.4">
      <c r="B340" s="13">
        <v>41976</v>
      </c>
      <c r="C340" s="6">
        <v>8.1999999999999993</v>
      </c>
      <c r="D340" s="6">
        <v>13.6</v>
      </c>
      <c r="E340" s="6">
        <v>3</v>
      </c>
      <c r="F340" s="6">
        <v>38</v>
      </c>
      <c r="G340" s="6">
        <v>0</v>
      </c>
    </row>
    <row r="341" spans="2:7" x14ac:dyDescent="0.4">
      <c r="B341" s="13">
        <v>41977</v>
      </c>
      <c r="C341" s="6">
        <v>8.8000000000000007</v>
      </c>
      <c r="D341" s="6">
        <v>13.2</v>
      </c>
      <c r="E341" s="6">
        <v>5.9</v>
      </c>
      <c r="F341" s="6">
        <v>73</v>
      </c>
      <c r="G341" s="6">
        <v>5</v>
      </c>
    </row>
    <row r="342" spans="2:7" x14ac:dyDescent="0.4">
      <c r="B342" s="13">
        <v>41978</v>
      </c>
      <c r="C342" s="6">
        <v>8.3000000000000007</v>
      </c>
      <c r="D342" s="6">
        <v>13.4</v>
      </c>
      <c r="E342" s="6">
        <v>3.9</v>
      </c>
      <c r="F342" s="6">
        <v>56</v>
      </c>
      <c r="G342" s="6">
        <v>0</v>
      </c>
    </row>
    <row r="343" spans="2:7" x14ac:dyDescent="0.4">
      <c r="B343" s="13">
        <v>41979</v>
      </c>
      <c r="C343" s="6">
        <v>5.0999999999999996</v>
      </c>
      <c r="D343" s="6">
        <v>9.8000000000000007</v>
      </c>
      <c r="E343" s="6">
        <v>1.7</v>
      </c>
      <c r="F343" s="6">
        <v>53</v>
      </c>
      <c r="G343" s="6">
        <v>0</v>
      </c>
    </row>
    <row r="344" spans="2:7" x14ac:dyDescent="0.4">
      <c r="B344" s="13">
        <v>41980</v>
      </c>
      <c r="C344" s="6">
        <v>6.2</v>
      </c>
      <c r="D344" s="6">
        <v>10.8</v>
      </c>
      <c r="E344" s="6">
        <v>2</v>
      </c>
      <c r="F344" s="6">
        <v>45</v>
      </c>
      <c r="G344" s="6">
        <v>0</v>
      </c>
    </row>
    <row r="345" spans="2:7" x14ac:dyDescent="0.4">
      <c r="B345" s="13">
        <v>41981</v>
      </c>
      <c r="C345" s="6">
        <v>6.6</v>
      </c>
      <c r="D345" s="6">
        <v>11.6</v>
      </c>
      <c r="E345" s="6">
        <v>3.2</v>
      </c>
      <c r="F345" s="6">
        <v>54</v>
      </c>
      <c r="G345" s="6">
        <v>0</v>
      </c>
    </row>
    <row r="346" spans="2:7" x14ac:dyDescent="0.4">
      <c r="B346" s="13">
        <v>41982</v>
      </c>
      <c r="C346" s="6">
        <v>7.3</v>
      </c>
      <c r="D346" s="6">
        <v>12.4</v>
      </c>
      <c r="E346" s="6">
        <v>2.8</v>
      </c>
      <c r="F346" s="6">
        <v>49</v>
      </c>
      <c r="G346" s="6">
        <v>0</v>
      </c>
    </row>
    <row r="347" spans="2:7" x14ac:dyDescent="0.4">
      <c r="B347" s="13">
        <v>41983</v>
      </c>
      <c r="C347" s="6">
        <v>7.3</v>
      </c>
      <c r="D347" s="6">
        <v>10.8</v>
      </c>
      <c r="E347" s="6">
        <v>3.6</v>
      </c>
      <c r="F347" s="6">
        <v>45</v>
      </c>
      <c r="G347" s="6">
        <v>0</v>
      </c>
    </row>
    <row r="348" spans="2:7" x14ac:dyDescent="0.4">
      <c r="B348" s="13">
        <v>41984</v>
      </c>
      <c r="C348" s="6">
        <v>9.6</v>
      </c>
      <c r="D348" s="6">
        <v>16.2</v>
      </c>
      <c r="E348" s="6">
        <v>5.3</v>
      </c>
      <c r="F348" s="6">
        <v>72</v>
      </c>
      <c r="G348" s="6">
        <v>1.5</v>
      </c>
    </row>
    <row r="349" spans="2:7" x14ac:dyDescent="0.4">
      <c r="B349" s="13">
        <v>41985</v>
      </c>
      <c r="C349" s="6">
        <v>9.3000000000000007</v>
      </c>
      <c r="D349" s="6">
        <v>11.1</v>
      </c>
      <c r="E349" s="6">
        <v>5.6</v>
      </c>
      <c r="F349" s="6">
        <v>49</v>
      </c>
      <c r="G349" s="6">
        <v>0</v>
      </c>
    </row>
    <row r="350" spans="2:7" x14ac:dyDescent="0.4">
      <c r="B350" s="13">
        <v>41986</v>
      </c>
      <c r="C350" s="6">
        <v>7</v>
      </c>
      <c r="D350" s="6">
        <v>12.7</v>
      </c>
      <c r="E350" s="6">
        <v>1.9</v>
      </c>
      <c r="F350" s="6">
        <v>55</v>
      </c>
      <c r="G350" s="6">
        <v>0</v>
      </c>
    </row>
    <row r="351" spans="2:7" x14ac:dyDescent="0.4">
      <c r="B351" s="13">
        <v>41987</v>
      </c>
      <c r="C351" s="6">
        <v>4.8</v>
      </c>
      <c r="D351" s="6">
        <v>8.9</v>
      </c>
      <c r="E351" s="6">
        <v>1.2</v>
      </c>
      <c r="F351" s="6">
        <v>51</v>
      </c>
      <c r="G351" s="6">
        <v>0</v>
      </c>
    </row>
    <row r="352" spans="2:7" x14ac:dyDescent="0.4">
      <c r="B352" s="13">
        <v>41988</v>
      </c>
      <c r="C352" s="6">
        <v>5.3</v>
      </c>
      <c r="D352" s="6">
        <v>10.4</v>
      </c>
      <c r="E352" s="6">
        <v>0.1</v>
      </c>
      <c r="F352" s="6">
        <v>48</v>
      </c>
      <c r="G352" s="6">
        <v>0</v>
      </c>
    </row>
    <row r="353" spans="2:7" x14ac:dyDescent="0.4">
      <c r="B353" s="13">
        <v>41989</v>
      </c>
      <c r="C353" s="6">
        <v>3.6</v>
      </c>
      <c r="D353" s="6">
        <v>5.3</v>
      </c>
      <c r="E353" s="6">
        <v>1.9</v>
      </c>
      <c r="F353" s="6">
        <v>75</v>
      </c>
      <c r="G353" s="6">
        <v>18</v>
      </c>
    </row>
    <row r="354" spans="2:7" x14ac:dyDescent="0.4">
      <c r="B354" s="13">
        <v>41990</v>
      </c>
      <c r="C354" s="6">
        <v>4.3</v>
      </c>
      <c r="D354" s="6">
        <v>9.1</v>
      </c>
      <c r="E354" s="6">
        <v>1.4</v>
      </c>
      <c r="F354" s="6">
        <v>51</v>
      </c>
      <c r="G354" s="6">
        <v>0</v>
      </c>
    </row>
    <row r="355" spans="2:7" x14ac:dyDescent="0.4">
      <c r="B355" s="13">
        <v>41991</v>
      </c>
      <c r="C355" s="6">
        <v>4</v>
      </c>
      <c r="D355" s="6">
        <v>8.3000000000000007</v>
      </c>
      <c r="E355" s="6">
        <v>-1.3</v>
      </c>
      <c r="F355" s="6">
        <v>38</v>
      </c>
      <c r="G355" s="6">
        <v>0</v>
      </c>
    </row>
    <row r="356" spans="2:7" x14ac:dyDescent="0.4">
      <c r="B356" s="13">
        <v>41992</v>
      </c>
      <c r="C356" s="6">
        <v>5.4</v>
      </c>
      <c r="D356" s="6">
        <v>9.5</v>
      </c>
      <c r="E356" s="6">
        <v>0</v>
      </c>
      <c r="F356" s="6">
        <v>45</v>
      </c>
      <c r="G356" s="6">
        <v>0</v>
      </c>
    </row>
    <row r="357" spans="2:7" x14ac:dyDescent="0.4">
      <c r="B357" s="13">
        <v>41993</v>
      </c>
      <c r="C357" s="6">
        <v>5.3</v>
      </c>
      <c r="D357" s="6">
        <v>7.6</v>
      </c>
      <c r="E357" s="6">
        <v>3.4</v>
      </c>
      <c r="F357" s="6">
        <v>73</v>
      </c>
      <c r="G357" s="6">
        <v>21</v>
      </c>
    </row>
    <row r="358" spans="2:7" x14ac:dyDescent="0.4">
      <c r="B358" s="13">
        <v>41994</v>
      </c>
      <c r="C358" s="6">
        <v>8.6</v>
      </c>
      <c r="D358" s="6">
        <v>12.6</v>
      </c>
      <c r="E358" s="6">
        <v>4.2</v>
      </c>
      <c r="F358" s="6">
        <v>66</v>
      </c>
      <c r="G358" s="6">
        <v>0</v>
      </c>
    </row>
    <row r="359" spans="2:7" x14ac:dyDescent="0.4">
      <c r="B359" s="13">
        <v>41995</v>
      </c>
      <c r="C359" s="6">
        <v>7.1</v>
      </c>
      <c r="D359" s="6">
        <v>11.4</v>
      </c>
      <c r="E359" s="6">
        <v>3.1</v>
      </c>
      <c r="F359" s="6">
        <v>42</v>
      </c>
      <c r="G359" s="6">
        <v>0</v>
      </c>
    </row>
    <row r="360" spans="2:7" x14ac:dyDescent="0.4">
      <c r="B360" s="13">
        <v>41996</v>
      </c>
      <c r="C360" s="6">
        <v>6.3</v>
      </c>
      <c r="D360" s="6">
        <v>11.2</v>
      </c>
      <c r="E360" s="6">
        <v>2.4</v>
      </c>
      <c r="F360" s="6">
        <v>43</v>
      </c>
      <c r="G360" s="6">
        <v>0</v>
      </c>
    </row>
    <row r="361" spans="2:7" x14ac:dyDescent="0.4">
      <c r="B361" s="13">
        <v>41997</v>
      </c>
      <c r="C361" s="6">
        <v>5.9</v>
      </c>
      <c r="D361" s="6">
        <v>11.9</v>
      </c>
      <c r="E361" s="6">
        <v>1.4</v>
      </c>
      <c r="F361" s="6">
        <v>56</v>
      </c>
      <c r="G361" s="6">
        <v>0</v>
      </c>
    </row>
    <row r="362" spans="2:7" x14ac:dyDescent="0.4">
      <c r="B362" s="13">
        <v>41998</v>
      </c>
      <c r="C362" s="6">
        <v>6.3</v>
      </c>
      <c r="D362" s="6">
        <v>11.5</v>
      </c>
      <c r="E362" s="6">
        <v>3.1</v>
      </c>
      <c r="F362" s="6">
        <v>47</v>
      </c>
      <c r="G362" s="6">
        <v>0</v>
      </c>
    </row>
    <row r="363" spans="2:7" x14ac:dyDescent="0.4">
      <c r="B363" s="13">
        <v>41999</v>
      </c>
      <c r="C363" s="6">
        <v>5.0999999999999996</v>
      </c>
      <c r="D363" s="6">
        <v>10</v>
      </c>
      <c r="E363" s="6">
        <v>0.4</v>
      </c>
      <c r="F363" s="6">
        <v>38</v>
      </c>
      <c r="G363" s="6">
        <v>0</v>
      </c>
    </row>
    <row r="364" spans="2:7" x14ac:dyDescent="0.4">
      <c r="B364" s="13">
        <v>42000</v>
      </c>
      <c r="C364" s="6">
        <v>4.5999999999999996</v>
      </c>
      <c r="D364" s="6">
        <v>8.6999999999999993</v>
      </c>
      <c r="E364" s="6">
        <v>1.8</v>
      </c>
      <c r="F364" s="6">
        <v>38</v>
      </c>
      <c r="G364" s="6">
        <v>0</v>
      </c>
    </row>
    <row r="365" spans="2:7" x14ac:dyDescent="0.4">
      <c r="B365" s="13">
        <v>42001</v>
      </c>
      <c r="C365" s="6">
        <v>3.8</v>
      </c>
      <c r="D365" s="6">
        <v>8</v>
      </c>
      <c r="E365" s="6">
        <v>-0.6</v>
      </c>
      <c r="F365" s="6">
        <v>51</v>
      </c>
      <c r="G365" s="6">
        <v>0</v>
      </c>
    </row>
    <row r="366" spans="2:7" x14ac:dyDescent="0.4">
      <c r="B366" s="13">
        <v>42002</v>
      </c>
      <c r="C366" s="6">
        <v>4.2</v>
      </c>
      <c r="D366" s="6">
        <v>6.1</v>
      </c>
      <c r="E366" s="6">
        <v>2.5</v>
      </c>
      <c r="F366" s="6">
        <v>89</v>
      </c>
      <c r="G366" s="6">
        <v>5.5</v>
      </c>
    </row>
    <row r="367" spans="2:7" x14ac:dyDescent="0.4">
      <c r="B367" s="13">
        <v>42003</v>
      </c>
      <c r="C367" s="6">
        <v>6.6</v>
      </c>
      <c r="D367" s="6">
        <v>12.2</v>
      </c>
      <c r="E367" s="6">
        <v>1.8</v>
      </c>
      <c r="F367" s="6">
        <v>74</v>
      </c>
      <c r="G367" s="6">
        <v>0</v>
      </c>
    </row>
    <row r="368" spans="2:7" x14ac:dyDescent="0.4">
      <c r="B368" s="13">
        <v>42004</v>
      </c>
      <c r="C368" s="6">
        <v>8</v>
      </c>
      <c r="D368" s="6">
        <v>12.9</v>
      </c>
      <c r="E368" s="6">
        <v>1.8</v>
      </c>
      <c r="F368" s="6">
        <v>63</v>
      </c>
      <c r="G368" s="6">
        <v>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/>
  </sheetViews>
  <sheetFormatPr defaultRowHeight="18.75" x14ac:dyDescent="0.4"/>
  <cols>
    <col min="1" max="1" width="1.625" customWidth="1"/>
    <col min="4" max="4" width="11.125" bestFit="1" customWidth="1"/>
  </cols>
  <sheetData>
    <row r="1" spans="2:4" ht="24" x14ac:dyDescent="0.4">
      <c r="B1" s="10" t="s">
        <v>37</v>
      </c>
    </row>
    <row r="3" spans="2:4" x14ac:dyDescent="0.4">
      <c r="B3" s="14"/>
      <c r="C3" s="14" t="s">
        <v>38</v>
      </c>
      <c r="D3" s="14" t="s">
        <v>39</v>
      </c>
    </row>
    <row r="4" spans="2:4" x14ac:dyDescent="0.4">
      <c r="B4" s="15" t="s">
        <v>40</v>
      </c>
      <c r="C4" s="16">
        <v>60</v>
      </c>
      <c r="D4" s="16">
        <f>C4</f>
        <v>60</v>
      </c>
    </row>
    <row r="5" spans="2:4" x14ac:dyDescent="0.4">
      <c r="B5" s="17">
        <v>42461</v>
      </c>
      <c r="C5" s="16">
        <v>70</v>
      </c>
      <c r="D5" s="16">
        <f>D4+C5</f>
        <v>130</v>
      </c>
    </row>
    <row r="6" spans="2:4" x14ac:dyDescent="0.4">
      <c r="B6" s="17">
        <v>42467</v>
      </c>
      <c r="C6" s="16">
        <v>-10</v>
      </c>
      <c r="D6" s="16">
        <f>D5+C6</f>
        <v>120</v>
      </c>
    </row>
    <row r="7" spans="2:4" x14ac:dyDescent="0.4">
      <c r="B7" s="17">
        <v>42473</v>
      </c>
      <c r="C7" s="16">
        <v>50</v>
      </c>
      <c r="D7" s="16">
        <f>D6+C7</f>
        <v>170</v>
      </c>
    </row>
    <row r="8" spans="2:4" x14ac:dyDescent="0.4">
      <c r="B8" s="17">
        <v>42480</v>
      </c>
      <c r="C8" s="16">
        <v>-60</v>
      </c>
      <c r="D8" s="16">
        <f t="shared" ref="D8:D9" si="0">D7+C8</f>
        <v>110</v>
      </c>
    </row>
    <row r="9" spans="2:4" x14ac:dyDescent="0.4">
      <c r="B9" s="17">
        <v>42486</v>
      </c>
      <c r="C9" s="16">
        <v>-80</v>
      </c>
      <c r="D9" s="16">
        <f t="shared" si="0"/>
        <v>30</v>
      </c>
    </row>
    <row r="10" spans="2:4" x14ac:dyDescent="0.4">
      <c r="B10" s="15" t="s">
        <v>41</v>
      </c>
      <c r="C10" s="16">
        <f>SUM(C4:C9)</f>
        <v>30</v>
      </c>
      <c r="D10" s="18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zoomScaleNormal="100" workbookViewId="0"/>
  </sheetViews>
  <sheetFormatPr defaultRowHeight="18.75" x14ac:dyDescent="0.4"/>
  <cols>
    <col min="1" max="1" width="3.375" customWidth="1"/>
    <col min="2" max="6" width="11.375" customWidth="1"/>
  </cols>
  <sheetData>
    <row r="1" spans="2:6" x14ac:dyDescent="0.4">
      <c r="B1" t="s">
        <v>42</v>
      </c>
    </row>
    <row r="3" spans="2:6" x14ac:dyDescent="0.4">
      <c r="B3" s="19" t="s">
        <v>43</v>
      </c>
      <c r="C3" s="19" t="s">
        <v>44</v>
      </c>
      <c r="D3" s="19" t="s">
        <v>45</v>
      </c>
      <c r="E3" s="19" t="s">
        <v>46</v>
      </c>
      <c r="F3" s="19" t="s">
        <v>47</v>
      </c>
    </row>
    <row r="4" spans="2:6" x14ac:dyDescent="0.4">
      <c r="B4" s="6" t="s">
        <v>48</v>
      </c>
      <c r="C4" s="6">
        <v>20</v>
      </c>
      <c r="D4" s="20">
        <f>C4/$C$11</f>
        <v>2.8169014084507043E-2</v>
      </c>
      <c r="E4" s="6">
        <f>SUM($C$4:C4)</f>
        <v>20</v>
      </c>
      <c r="F4" s="20">
        <f>SUM($D$4:D4)</f>
        <v>2.8169014084507043E-2</v>
      </c>
    </row>
    <row r="5" spans="2:6" x14ac:dyDescent="0.4">
      <c r="B5" s="6" t="s">
        <v>49</v>
      </c>
      <c r="C5" s="6">
        <v>300</v>
      </c>
      <c r="D5" s="20">
        <f t="shared" ref="D5:D11" si="0">C5/$C$11</f>
        <v>0.42253521126760563</v>
      </c>
      <c r="E5" s="6">
        <f>SUM($C$4:C5)</f>
        <v>320</v>
      </c>
      <c r="F5" s="20">
        <f>SUM($D$4:D5)</f>
        <v>0.45070422535211269</v>
      </c>
    </row>
    <row r="6" spans="2:6" x14ac:dyDescent="0.4">
      <c r="B6" s="6" t="s">
        <v>50</v>
      </c>
      <c r="C6" s="6">
        <v>10</v>
      </c>
      <c r="D6" s="20">
        <f t="shared" si="0"/>
        <v>1.4084507042253521E-2</v>
      </c>
      <c r="E6" s="6">
        <f>SUM($C$4:C6)</f>
        <v>330</v>
      </c>
      <c r="F6" s="20">
        <f>SUM($D$4:D6)</f>
        <v>0.46478873239436619</v>
      </c>
    </row>
    <row r="7" spans="2:6" x14ac:dyDescent="0.4">
      <c r="B7" s="6" t="s">
        <v>51</v>
      </c>
      <c r="C7" s="6">
        <v>200</v>
      </c>
      <c r="D7" s="20">
        <f t="shared" si="0"/>
        <v>0.28169014084507044</v>
      </c>
      <c r="E7" s="6">
        <f>SUM($C$4:C7)</f>
        <v>530</v>
      </c>
      <c r="F7" s="20">
        <f>SUM($D$4:D7)</f>
        <v>0.74647887323943662</v>
      </c>
    </row>
    <row r="8" spans="2:6" x14ac:dyDescent="0.4">
      <c r="B8" s="6" t="s">
        <v>52</v>
      </c>
      <c r="C8" s="6">
        <v>50</v>
      </c>
      <c r="D8" s="20">
        <f t="shared" si="0"/>
        <v>7.0422535211267609E-2</v>
      </c>
      <c r="E8" s="6">
        <f>SUM($C$4:C8)</f>
        <v>580</v>
      </c>
      <c r="F8" s="20">
        <f>SUM($D$4:D8)</f>
        <v>0.81690140845070425</v>
      </c>
    </row>
    <row r="9" spans="2:6" x14ac:dyDescent="0.4">
      <c r="B9" s="6" t="s">
        <v>53</v>
      </c>
      <c r="C9" s="6">
        <v>30</v>
      </c>
      <c r="D9" s="20">
        <f t="shared" si="0"/>
        <v>4.2253521126760563E-2</v>
      </c>
      <c r="E9" s="6">
        <f>SUM($C$4:C9)</f>
        <v>610</v>
      </c>
      <c r="F9" s="20">
        <f>SUM($D$4:D9)</f>
        <v>0.85915492957746475</v>
      </c>
    </row>
    <row r="10" spans="2:6" x14ac:dyDescent="0.4">
      <c r="B10" s="6" t="s">
        <v>54</v>
      </c>
      <c r="C10" s="6">
        <v>100</v>
      </c>
      <c r="D10" s="20">
        <f t="shared" si="0"/>
        <v>0.14084507042253522</v>
      </c>
      <c r="E10" s="6">
        <f>SUM($C$4:C10)</f>
        <v>710</v>
      </c>
      <c r="F10" s="20">
        <f>SUM($D$4:D10)</f>
        <v>1</v>
      </c>
    </row>
    <row r="11" spans="2:6" x14ac:dyDescent="0.4">
      <c r="B11" s="21" t="s">
        <v>55</v>
      </c>
      <c r="C11" s="6">
        <f>SUM(C4:C10)</f>
        <v>710</v>
      </c>
      <c r="D11" s="20">
        <f t="shared" si="0"/>
        <v>1</v>
      </c>
      <c r="E11" s="22"/>
      <c r="F11" s="22"/>
    </row>
  </sheetData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zoomScaleNormal="100" workbookViewId="0"/>
  </sheetViews>
  <sheetFormatPr defaultRowHeight="18.75" x14ac:dyDescent="0.4"/>
  <cols>
    <col min="1" max="1" width="1.625" customWidth="1"/>
    <col min="2" max="2" width="4.75" customWidth="1"/>
    <col min="3" max="3" width="10.75" customWidth="1"/>
    <col min="4" max="4" width="38.875" customWidth="1"/>
    <col min="5" max="5" width="8.625" customWidth="1"/>
    <col min="6" max="7" width="9.125" customWidth="1"/>
    <col min="8" max="8" width="10.125" customWidth="1"/>
    <col min="9" max="10" width="12.375" customWidth="1"/>
  </cols>
  <sheetData>
    <row r="1" spans="2:10" ht="24" x14ac:dyDescent="0.4">
      <c r="B1" s="28" t="s">
        <v>56</v>
      </c>
      <c r="C1" s="28"/>
      <c r="D1" s="28"/>
      <c r="E1" s="28"/>
      <c r="F1" s="28"/>
      <c r="G1" s="28"/>
      <c r="H1" s="28"/>
      <c r="I1" s="28"/>
      <c r="J1" s="28"/>
    </row>
    <row r="3" spans="2:10" x14ac:dyDescent="0.4">
      <c r="B3" s="23" t="s">
        <v>57</v>
      </c>
      <c r="C3" s="23" t="s">
        <v>58</v>
      </c>
      <c r="D3" s="23" t="s">
        <v>59</v>
      </c>
      <c r="E3" s="23" t="s">
        <v>60</v>
      </c>
      <c r="F3" s="23" t="s">
        <v>61</v>
      </c>
      <c r="G3" s="23" t="s">
        <v>62</v>
      </c>
      <c r="H3" s="23" t="s">
        <v>63</v>
      </c>
      <c r="I3" s="23" t="s">
        <v>64</v>
      </c>
      <c r="J3" s="23" t="s">
        <v>65</v>
      </c>
    </row>
    <row r="4" spans="2:10" x14ac:dyDescent="0.4">
      <c r="B4" s="6">
        <v>1</v>
      </c>
      <c r="C4" s="13">
        <v>42464</v>
      </c>
      <c r="D4" s="6" t="s">
        <v>66</v>
      </c>
      <c r="E4" s="6" t="s">
        <v>67</v>
      </c>
      <c r="F4" s="6">
        <v>30</v>
      </c>
      <c r="G4" s="6">
        <v>33</v>
      </c>
      <c r="H4" s="24">
        <f t="shared" ref="H4:H29" si="0">G4/F4</f>
        <v>1.1000000000000001</v>
      </c>
      <c r="I4" s="25">
        <v>20000</v>
      </c>
      <c r="J4" s="25">
        <f t="shared" ref="J4:J29" si="1">I4*G4</f>
        <v>660000</v>
      </c>
    </row>
    <row r="5" spans="2:10" x14ac:dyDescent="0.4">
      <c r="B5" s="6">
        <v>2</v>
      </c>
      <c r="C5" s="13">
        <v>42468</v>
      </c>
      <c r="D5" s="6" t="s">
        <v>68</v>
      </c>
      <c r="E5" s="6" t="s">
        <v>67</v>
      </c>
      <c r="F5" s="6">
        <v>30</v>
      </c>
      <c r="G5" s="6">
        <v>25</v>
      </c>
      <c r="H5" s="26">
        <f t="shared" si="0"/>
        <v>0.83333333333333337</v>
      </c>
      <c r="I5" s="25">
        <v>18000</v>
      </c>
      <c r="J5" s="25">
        <f t="shared" si="1"/>
        <v>450000</v>
      </c>
    </row>
    <row r="6" spans="2:10" x14ac:dyDescent="0.4">
      <c r="B6" s="6">
        <v>3</v>
      </c>
      <c r="C6" s="13">
        <v>42471</v>
      </c>
      <c r="D6" s="6" t="s">
        <v>69</v>
      </c>
      <c r="E6" s="6" t="s">
        <v>70</v>
      </c>
      <c r="F6" s="6">
        <v>50</v>
      </c>
      <c r="G6" s="6">
        <v>55</v>
      </c>
      <c r="H6" s="24">
        <f t="shared" si="0"/>
        <v>1.1000000000000001</v>
      </c>
      <c r="I6" s="25">
        <v>4000</v>
      </c>
      <c r="J6" s="25">
        <f t="shared" si="1"/>
        <v>220000</v>
      </c>
    </row>
    <row r="7" spans="2:10" x14ac:dyDescent="0.4">
      <c r="B7" s="6">
        <v>4</v>
      </c>
      <c r="C7" s="13">
        <v>42474</v>
      </c>
      <c r="D7" s="6" t="s">
        <v>71</v>
      </c>
      <c r="E7" s="6" t="s">
        <v>70</v>
      </c>
      <c r="F7" s="6">
        <v>50</v>
      </c>
      <c r="G7" s="6">
        <v>40</v>
      </c>
      <c r="H7" s="26">
        <f t="shared" si="0"/>
        <v>0.8</v>
      </c>
      <c r="I7" s="25">
        <v>6000</v>
      </c>
      <c r="J7" s="25">
        <f t="shared" si="1"/>
        <v>240000</v>
      </c>
    </row>
    <row r="8" spans="2:10" x14ac:dyDescent="0.4">
      <c r="B8" s="6">
        <v>5</v>
      </c>
      <c r="C8" s="13">
        <v>42478</v>
      </c>
      <c r="D8" s="6" t="s">
        <v>72</v>
      </c>
      <c r="E8" s="6" t="s">
        <v>73</v>
      </c>
      <c r="F8" s="6">
        <v>40</v>
      </c>
      <c r="G8" s="6">
        <v>25</v>
      </c>
      <c r="H8" s="26">
        <f t="shared" si="0"/>
        <v>0.625</v>
      </c>
      <c r="I8" s="25">
        <v>2000</v>
      </c>
      <c r="J8" s="25">
        <f t="shared" si="1"/>
        <v>50000</v>
      </c>
    </row>
    <row r="9" spans="2:10" x14ac:dyDescent="0.4">
      <c r="B9" s="6">
        <v>6</v>
      </c>
      <c r="C9" s="13">
        <v>42482</v>
      </c>
      <c r="D9" s="6" t="s">
        <v>74</v>
      </c>
      <c r="E9" s="6" t="s">
        <v>67</v>
      </c>
      <c r="F9" s="6">
        <v>30</v>
      </c>
      <c r="G9" s="6">
        <v>24</v>
      </c>
      <c r="H9" s="26">
        <f t="shared" si="0"/>
        <v>0.8</v>
      </c>
      <c r="I9" s="25">
        <v>18000</v>
      </c>
      <c r="J9" s="25">
        <f t="shared" si="1"/>
        <v>432000</v>
      </c>
    </row>
    <row r="10" spans="2:10" x14ac:dyDescent="0.4">
      <c r="B10" s="6">
        <v>7</v>
      </c>
      <c r="C10" s="13">
        <v>42485</v>
      </c>
      <c r="D10" s="6" t="s">
        <v>75</v>
      </c>
      <c r="E10" s="6" t="s">
        <v>73</v>
      </c>
      <c r="F10" s="6">
        <v>40</v>
      </c>
      <c r="G10" s="6">
        <v>34</v>
      </c>
      <c r="H10" s="26">
        <f t="shared" si="0"/>
        <v>0.85</v>
      </c>
      <c r="I10" s="25">
        <v>2000</v>
      </c>
      <c r="J10" s="25">
        <f t="shared" si="1"/>
        <v>68000</v>
      </c>
    </row>
    <row r="11" spans="2:10" x14ac:dyDescent="0.4">
      <c r="B11" s="6">
        <v>8</v>
      </c>
      <c r="C11" s="13">
        <v>42488</v>
      </c>
      <c r="D11" s="6" t="s">
        <v>76</v>
      </c>
      <c r="E11" s="6" t="s">
        <v>73</v>
      </c>
      <c r="F11" s="6">
        <v>20</v>
      </c>
      <c r="G11" s="6">
        <v>20</v>
      </c>
      <c r="H11" s="26">
        <f t="shared" si="0"/>
        <v>1</v>
      </c>
      <c r="I11" s="25">
        <v>3000</v>
      </c>
      <c r="J11" s="25">
        <f t="shared" si="1"/>
        <v>60000</v>
      </c>
    </row>
    <row r="12" spans="2:10" x14ac:dyDescent="0.4">
      <c r="B12" s="6">
        <v>9</v>
      </c>
      <c r="C12" s="13">
        <v>42501</v>
      </c>
      <c r="D12" s="6" t="s">
        <v>69</v>
      </c>
      <c r="E12" s="6" t="s">
        <v>70</v>
      </c>
      <c r="F12" s="6">
        <v>50</v>
      </c>
      <c r="G12" s="6">
        <v>50</v>
      </c>
      <c r="H12" s="26">
        <f t="shared" si="0"/>
        <v>1</v>
      </c>
      <c r="I12" s="25">
        <v>4000</v>
      </c>
      <c r="J12" s="25">
        <f t="shared" si="1"/>
        <v>200000</v>
      </c>
    </row>
    <row r="13" spans="2:10" x14ac:dyDescent="0.4">
      <c r="B13" s="6">
        <v>10</v>
      </c>
      <c r="C13" s="13">
        <v>42502</v>
      </c>
      <c r="D13" s="6" t="s">
        <v>71</v>
      </c>
      <c r="E13" s="6" t="s">
        <v>70</v>
      </c>
      <c r="F13" s="6">
        <v>50</v>
      </c>
      <c r="G13" s="6">
        <v>42</v>
      </c>
      <c r="H13" s="26">
        <f t="shared" si="0"/>
        <v>0.84</v>
      </c>
      <c r="I13" s="25">
        <v>6000</v>
      </c>
      <c r="J13" s="25">
        <f t="shared" si="1"/>
        <v>252000</v>
      </c>
    </row>
    <row r="14" spans="2:10" x14ac:dyDescent="0.4">
      <c r="B14" s="6">
        <v>11</v>
      </c>
      <c r="C14" s="13">
        <v>42508</v>
      </c>
      <c r="D14" s="6" t="s">
        <v>72</v>
      </c>
      <c r="E14" s="6" t="s">
        <v>73</v>
      </c>
      <c r="F14" s="6">
        <v>40</v>
      </c>
      <c r="G14" s="6">
        <v>23</v>
      </c>
      <c r="H14" s="27">
        <f t="shared" si="0"/>
        <v>0.57499999999999996</v>
      </c>
      <c r="I14" s="25">
        <v>2000</v>
      </c>
      <c r="J14" s="25">
        <f t="shared" si="1"/>
        <v>46000</v>
      </c>
    </row>
    <row r="15" spans="2:10" x14ac:dyDescent="0.4">
      <c r="B15" s="6">
        <v>12</v>
      </c>
      <c r="C15" s="13">
        <v>42510</v>
      </c>
      <c r="D15" s="6" t="s">
        <v>77</v>
      </c>
      <c r="E15" s="6" t="s">
        <v>70</v>
      </c>
      <c r="F15" s="6">
        <v>50</v>
      </c>
      <c r="G15" s="6">
        <v>30</v>
      </c>
      <c r="H15" s="26">
        <f t="shared" si="0"/>
        <v>0.6</v>
      </c>
      <c r="I15" s="25">
        <v>8000</v>
      </c>
      <c r="J15" s="25">
        <f t="shared" si="1"/>
        <v>240000</v>
      </c>
    </row>
    <row r="16" spans="2:10" x14ac:dyDescent="0.4">
      <c r="B16" s="6">
        <v>13</v>
      </c>
      <c r="C16" s="13">
        <v>42513</v>
      </c>
      <c r="D16" s="6" t="s">
        <v>78</v>
      </c>
      <c r="E16" s="6" t="s">
        <v>70</v>
      </c>
      <c r="F16" s="6">
        <v>50</v>
      </c>
      <c r="G16" s="6">
        <v>36</v>
      </c>
      <c r="H16" s="26">
        <f t="shared" si="0"/>
        <v>0.72</v>
      </c>
      <c r="I16" s="25">
        <v>10000</v>
      </c>
      <c r="J16" s="25">
        <f t="shared" si="1"/>
        <v>360000</v>
      </c>
    </row>
    <row r="17" spans="2:10" x14ac:dyDescent="0.4">
      <c r="B17" s="6">
        <v>14</v>
      </c>
      <c r="C17" s="13">
        <v>42515</v>
      </c>
      <c r="D17" s="6" t="s">
        <v>79</v>
      </c>
      <c r="E17" s="6" t="s">
        <v>70</v>
      </c>
      <c r="F17" s="6">
        <v>50</v>
      </c>
      <c r="G17" s="6">
        <v>44</v>
      </c>
      <c r="H17" s="26">
        <f t="shared" si="0"/>
        <v>0.88</v>
      </c>
      <c r="I17" s="25">
        <v>6000</v>
      </c>
      <c r="J17" s="25">
        <f t="shared" si="1"/>
        <v>264000</v>
      </c>
    </row>
    <row r="18" spans="2:10" x14ac:dyDescent="0.4">
      <c r="B18" s="6">
        <v>15</v>
      </c>
      <c r="C18" s="13">
        <v>42516</v>
      </c>
      <c r="D18" s="6" t="s">
        <v>75</v>
      </c>
      <c r="E18" s="6" t="s">
        <v>73</v>
      </c>
      <c r="F18" s="6">
        <v>40</v>
      </c>
      <c r="G18" s="6">
        <v>36</v>
      </c>
      <c r="H18" s="26">
        <f t="shared" si="0"/>
        <v>0.9</v>
      </c>
      <c r="I18" s="25">
        <v>2000</v>
      </c>
      <c r="J18" s="25">
        <f t="shared" si="1"/>
        <v>72000</v>
      </c>
    </row>
    <row r="19" spans="2:10" x14ac:dyDescent="0.4">
      <c r="B19" s="6">
        <v>16</v>
      </c>
      <c r="C19" s="13">
        <v>42520</v>
      </c>
      <c r="D19" s="6" t="s">
        <v>76</v>
      </c>
      <c r="E19" s="6" t="s">
        <v>73</v>
      </c>
      <c r="F19" s="6">
        <v>20</v>
      </c>
      <c r="G19" s="6">
        <v>19</v>
      </c>
      <c r="H19" s="26">
        <f t="shared" si="0"/>
        <v>0.95</v>
      </c>
      <c r="I19" s="25">
        <v>3000</v>
      </c>
      <c r="J19" s="25">
        <f t="shared" si="1"/>
        <v>57000</v>
      </c>
    </row>
    <row r="20" spans="2:10" x14ac:dyDescent="0.4">
      <c r="B20" s="6">
        <v>17</v>
      </c>
      <c r="C20" s="13">
        <v>42523</v>
      </c>
      <c r="D20" s="6" t="s">
        <v>68</v>
      </c>
      <c r="E20" s="6" t="s">
        <v>67</v>
      </c>
      <c r="F20" s="6">
        <v>30</v>
      </c>
      <c r="G20" s="6">
        <v>28</v>
      </c>
      <c r="H20" s="26">
        <f t="shared" si="0"/>
        <v>0.93333333333333335</v>
      </c>
      <c r="I20" s="25">
        <v>18000</v>
      </c>
      <c r="J20" s="25">
        <f t="shared" si="1"/>
        <v>504000</v>
      </c>
    </row>
    <row r="21" spans="2:10" x14ac:dyDescent="0.4">
      <c r="B21" s="6">
        <v>18</v>
      </c>
      <c r="C21" s="13">
        <v>42527</v>
      </c>
      <c r="D21" s="6" t="s">
        <v>77</v>
      </c>
      <c r="E21" s="6" t="s">
        <v>70</v>
      </c>
      <c r="F21" s="6">
        <v>50</v>
      </c>
      <c r="G21" s="6">
        <v>26</v>
      </c>
      <c r="H21" s="27">
        <f t="shared" si="0"/>
        <v>0.52</v>
      </c>
      <c r="I21" s="25">
        <v>8000</v>
      </c>
      <c r="J21" s="25">
        <f t="shared" si="1"/>
        <v>208000</v>
      </c>
    </row>
    <row r="22" spans="2:10" x14ac:dyDescent="0.4">
      <c r="B22" s="6">
        <v>19</v>
      </c>
      <c r="C22" s="13">
        <v>42530</v>
      </c>
      <c r="D22" s="6" t="s">
        <v>69</v>
      </c>
      <c r="E22" s="6" t="s">
        <v>70</v>
      </c>
      <c r="F22" s="6">
        <v>50</v>
      </c>
      <c r="G22" s="6">
        <v>51</v>
      </c>
      <c r="H22" s="24">
        <f t="shared" si="0"/>
        <v>1.02</v>
      </c>
      <c r="I22" s="25">
        <v>4000</v>
      </c>
      <c r="J22" s="25">
        <f t="shared" si="1"/>
        <v>204000</v>
      </c>
    </row>
    <row r="23" spans="2:10" x14ac:dyDescent="0.4">
      <c r="B23" s="6">
        <v>20</v>
      </c>
      <c r="C23" s="13">
        <v>42531</v>
      </c>
      <c r="D23" s="6" t="s">
        <v>78</v>
      </c>
      <c r="E23" s="6" t="s">
        <v>70</v>
      </c>
      <c r="F23" s="6">
        <v>50</v>
      </c>
      <c r="G23" s="6">
        <v>41</v>
      </c>
      <c r="H23" s="26">
        <f t="shared" si="0"/>
        <v>0.82</v>
      </c>
      <c r="I23" s="25">
        <v>10000</v>
      </c>
      <c r="J23" s="25">
        <f t="shared" si="1"/>
        <v>410000</v>
      </c>
    </row>
    <row r="24" spans="2:10" x14ac:dyDescent="0.4">
      <c r="B24" s="6">
        <v>21</v>
      </c>
      <c r="C24" s="13">
        <v>42534</v>
      </c>
      <c r="D24" s="6" t="s">
        <v>71</v>
      </c>
      <c r="E24" s="6" t="s">
        <v>70</v>
      </c>
      <c r="F24" s="6">
        <v>50</v>
      </c>
      <c r="G24" s="6">
        <v>44</v>
      </c>
      <c r="H24" s="26">
        <f t="shared" si="0"/>
        <v>0.88</v>
      </c>
      <c r="I24" s="25">
        <v>6000</v>
      </c>
      <c r="J24" s="25">
        <f t="shared" si="1"/>
        <v>264000</v>
      </c>
    </row>
    <row r="25" spans="2:10" x14ac:dyDescent="0.4">
      <c r="B25" s="6">
        <v>22</v>
      </c>
      <c r="C25" s="13">
        <v>42537</v>
      </c>
      <c r="D25" s="6" t="s">
        <v>66</v>
      </c>
      <c r="E25" s="6" t="s">
        <v>67</v>
      </c>
      <c r="F25" s="6">
        <v>30</v>
      </c>
      <c r="G25" s="6">
        <v>30</v>
      </c>
      <c r="H25" s="26">
        <f t="shared" si="0"/>
        <v>1</v>
      </c>
      <c r="I25" s="25">
        <v>20000</v>
      </c>
      <c r="J25" s="25">
        <f t="shared" si="1"/>
        <v>600000</v>
      </c>
    </row>
    <row r="26" spans="2:10" x14ac:dyDescent="0.4">
      <c r="B26" s="6">
        <v>23</v>
      </c>
      <c r="C26" s="13">
        <v>42538</v>
      </c>
      <c r="D26" s="6" t="s">
        <v>79</v>
      </c>
      <c r="E26" s="6" t="s">
        <v>70</v>
      </c>
      <c r="F26" s="6">
        <v>50</v>
      </c>
      <c r="G26" s="6">
        <v>36</v>
      </c>
      <c r="H26" s="26">
        <f t="shared" si="0"/>
        <v>0.72</v>
      </c>
      <c r="I26" s="25">
        <v>6000</v>
      </c>
      <c r="J26" s="25">
        <f t="shared" si="1"/>
        <v>216000</v>
      </c>
    </row>
    <row r="27" spans="2:10" x14ac:dyDescent="0.4">
      <c r="B27" s="6">
        <v>24</v>
      </c>
      <c r="C27" s="13">
        <v>42541</v>
      </c>
      <c r="D27" s="6" t="s">
        <v>72</v>
      </c>
      <c r="E27" s="6" t="s">
        <v>73</v>
      </c>
      <c r="F27" s="6">
        <v>40</v>
      </c>
      <c r="G27" s="6">
        <v>33</v>
      </c>
      <c r="H27" s="26">
        <f t="shared" si="0"/>
        <v>0.82499999999999996</v>
      </c>
      <c r="I27" s="25">
        <v>2000</v>
      </c>
      <c r="J27" s="25">
        <f t="shared" si="1"/>
        <v>66000</v>
      </c>
    </row>
    <row r="28" spans="2:10" x14ac:dyDescent="0.4">
      <c r="B28" s="6">
        <v>25</v>
      </c>
      <c r="C28" s="13">
        <v>42544</v>
      </c>
      <c r="D28" s="6" t="s">
        <v>74</v>
      </c>
      <c r="E28" s="6" t="s">
        <v>67</v>
      </c>
      <c r="F28" s="6">
        <v>30</v>
      </c>
      <c r="G28" s="6">
        <v>25</v>
      </c>
      <c r="H28" s="26">
        <f t="shared" si="0"/>
        <v>0.83333333333333337</v>
      </c>
      <c r="I28" s="25">
        <v>18000</v>
      </c>
      <c r="J28" s="25">
        <f t="shared" si="1"/>
        <v>450000</v>
      </c>
    </row>
    <row r="29" spans="2:10" x14ac:dyDescent="0.4">
      <c r="B29" s="6">
        <v>26</v>
      </c>
      <c r="C29" s="13">
        <v>42548</v>
      </c>
      <c r="D29" s="6" t="s">
        <v>75</v>
      </c>
      <c r="E29" s="6" t="s">
        <v>73</v>
      </c>
      <c r="F29" s="6">
        <v>40</v>
      </c>
      <c r="G29" s="6">
        <v>30</v>
      </c>
      <c r="H29" s="26">
        <f t="shared" si="0"/>
        <v>0.75</v>
      </c>
      <c r="I29" s="25">
        <v>2000</v>
      </c>
      <c r="J29" s="25">
        <f t="shared" si="1"/>
        <v>60000</v>
      </c>
    </row>
  </sheetData>
  <mergeCells count="1">
    <mergeCell ref="B1:J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ツリーマップ</vt:lpstr>
      <vt:lpstr>サンバースト</vt:lpstr>
      <vt:lpstr>ヒストグラム</vt:lpstr>
      <vt:lpstr>ウォーターフォール</vt:lpstr>
      <vt:lpstr>パレート図</vt:lpstr>
      <vt:lpstr>箱ひげ図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2015-10-16T01:14:54Z</dcterms:created>
  <dcterms:modified xsi:type="dcterms:W3CDTF">2017-01-31T02:13:34Z</dcterms:modified>
</cp:coreProperties>
</file>