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hidePivotFieldList="1"/>
  <mc:AlternateContent xmlns:mc="http://schemas.openxmlformats.org/markup-compatibility/2006">
    <mc:Choice Requires="x15">
      <x15ac:absPath xmlns:x15ac="http://schemas.microsoft.com/office/spreadsheetml/2010/11/ac" url="\\landisk\kaihatsu\●開発中テキスト\16_MOSExcel2016Expert\03_題材\模擬\mogi1\MOS-Excel2016-Expert(2)\"/>
    </mc:Choice>
  </mc:AlternateContent>
  <bookViews>
    <workbookView xWindow="0" yWindow="0" windowWidth="13845" windowHeight="7965"/>
  </bookViews>
  <sheets>
    <sheet name="実施結果" sheetId="5" r:id="rId1"/>
    <sheet name="都道府県別集計" sheetId="2" r:id="rId2"/>
    <sheet name="3級受験者数と合格者数" sheetId="10" r:id="rId3"/>
  </sheets>
  <definedNames>
    <definedName name="学校名">実施結果!$A$4:$A$305</definedName>
    <definedName name="合格者1級">実施結果!$H$4:$H$305</definedName>
    <definedName name="合格者2級">実施結果!$I$4:$I$305</definedName>
    <definedName name="合格者3級">実施結果!$J$4:$J$305</definedName>
    <definedName name="合格者4級">実施結果!$K$4:$K$305</definedName>
    <definedName name="合格率1級">実施結果!$L$4:$L$305</definedName>
    <definedName name="合格率2級">実施結果!$M$4:$M$305</definedName>
    <definedName name="合格率3級">実施結果!$N$4:$N$305</definedName>
    <definedName name="合格率4級">実施結果!$O$4:$O$305</definedName>
    <definedName name="市区町村">実施結果!$C$4:$C$305</definedName>
    <definedName name="受験者1級">実施結果!$D$4:$D$305</definedName>
    <definedName name="受験者2級">実施結果!$E$4:$E$305</definedName>
    <definedName name="受験者3級">実施結果!$F$4:$F$305</definedName>
    <definedName name="受験者4級">実施結果!$G$4:$G$305</definedName>
    <definedName name="都道府県">実施結果!$B$4:$B$305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L5" i="5" l="1"/>
  <c r="M5" i="5"/>
  <c r="N5" i="5"/>
  <c r="O5" i="5"/>
  <c r="L6" i="5"/>
  <c r="M6" i="5"/>
  <c r="N6" i="5"/>
  <c r="O6" i="5"/>
  <c r="L7" i="5"/>
  <c r="M7" i="5"/>
  <c r="N7" i="5"/>
  <c r="O7" i="5"/>
  <c r="L8" i="5"/>
  <c r="M8" i="5"/>
  <c r="N8" i="5"/>
  <c r="O8" i="5"/>
  <c r="L9" i="5"/>
  <c r="M9" i="5"/>
  <c r="N9" i="5"/>
  <c r="O9" i="5"/>
  <c r="L10" i="5"/>
  <c r="M10" i="5"/>
  <c r="N10" i="5"/>
  <c r="O10" i="5"/>
  <c r="L11" i="5"/>
  <c r="M11" i="5"/>
  <c r="N11" i="5"/>
  <c r="O11" i="5"/>
  <c r="L12" i="5"/>
  <c r="M12" i="5"/>
  <c r="N12" i="5"/>
  <c r="O12" i="5"/>
  <c r="L13" i="5"/>
  <c r="M13" i="5"/>
  <c r="N13" i="5"/>
  <c r="O13" i="5"/>
  <c r="L14" i="5"/>
  <c r="M14" i="5"/>
  <c r="N14" i="5"/>
  <c r="O14" i="5"/>
  <c r="L15" i="5"/>
  <c r="M15" i="5"/>
  <c r="N15" i="5"/>
  <c r="O15" i="5"/>
  <c r="L16" i="5"/>
  <c r="M16" i="5"/>
  <c r="N16" i="5"/>
  <c r="O16" i="5"/>
  <c r="L17" i="5"/>
  <c r="M17" i="5"/>
  <c r="N17" i="5"/>
  <c r="O17" i="5"/>
  <c r="L18" i="5"/>
  <c r="M18" i="5"/>
  <c r="N18" i="5"/>
  <c r="O18" i="5"/>
  <c r="L19" i="5"/>
  <c r="M19" i="5"/>
  <c r="N19" i="5"/>
  <c r="O19" i="5"/>
  <c r="L20" i="5"/>
  <c r="M20" i="5"/>
  <c r="N20" i="5"/>
  <c r="O20" i="5"/>
  <c r="L21" i="5"/>
  <c r="M21" i="5"/>
  <c r="N21" i="5"/>
  <c r="O21" i="5"/>
  <c r="L22" i="5"/>
  <c r="M22" i="5"/>
  <c r="N22" i="5"/>
  <c r="O22" i="5"/>
  <c r="L23" i="5"/>
  <c r="M23" i="5"/>
  <c r="N23" i="5"/>
  <c r="O23" i="5"/>
  <c r="L24" i="5"/>
  <c r="M24" i="5"/>
  <c r="N24" i="5"/>
  <c r="O24" i="5"/>
  <c r="L25" i="5"/>
  <c r="M25" i="5"/>
  <c r="N25" i="5"/>
  <c r="O25" i="5"/>
  <c r="L26" i="5"/>
  <c r="M26" i="5"/>
  <c r="N26" i="5"/>
  <c r="O26" i="5"/>
  <c r="L27" i="5"/>
  <c r="M27" i="5"/>
  <c r="N27" i="5"/>
  <c r="O27" i="5"/>
  <c r="L28" i="5"/>
  <c r="M28" i="5"/>
  <c r="N28" i="5"/>
  <c r="O28" i="5"/>
  <c r="L29" i="5"/>
  <c r="M29" i="5"/>
  <c r="N29" i="5"/>
  <c r="O29" i="5"/>
  <c r="L30" i="5"/>
  <c r="M30" i="5"/>
  <c r="N30" i="5"/>
  <c r="O30" i="5"/>
  <c r="L31" i="5"/>
  <c r="M31" i="5"/>
  <c r="N31" i="5"/>
  <c r="O31" i="5"/>
  <c r="L32" i="5"/>
  <c r="M32" i="5"/>
  <c r="N32" i="5"/>
  <c r="O32" i="5"/>
  <c r="L33" i="5"/>
  <c r="M33" i="5"/>
  <c r="N33" i="5"/>
  <c r="O33" i="5"/>
  <c r="L34" i="5"/>
  <c r="M34" i="5"/>
  <c r="N34" i="5"/>
  <c r="O34" i="5"/>
  <c r="L35" i="5"/>
  <c r="M35" i="5"/>
  <c r="N35" i="5"/>
  <c r="O35" i="5"/>
  <c r="L36" i="5"/>
  <c r="M36" i="5"/>
  <c r="N36" i="5"/>
  <c r="O36" i="5"/>
  <c r="L37" i="5"/>
  <c r="M37" i="5"/>
  <c r="N37" i="5"/>
  <c r="O37" i="5"/>
  <c r="L38" i="5"/>
  <c r="M38" i="5"/>
  <c r="N38" i="5"/>
  <c r="O38" i="5"/>
  <c r="L39" i="5"/>
  <c r="M39" i="5"/>
  <c r="N39" i="5"/>
  <c r="O39" i="5"/>
  <c r="L40" i="5"/>
  <c r="M40" i="5"/>
  <c r="N40" i="5"/>
  <c r="O40" i="5"/>
  <c r="L41" i="5"/>
  <c r="M41" i="5"/>
  <c r="N41" i="5"/>
  <c r="O41" i="5"/>
  <c r="L42" i="5"/>
  <c r="M42" i="5"/>
  <c r="N42" i="5"/>
  <c r="O42" i="5"/>
  <c r="L43" i="5"/>
  <c r="M43" i="5"/>
  <c r="N43" i="5"/>
  <c r="O43" i="5"/>
  <c r="L44" i="5"/>
  <c r="M44" i="5"/>
  <c r="N44" i="5"/>
  <c r="O44" i="5"/>
  <c r="L45" i="5"/>
  <c r="M45" i="5"/>
  <c r="N45" i="5"/>
  <c r="O45" i="5"/>
  <c r="L46" i="5"/>
  <c r="M46" i="5"/>
  <c r="N46" i="5"/>
  <c r="O46" i="5"/>
  <c r="L47" i="5"/>
  <c r="M47" i="5"/>
  <c r="N47" i="5"/>
  <c r="O47" i="5"/>
  <c r="L48" i="5"/>
  <c r="M48" i="5"/>
  <c r="N48" i="5"/>
  <c r="O48" i="5"/>
  <c r="L49" i="5"/>
  <c r="M49" i="5"/>
  <c r="N49" i="5"/>
  <c r="O49" i="5"/>
  <c r="L50" i="5"/>
  <c r="M50" i="5"/>
  <c r="N50" i="5"/>
  <c r="O50" i="5"/>
  <c r="L51" i="5"/>
  <c r="M51" i="5"/>
  <c r="N51" i="5"/>
  <c r="O51" i="5"/>
  <c r="L52" i="5"/>
  <c r="M52" i="5"/>
  <c r="N52" i="5"/>
  <c r="O52" i="5"/>
  <c r="L53" i="5"/>
  <c r="M53" i="5"/>
  <c r="N53" i="5"/>
  <c r="O53" i="5"/>
  <c r="L54" i="5"/>
  <c r="M54" i="5"/>
  <c r="N54" i="5"/>
  <c r="O54" i="5"/>
  <c r="L55" i="5"/>
  <c r="M55" i="5"/>
  <c r="N55" i="5"/>
  <c r="O55" i="5"/>
  <c r="L56" i="5"/>
  <c r="M56" i="5"/>
  <c r="N56" i="5"/>
  <c r="O56" i="5"/>
  <c r="L57" i="5"/>
  <c r="M57" i="5"/>
  <c r="N57" i="5"/>
  <c r="O57" i="5"/>
  <c r="L58" i="5"/>
  <c r="M58" i="5"/>
  <c r="N58" i="5"/>
  <c r="O58" i="5"/>
  <c r="L59" i="5"/>
  <c r="M59" i="5"/>
  <c r="N59" i="5"/>
  <c r="O59" i="5"/>
  <c r="L60" i="5"/>
  <c r="M60" i="5"/>
  <c r="N60" i="5"/>
  <c r="O60" i="5"/>
  <c r="L61" i="5"/>
  <c r="M61" i="5"/>
  <c r="N61" i="5"/>
  <c r="O61" i="5"/>
  <c r="L62" i="5"/>
  <c r="M62" i="5"/>
  <c r="N62" i="5"/>
  <c r="O62" i="5"/>
  <c r="L63" i="5"/>
  <c r="M63" i="5"/>
  <c r="N63" i="5"/>
  <c r="O63" i="5"/>
  <c r="L64" i="5"/>
  <c r="M64" i="5"/>
  <c r="N64" i="5"/>
  <c r="O64" i="5"/>
  <c r="L65" i="5"/>
  <c r="M65" i="5"/>
  <c r="N65" i="5"/>
  <c r="O65" i="5"/>
  <c r="L66" i="5"/>
  <c r="M66" i="5"/>
  <c r="N66" i="5"/>
  <c r="O66" i="5"/>
  <c r="L67" i="5"/>
  <c r="M67" i="5"/>
  <c r="N67" i="5"/>
  <c r="O67" i="5"/>
  <c r="L68" i="5"/>
  <c r="M68" i="5"/>
  <c r="N68" i="5"/>
  <c r="O68" i="5"/>
  <c r="L69" i="5"/>
  <c r="M69" i="5"/>
  <c r="N69" i="5"/>
  <c r="O69" i="5"/>
  <c r="L70" i="5"/>
  <c r="M70" i="5"/>
  <c r="N70" i="5"/>
  <c r="O70" i="5"/>
  <c r="L71" i="5"/>
  <c r="M71" i="5"/>
  <c r="N71" i="5"/>
  <c r="O71" i="5"/>
  <c r="L72" i="5"/>
  <c r="M72" i="5"/>
  <c r="N72" i="5"/>
  <c r="O72" i="5"/>
  <c r="L73" i="5"/>
  <c r="M73" i="5"/>
  <c r="N73" i="5"/>
  <c r="O73" i="5"/>
  <c r="L74" i="5"/>
  <c r="M74" i="5"/>
  <c r="N74" i="5"/>
  <c r="O74" i="5"/>
  <c r="L75" i="5"/>
  <c r="M75" i="5"/>
  <c r="N75" i="5"/>
  <c r="O75" i="5"/>
  <c r="L76" i="5"/>
  <c r="M76" i="5"/>
  <c r="N76" i="5"/>
  <c r="O76" i="5"/>
  <c r="L77" i="5"/>
  <c r="M77" i="5"/>
  <c r="N77" i="5"/>
  <c r="O77" i="5"/>
  <c r="L78" i="5"/>
  <c r="M78" i="5"/>
  <c r="N78" i="5"/>
  <c r="O78" i="5"/>
  <c r="L79" i="5"/>
  <c r="M79" i="5"/>
  <c r="N79" i="5"/>
  <c r="O79" i="5"/>
  <c r="L80" i="5"/>
  <c r="M80" i="5"/>
  <c r="N80" i="5"/>
  <c r="O80" i="5"/>
  <c r="L81" i="5"/>
  <c r="M81" i="5"/>
  <c r="N81" i="5"/>
  <c r="O81" i="5"/>
  <c r="L82" i="5"/>
  <c r="M82" i="5"/>
  <c r="N82" i="5"/>
  <c r="O82" i="5"/>
  <c r="L83" i="5"/>
  <c r="M83" i="5"/>
  <c r="N83" i="5"/>
  <c r="O83" i="5"/>
  <c r="L84" i="5"/>
  <c r="M84" i="5"/>
  <c r="N84" i="5"/>
  <c r="O84" i="5"/>
  <c r="L85" i="5"/>
  <c r="M85" i="5"/>
  <c r="N85" i="5"/>
  <c r="O85" i="5"/>
  <c r="L86" i="5"/>
  <c r="M86" i="5"/>
  <c r="N86" i="5"/>
  <c r="O86" i="5"/>
  <c r="L87" i="5"/>
  <c r="M87" i="5"/>
  <c r="N87" i="5"/>
  <c r="O87" i="5"/>
  <c r="L88" i="5"/>
  <c r="M88" i="5"/>
  <c r="N88" i="5"/>
  <c r="O88" i="5"/>
  <c r="L89" i="5"/>
  <c r="M89" i="5"/>
  <c r="N89" i="5"/>
  <c r="O89" i="5"/>
  <c r="L90" i="5"/>
  <c r="M90" i="5"/>
  <c r="N90" i="5"/>
  <c r="O90" i="5"/>
  <c r="L91" i="5"/>
  <c r="M91" i="5"/>
  <c r="N91" i="5"/>
  <c r="O91" i="5"/>
  <c r="L92" i="5"/>
  <c r="M92" i="5"/>
  <c r="N92" i="5"/>
  <c r="O92" i="5"/>
  <c r="L93" i="5"/>
  <c r="M93" i="5"/>
  <c r="N93" i="5"/>
  <c r="O93" i="5"/>
  <c r="L94" i="5"/>
  <c r="M94" i="5"/>
  <c r="N94" i="5"/>
  <c r="O94" i="5"/>
  <c r="L95" i="5"/>
  <c r="M95" i="5"/>
  <c r="N95" i="5"/>
  <c r="O95" i="5"/>
  <c r="L96" i="5"/>
  <c r="M96" i="5"/>
  <c r="N96" i="5"/>
  <c r="O96" i="5"/>
  <c r="L97" i="5"/>
  <c r="M97" i="5"/>
  <c r="N97" i="5"/>
  <c r="O97" i="5"/>
  <c r="L98" i="5"/>
  <c r="M98" i="5"/>
  <c r="N98" i="5"/>
  <c r="O98" i="5"/>
  <c r="L99" i="5"/>
  <c r="M99" i="5"/>
  <c r="N99" i="5"/>
  <c r="O99" i="5"/>
  <c r="L100" i="5"/>
  <c r="M100" i="5"/>
  <c r="N100" i="5"/>
  <c r="O100" i="5"/>
  <c r="L101" i="5"/>
  <c r="M101" i="5"/>
  <c r="N101" i="5"/>
  <c r="O101" i="5"/>
  <c r="L102" i="5"/>
  <c r="M102" i="5"/>
  <c r="N102" i="5"/>
  <c r="O102" i="5"/>
  <c r="L103" i="5"/>
  <c r="M103" i="5"/>
  <c r="N103" i="5"/>
  <c r="O103" i="5"/>
  <c r="L104" i="5"/>
  <c r="M104" i="5"/>
  <c r="N104" i="5"/>
  <c r="O104" i="5"/>
  <c r="L105" i="5"/>
  <c r="M105" i="5"/>
  <c r="N105" i="5"/>
  <c r="O105" i="5"/>
  <c r="L106" i="5"/>
  <c r="M106" i="5"/>
  <c r="N106" i="5"/>
  <c r="O106" i="5"/>
  <c r="L107" i="5"/>
  <c r="M107" i="5"/>
  <c r="N107" i="5"/>
  <c r="O107" i="5"/>
  <c r="L108" i="5"/>
  <c r="M108" i="5"/>
  <c r="N108" i="5"/>
  <c r="O108" i="5"/>
  <c r="L109" i="5"/>
  <c r="M109" i="5"/>
  <c r="N109" i="5"/>
  <c r="O109" i="5"/>
  <c r="L110" i="5"/>
  <c r="M110" i="5"/>
  <c r="N110" i="5"/>
  <c r="O110" i="5"/>
  <c r="L111" i="5"/>
  <c r="M111" i="5"/>
  <c r="N111" i="5"/>
  <c r="O111" i="5"/>
  <c r="L112" i="5"/>
  <c r="M112" i="5"/>
  <c r="N112" i="5"/>
  <c r="O112" i="5"/>
  <c r="L113" i="5"/>
  <c r="M113" i="5"/>
  <c r="N113" i="5"/>
  <c r="O113" i="5"/>
  <c r="L114" i="5"/>
  <c r="M114" i="5"/>
  <c r="N114" i="5"/>
  <c r="O114" i="5"/>
  <c r="L115" i="5"/>
  <c r="M115" i="5"/>
  <c r="N115" i="5"/>
  <c r="O115" i="5"/>
  <c r="L116" i="5"/>
  <c r="M116" i="5"/>
  <c r="N116" i="5"/>
  <c r="O116" i="5"/>
  <c r="L117" i="5"/>
  <c r="M117" i="5"/>
  <c r="N117" i="5"/>
  <c r="O117" i="5"/>
  <c r="L118" i="5"/>
  <c r="M118" i="5"/>
  <c r="N118" i="5"/>
  <c r="O118" i="5"/>
  <c r="L119" i="5"/>
  <c r="M119" i="5"/>
  <c r="N119" i="5"/>
  <c r="O119" i="5"/>
  <c r="L120" i="5"/>
  <c r="M120" i="5"/>
  <c r="N120" i="5"/>
  <c r="O120" i="5"/>
  <c r="L121" i="5"/>
  <c r="M121" i="5"/>
  <c r="N121" i="5"/>
  <c r="O121" i="5"/>
  <c r="L122" i="5"/>
  <c r="M122" i="5"/>
  <c r="N122" i="5"/>
  <c r="O122" i="5"/>
  <c r="L123" i="5"/>
  <c r="M123" i="5"/>
  <c r="N123" i="5"/>
  <c r="O123" i="5"/>
  <c r="L124" i="5"/>
  <c r="M124" i="5"/>
  <c r="N124" i="5"/>
  <c r="O124" i="5"/>
  <c r="L125" i="5"/>
  <c r="M125" i="5"/>
  <c r="N125" i="5"/>
  <c r="O125" i="5"/>
  <c r="L126" i="5"/>
  <c r="M126" i="5"/>
  <c r="N126" i="5"/>
  <c r="O126" i="5"/>
  <c r="L127" i="5"/>
  <c r="M127" i="5"/>
  <c r="N127" i="5"/>
  <c r="O127" i="5"/>
  <c r="L128" i="5"/>
  <c r="M128" i="5"/>
  <c r="N128" i="5"/>
  <c r="O128" i="5"/>
  <c r="L129" i="5"/>
  <c r="M129" i="5"/>
  <c r="N129" i="5"/>
  <c r="O129" i="5"/>
  <c r="L130" i="5"/>
  <c r="M130" i="5"/>
  <c r="N130" i="5"/>
  <c r="O130" i="5"/>
  <c r="L131" i="5"/>
  <c r="M131" i="5"/>
  <c r="N131" i="5"/>
  <c r="O131" i="5"/>
  <c r="L132" i="5"/>
  <c r="M132" i="5"/>
  <c r="N132" i="5"/>
  <c r="O132" i="5"/>
  <c r="L133" i="5"/>
  <c r="M133" i="5"/>
  <c r="N133" i="5"/>
  <c r="O133" i="5"/>
  <c r="L134" i="5"/>
  <c r="M134" i="5"/>
  <c r="N134" i="5"/>
  <c r="O134" i="5"/>
  <c r="L135" i="5"/>
  <c r="M135" i="5"/>
  <c r="N135" i="5"/>
  <c r="O135" i="5"/>
  <c r="L136" i="5"/>
  <c r="M136" i="5"/>
  <c r="N136" i="5"/>
  <c r="O136" i="5"/>
  <c r="L137" i="5"/>
  <c r="M137" i="5"/>
  <c r="N137" i="5"/>
  <c r="O137" i="5"/>
  <c r="L138" i="5"/>
  <c r="M138" i="5"/>
  <c r="N138" i="5"/>
  <c r="O138" i="5"/>
  <c r="L139" i="5"/>
  <c r="M139" i="5"/>
  <c r="N139" i="5"/>
  <c r="O139" i="5"/>
  <c r="L140" i="5"/>
  <c r="M140" i="5"/>
  <c r="N140" i="5"/>
  <c r="O140" i="5"/>
  <c r="L141" i="5"/>
  <c r="M141" i="5"/>
  <c r="N141" i="5"/>
  <c r="O141" i="5"/>
  <c r="L142" i="5"/>
  <c r="M142" i="5"/>
  <c r="N142" i="5"/>
  <c r="O142" i="5"/>
  <c r="L143" i="5"/>
  <c r="M143" i="5"/>
  <c r="N143" i="5"/>
  <c r="O143" i="5"/>
  <c r="L144" i="5"/>
  <c r="M144" i="5"/>
  <c r="N144" i="5"/>
  <c r="O144" i="5"/>
  <c r="L145" i="5"/>
  <c r="M145" i="5"/>
  <c r="N145" i="5"/>
  <c r="O145" i="5"/>
  <c r="L146" i="5"/>
  <c r="M146" i="5"/>
  <c r="N146" i="5"/>
  <c r="O146" i="5"/>
  <c r="L147" i="5"/>
  <c r="M147" i="5"/>
  <c r="N147" i="5"/>
  <c r="O147" i="5"/>
  <c r="L148" i="5"/>
  <c r="M148" i="5"/>
  <c r="N148" i="5"/>
  <c r="O148" i="5"/>
  <c r="L149" i="5"/>
  <c r="M149" i="5"/>
  <c r="N149" i="5"/>
  <c r="O149" i="5"/>
  <c r="L150" i="5"/>
  <c r="M150" i="5"/>
  <c r="N150" i="5"/>
  <c r="O150" i="5"/>
  <c r="L151" i="5"/>
  <c r="M151" i="5"/>
  <c r="N151" i="5"/>
  <c r="O151" i="5"/>
  <c r="L152" i="5"/>
  <c r="M152" i="5"/>
  <c r="N152" i="5"/>
  <c r="O152" i="5"/>
  <c r="L153" i="5"/>
  <c r="M153" i="5"/>
  <c r="N153" i="5"/>
  <c r="O153" i="5"/>
  <c r="L154" i="5"/>
  <c r="M154" i="5"/>
  <c r="N154" i="5"/>
  <c r="O154" i="5"/>
  <c r="L155" i="5"/>
  <c r="M155" i="5"/>
  <c r="N155" i="5"/>
  <c r="O155" i="5"/>
  <c r="L156" i="5"/>
  <c r="M156" i="5"/>
  <c r="N156" i="5"/>
  <c r="O156" i="5"/>
  <c r="L157" i="5"/>
  <c r="M157" i="5"/>
  <c r="N157" i="5"/>
  <c r="O157" i="5"/>
  <c r="L158" i="5"/>
  <c r="M158" i="5"/>
  <c r="N158" i="5"/>
  <c r="O158" i="5"/>
  <c r="L159" i="5"/>
  <c r="M159" i="5"/>
  <c r="N159" i="5"/>
  <c r="O159" i="5"/>
  <c r="L160" i="5"/>
  <c r="M160" i="5"/>
  <c r="N160" i="5"/>
  <c r="O160" i="5"/>
  <c r="L161" i="5"/>
  <c r="M161" i="5"/>
  <c r="N161" i="5"/>
  <c r="O161" i="5"/>
  <c r="L162" i="5"/>
  <c r="M162" i="5"/>
  <c r="N162" i="5"/>
  <c r="O162" i="5"/>
  <c r="L163" i="5"/>
  <c r="M163" i="5"/>
  <c r="N163" i="5"/>
  <c r="O163" i="5"/>
  <c r="L164" i="5"/>
  <c r="M164" i="5"/>
  <c r="N164" i="5"/>
  <c r="O164" i="5"/>
  <c r="L165" i="5"/>
  <c r="M165" i="5"/>
  <c r="N165" i="5"/>
  <c r="O165" i="5"/>
  <c r="L166" i="5"/>
  <c r="M166" i="5"/>
  <c r="N166" i="5"/>
  <c r="O166" i="5"/>
  <c r="L167" i="5"/>
  <c r="M167" i="5"/>
  <c r="N167" i="5"/>
  <c r="O167" i="5"/>
  <c r="L168" i="5"/>
  <c r="M168" i="5"/>
  <c r="N168" i="5"/>
  <c r="O168" i="5"/>
  <c r="L169" i="5"/>
  <c r="M169" i="5"/>
  <c r="N169" i="5"/>
  <c r="O169" i="5"/>
  <c r="L170" i="5"/>
  <c r="M170" i="5"/>
  <c r="N170" i="5"/>
  <c r="O170" i="5"/>
  <c r="L171" i="5"/>
  <c r="M171" i="5"/>
  <c r="N171" i="5"/>
  <c r="O171" i="5"/>
  <c r="L172" i="5"/>
  <c r="M172" i="5"/>
  <c r="N172" i="5"/>
  <c r="O172" i="5"/>
  <c r="L173" i="5"/>
  <c r="M173" i="5"/>
  <c r="N173" i="5"/>
  <c r="O173" i="5"/>
  <c r="L174" i="5"/>
  <c r="M174" i="5"/>
  <c r="N174" i="5"/>
  <c r="O174" i="5"/>
  <c r="L175" i="5"/>
  <c r="M175" i="5"/>
  <c r="N175" i="5"/>
  <c r="O175" i="5"/>
  <c r="L176" i="5"/>
  <c r="M176" i="5"/>
  <c r="N176" i="5"/>
  <c r="O176" i="5"/>
  <c r="L177" i="5"/>
  <c r="M177" i="5"/>
  <c r="N177" i="5"/>
  <c r="O177" i="5"/>
  <c r="L178" i="5"/>
  <c r="M178" i="5"/>
  <c r="N178" i="5"/>
  <c r="O178" i="5"/>
  <c r="L179" i="5"/>
  <c r="M179" i="5"/>
  <c r="N179" i="5"/>
  <c r="O179" i="5"/>
  <c r="L180" i="5"/>
  <c r="M180" i="5"/>
  <c r="N180" i="5"/>
  <c r="O180" i="5"/>
  <c r="L181" i="5"/>
  <c r="M181" i="5"/>
  <c r="N181" i="5"/>
  <c r="O181" i="5"/>
  <c r="L182" i="5"/>
  <c r="M182" i="5"/>
  <c r="N182" i="5"/>
  <c r="O182" i="5"/>
  <c r="L183" i="5"/>
  <c r="M183" i="5"/>
  <c r="N183" i="5"/>
  <c r="O183" i="5"/>
  <c r="L184" i="5"/>
  <c r="M184" i="5"/>
  <c r="N184" i="5"/>
  <c r="O184" i="5"/>
  <c r="L185" i="5"/>
  <c r="M185" i="5"/>
  <c r="N185" i="5"/>
  <c r="O185" i="5"/>
  <c r="L186" i="5"/>
  <c r="M186" i="5"/>
  <c r="N186" i="5"/>
  <c r="O186" i="5"/>
  <c r="L187" i="5"/>
  <c r="M187" i="5"/>
  <c r="N187" i="5"/>
  <c r="O187" i="5"/>
  <c r="L188" i="5"/>
  <c r="M188" i="5"/>
  <c r="N188" i="5"/>
  <c r="O188" i="5"/>
  <c r="L189" i="5"/>
  <c r="M189" i="5"/>
  <c r="N189" i="5"/>
  <c r="O189" i="5"/>
  <c r="L190" i="5"/>
  <c r="M190" i="5"/>
  <c r="N190" i="5"/>
  <c r="O190" i="5"/>
  <c r="L191" i="5"/>
  <c r="M191" i="5"/>
  <c r="N191" i="5"/>
  <c r="O191" i="5"/>
  <c r="L192" i="5"/>
  <c r="M192" i="5"/>
  <c r="N192" i="5"/>
  <c r="O192" i="5"/>
  <c r="L193" i="5"/>
  <c r="M193" i="5"/>
  <c r="N193" i="5"/>
  <c r="O193" i="5"/>
  <c r="L194" i="5"/>
  <c r="M194" i="5"/>
  <c r="N194" i="5"/>
  <c r="O194" i="5"/>
  <c r="L195" i="5"/>
  <c r="M195" i="5"/>
  <c r="N195" i="5"/>
  <c r="O195" i="5"/>
  <c r="L196" i="5"/>
  <c r="M196" i="5"/>
  <c r="N196" i="5"/>
  <c r="O196" i="5"/>
  <c r="L197" i="5"/>
  <c r="M197" i="5"/>
  <c r="N197" i="5"/>
  <c r="O197" i="5"/>
  <c r="L198" i="5"/>
  <c r="M198" i="5"/>
  <c r="N198" i="5"/>
  <c r="O198" i="5"/>
  <c r="L199" i="5"/>
  <c r="M199" i="5"/>
  <c r="N199" i="5"/>
  <c r="O199" i="5"/>
  <c r="L200" i="5"/>
  <c r="M200" i="5"/>
  <c r="N200" i="5"/>
  <c r="O200" i="5"/>
  <c r="L201" i="5"/>
  <c r="M201" i="5"/>
  <c r="N201" i="5"/>
  <c r="O201" i="5"/>
  <c r="L202" i="5"/>
  <c r="M202" i="5"/>
  <c r="N202" i="5"/>
  <c r="O202" i="5"/>
  <c r="L203" i="5"/>
  <c r="M203" i="5"/>
  <c r="N203" i="5"/>
  <c r="O203" i="5"/>
  <c r="L204" i="5"/>
  <c r="M204" i="5"/>
  <c r="N204" i="5"/>
  <c r="O204" i="5"/>
  <c r="L205" i="5"/>
  <c r="M205" i="5"/>
  <c r="N205" i="5"/>
  <c r="O205" i="5"/>
  <c r="L206" i="5"/>
  <c r="M206" i="5"/>
  <c r="N206" i="5"/>
  <c r="O206" i="5"/>
  <c r="L207" i="5"/>
  <c r="M207" i="5"/>
  <c r="N207" i="5"/>
  <c r="O207" i="5"/>
  <c r="L208" i="5"/>
  <c r="M208" i="5"/>
  <c r="N208" i="5"/>
  <c r="O208" i="5"/>
  <c r="L209" i="5"/>
  <c r="M209" i="5"/>
  <c r="N209" i="5"/>
  <c r="O209" i="5"/>
  <c r="L210" i="5"/>
  <c r="M210" i="5"/>
  <c r="N210" i="5"/>
  <c r="O210" i="5"/>
  <c r="L211" i="5"/>
  <c r="M211" i="5"/>
  <c r="N211" i="5"/>
  <c r="O211" i="5"/>
  <c r="L212" i="5"/>
  <c r="M212" i="5"/>
  <c r="N212" i="5"/>
  <c r="O212" i="5"/>
  <c r="L213" i="5"/>
  <c r="M213" i="5"/>
  <c r="N213" i="5"/>
  <c r="O213" i="5"/>
  <c r="L214" i="5"/>
  <c r="M214" i="5"/>
  <c r="N214" i="5"/>
  <c r="O214" i="5"/>
  <c r="L215" i="5"/>
  <c r="M215" i="5"/>
  <c r="N215" i="5"/>
  <c r="O215" i="5"/>
  <c r="L216" i="5"/>
  <c r="M216" i="5"/>
  <c r="N216" i="5"/>
  <c r="O216" i="5"/>
  <c r="L217" i="5"/>
  <c r="M217" i="5"/>
  <c r="N217" i="5"/>
  <c r="O217" i="5"/>
  <c r="L218" i="5"/>
  <c r="M218" i="5"/>
  <c r="N218" i="5"/>
  <c r="O218" i="5"/>
  <c r="L219" i="5"/>
  <c r="M219" i="5"/>
  <c r="N219" i="5"/>
  <c r="O219" i="5"/>
  <c r="L220" i="5"/>
  <c r="M220" i="5"/>
  <c r="N220" i="5"/>
  <c r="O220" i="5"/>
  <c r="L221" i="5"/>
  <c r="M221" i="5"/>
  <c r="N221" i="5"/>
  <c r="O221" i="5"/>
  <c r="L222" i="5"/>
  <c r="M222" i="5"/>
  <c r="N222" i="5"/>
  <c r="O222" i="5"/>
  <c r="L223" i="5"/>
  <c r="M223" i="5"/>
  <c r="N223" i="5"/>
  <c r="O223" i="5"/>
  <c r="L224" i="5"/>
  <c r="M224" i="5"/>
  <c r="N224" i="5"/>
  <c r="O224" i="5"/>
  <c r="L225" i="5"/>
  <c r="M225" i="5"/>
  <c r="N225" i="5"/>
  <c r="O225" i="5"/>
  <c r="L226" i="5"/>
  <c r="M226" i="5"/>
  <c r="N226" i="5"/>
  <c r="O226" i="5"/>
  <c r="L227" i="5"/>
  <c r="M227" i="5"/>
  <c r="N227" i="5"/>
  <c r="O227" i="5"/>
  <c r="L228" i="5"/>
  <c r="M228" i="5"/>
  <c r="N228" i="5"/>
  <c r="O228" i="5"/>
  <c r="L229" i="5"/>
  <c r="M229" i="5"/>
  <c r="N229" i="5"/>
  <c r="O229" i="5"/>
  <c r="L230" i="5"/>
  <c r="M230" i="5"/>
  <c r="N230" i="5"/>
  <c r="O230" i="5"/>
  <c r="L231" i="5"/>
  <c r="M231" i="5"/>
  <c r="N231" i="5"/>
  <c r="O231" i="5"/>
  <c r="L232" i="5"/>
  <c r="M232" i="5"/>
  <c r="N232" i="5"/>
  <c r="O232" i="5"/>
  <c r="L233" i="5"/>
  <c r="M233" i="5"/>
  <c r="N233" i="5"/>
  <c r="O233" i="5"/>
  <c r="L234" i="5"/>
  <c r="M234" i="5"/>
  <c r="N234" i="5"/>
  <c r="O234" i="5"/>
  <c r="L235" i="5"/>
  <c r="M235" i="5"/>
  <c r="N235" i="5"/>
  <c r="O235" i="5"/>
  <c r="L236" i="5"/>
  <c r="M236" i="5"/>
  <c r="N236" i="5"/>
  <c r="O236" i="5"/>
  <c r="L237" i="5"/>
  <c r="M237" i="5"/>
  <c r="N237" i="5"/>
  <c r="O237" i="5"/>
  <c r="L238" i="5"/>
  <c r="M238" i="5"/>
  <c r="N238" i="5"/>
  <c r="O238" i="5"/>
  <c r="L239" i="5"/>
  <c r="M239" i="5"/>
  <c r="N239" i="5"/>
  <c r="O239" i="5"/>
  <c r="L240" i="5"/>
  <c r="M240" i="5"/>
  <c r="N240" i="5"/>
  <c r="O240" i="5"/>
  <c r="L241" i="5"/>
  <c r="M241" i="5"/>
  <c r="N241" i="5"/>
  <c r="O241" i="5"/>
  <c r="L242" i="5"/>
  <c r="M242" i="5"/>
  <c r="N242" i="5"/>
  <c r="O242" i="5"/>
  <c r="L243" i="5"/>
  <c r="M243" i="5"/>
  <c r="N243" i="5"/>
  <c r="O243" i="5"/>
  <c r="L244" i="5"/>
  <c r="M244" i="5"/>
  <c r="N244" i="5"/>
  <c r="O244" i="5"/>
  <c r="L245" i="5"/>
  <c r="M245" i="5"/>
  <c r="N245" i="5"/>
  <c r="O245" i="5"/>
  <c r="L246" i="5"/>
  <c r="M246" i="5"/>
  <c r="N246" i="5"/>
  <c r="O246" i="5"/>
  <c r="L247" i="5"/>
  <c r="M247" i="5"/>
  <c r="N247" i="5"/>
  <c r="O247" i="5"/>
  <c r="L248" i="5"/>
  <c r="M248" i="5"/>
  <c r="N248" i="5"/>
  <c r="O248" i="5"/>
  <c r="L249" i="5"/>
  <c r="M249" i="5"/>
  <c r="N249" i="5"/>
  <c r="O249" i="5"/>
  <c r="L250" i="5"/>
  <c r="M250" i="5"/>
  <c r="N250" i="5"/>
  <c r="O250" i="5"/>
  <c r="L251" i="5"/>
  <c r="M251" i="5"/>
  <c r="N251" i="5"/>
  <c r="O251" i="5"/>
  <c r="L252" i="5"/>
  <c r="M252" i="5"/>
  <c r="N252" i="5"/>
  <c r="O252" i="5"/>
  <c r="L253" i="5"/>
  <c r="M253" i="5"/>
  <c r="N253" i="5"/>
  <c r="O253" i="5"/>
  <c r="L254" i="5"/>
  <c r="M254" i="5"/>
  <c r="N254" i="5"/>
  <c r="O254" i="5"/>
  <c r="L255" i="5"/>
  <c r="M255" i="5"/>
  <c r="N255" i="5"/>
  <c r="O255" i="5"/>
  <c r="L256" i="5"/>
  <c r="M256" i="5"/>
  <c r="N256" i="5"/>
  <c r="O256" i="5"/>
  <c r="L257" i="5"/>
  <c r="M257" i="5"/>
  <c r="N257" i="5"/>
  <c r="O257" i="5"/>
  <c r="L258" i="5"/>
  <c r="M258" i="5"/>
  <c r="N258" i="5"/>
  <c r="O258" i="5"/>
  <c r="L259" i="5"/>
  <c r="M259" i="5"/>
  <c r="N259" i="5"/>
  <c r="O259" i="5"/>
  <c r="L260" i="5"/>
  <c r="M260" i="5"/>
  <c r="N260" i="5"/>
  <c r="O260" i="5"/>
  <c r="L261" i="5"/>
  <c r="M261" i="5"/>
  <c r="N261" i="5"/>
  <c r="O261" i="5"/>
  <c r="L262" i="5"/>
  <c r="M262" i="5"/>
  <c r="N262" i="5"/>
  <c r="O262" i="5"/>
  <c r="L263" i="5"/>
  <c r="M263" i="5"/>
  <c r="N263" i="5"/>
  <c r="O263" i="5"/>
  <c r="L264" i="5"/>
  <c r="M264" i="5"/>
  <c r="N264" i="5"/>
  <c r="O264" i="5"/>
  <c r="L265" i="5"/>
  <c r="M265" i="5"/>
  <c r="N265" i="5"/>
  <c r="O265" i="5"/>
  <c r="L266" i="5"/>
  <c r="M266" i="5"/>
  <c r="N266" i="5"/>
  <c r="O266" i="5"/>
  <c r="L267" i="5"/>
  <c r="M267" i="5"/>
  <c r="N267" i="5"/>
  <c r="O267" i="5"/>
  <c r="L268" i="5"/>
  <c r="M268" i="5"/>
  <c r="N268" i="5"/>
  <c r="O268" i="5"/>
  <c r="L269" i="5"/>
  <c r="M269" i="5"/>
  <c r="N269" i="5"/>
  <c r="O269" i="5"/>
  <c r="L270" i="5"/>
  <c r="M270" i="5"/>
  <c r="N270" i="5"/>
  <c r="O270" i="5"/>
  <c r="L271" i="5"/>
  <c r="M271" i="5"/>
  <c r="N271" i="5"/>
  <c r="O271" i="5"/>
  <c r="L272" i="5"/>
  <c r="M272" i="5"/>
  <c r="N272" i="5"/>
  <c r="O272" i="5"/>
  <c r="L273" i="5"/>
  <c r="M273" i="5"/>
  <c r="N273" i="5"/>
  <c r="O273" i="5"/>
  <c r="L274" i="5"/>
  <c r="M274" i="5"/>
  <c r="N274" i="5"/>
  <c r="O274" i="5"/>
  <c r="L275" i="5"/>
  <c r="M275" i="5"/>
  <c r="N275" i="5"/>
  <c r="O275" i="5"/>
  <c r="L276" i="5"/>
  <c r="M276" i="5"/>
  <c r="N276" i="5"/>
  <c r="O276" i="5"/>
  <c r="L277" i="5"/>
  <c r="M277" i="5"/>
  <c r="N277" i="5"/>
  <c r="O277" i="5"/>
  <c r="L278" i="5"/>
  <c r="M278" i="5"/>
  <c r="N278" i="5"/>
  <c r="O278" i="5"/>
  <c r="L279" i="5"/>
  <c r="M279" i="5"/>
  <c r="N279" i="5"/>
  <c r="O279" i="5"/>
  <c r="L280" i="5"/>
  <c r="M280" i="5"/>
  <c r="N280" i="5"/>
  <c r="O280" i="5"/>
  <c r="L281" i="5"/>
  <c r="M281" i="5"/>
  <c r="N281" i="5"/>
  <c r="O281" i="5"/>
  <c r="L282" i="5"/>
  <c r="M282" i="5"/>
  <c r="N282" i="5"/>
  <c r="O282" i="5"/>
  <c r="L283" i="5"/>
  <c r="M283" i="5"/>
  <c r="N283" i="5"/>
  <c r="O283" i="5"/>
  <c r="L284" i="5"/>
  <c r="M284" i="5"/>
  <c r="N284" i="5"/>
  <c r="O284" i="5"/>
  <c r="L285" i="5"/>
  <c r="M285" i="5"/>
  <c r="N285" i="5"/>
  <c r="O285" i="5"/>
  <c r="L286" i="5"/>
  <c r="M286" i="5"/>
  <c r="N286" i="5"/>
  <c r="O286" i="5"/>
  <c r="L287" i="5"/>
  <c r="M287" i="5"/>
  <c r="N287" i="5"/>
  <c r="O287" i="5"/>
  <c r="L288" i="5"/>
  <c r="M288" i="5"/>
  <c r="N288" i="5"/>
  <c r="O288" i="5"/>
  <c r="L289" i="5"/>
  <c r="M289" i="5"/>
  <c r="N289" i="5"/>
  <c r="O289" i="5"/>
  <c r="L290" i="5"/>
  <c r="M290" i="5"/>
  <c r="N290" i="5"/>
  <c r="O290" i="5"/>
  <c r="L291" i="5"/>
  <c r="M291" i="5"/>
  <c r="N291" i="5"/>
  <c r="O291" i="5"/>
  <c r="L292" i="5"/>
  <c r="M292" i="5"/>
  <c r="N292" i="5"/>
  <c r="O292" i="5"/>
  <c r="L293" i="5"/>
  <c r="M293" i="5"/>
  <c r="N293" i="5"/>
  <c r="O293" i="5"/>
  <c r="L294" i="5"/>
  <c r="M294" i="5"/>
  <c r="N294" i="5"/>
  <c r="O294" i="5"/>
  <c r="L295" i="5"/>
  <c r="M295" i="5"/>
  <c r="N295" i="5"/>
  <c r="O295" i="5"/>
  <c r="L296" i="5"/>
  <c r="M296" i="5"/>
  <c r="N296" i="5"/>
  <c r="O296" i="5"/>
  <c r="L297" i="5"/>
  <c r="M297" i="5"/>
  <c r="N297" i="5"/>
  <c r="O297" i="5"/>
  <c r="L298" i="5"/>
  <c r="M298" i="5"/>
  <c r="N298" i="5"/>
  <c r="O298" i="5"/>
  <c r="L299" i="5"/>
  <c r="M299" i="5"/>
  <c r="N299" i="5"/>
  <c r="O299" i="5"/>
  <c r="L300" i="5"/>
  <c r="M300" i="5"/>
  <c r="N300" i="5"/>
  <c r="O300" i="5"/>
  <c r="L301" i="5"/>
  <c r="M301" i="5"/>
  <c r="N301" i="5"/>
  <c r="O301" i="5"/>
  <c r="L302" i="5"/>
  <c r="M302" i="5"/>
  <c r="N302" i="5"/>
  <c r="O302" i="5"/>
  <c r="L303" i="5"/>
  <c r="M303" i="5"/>
  <c r="N303" i="5"/>
  <c r="O303" i="5"/>
  <c r="L304" i="5"/>
  <c r="M304" i="5"/>
  <c r="N304" i="5"/>
  <c r="O304" i="5"/>
  <c r="L305" i="5"/>
  <c r="M305" i="5"/>
  <c r="N305" i="5"/>
  <c r="O305" i="5"/>
  <c r="M4" i="5"/>
  <c r="N4" i="5"/>
  <c r="O4" i="5"/>
  <c r="L4" i="5"/>
  <c r="M6" i="2" l="1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" i="2"/>
  <c r="D5" i="2"/>
  <c r="C5" i="2"/>
  <c r="D306" i="5" l="1"/>
  <c r="E306" i="5"/>
  <c r="M306" i="5" s="1"/>
  <c r="F306" i="5"/>
  <c r="N306" i="5" s="1"/>
  <c r="G306" i="5"/>
  <c r="O306" i="5" s="1"/>
  <c r="H306" i="5"/>
  <c r="L306" i="5" s="1"/>
  <c r="I306" i="5"/>
  <c r="J306" i="5"/>
  <c r="K306" i="5"/>
  <c r="M52" i="2" l="1"/>
  <c r="E52" i="2"/>
  <c r="I52" i="2"/>
  <c r="G52" i="2"/>
  <c r="J52" i="2"/>
  <c r="H52" i="2"/>
  <c r="F52" i="2"/>
  <c r="K52" i="2" l="1"/>
  <c r="L52" i="2"/>
  <c r="D52" i="2"/>
  <c r="C52" i="2"/>
  <c r="B52" i="2"/>
</calcChain>
</file>

<file path=xl/sharedStrings.xml><?xml version="1.0" encoding="utf-8"?>
<sst xmlns="http://schemas.openxmlformats.org/spreadsheetml/2006/main" count="989" uniqueCount="651">
  <si>
    <t>■都道府県別集計</t>
    <rPh sb="1" eb="5">
      <t>トドウフケン</t>
    </rPh>
    <rPh sb="5" eb="6">
      <t>ベツ</t>
    </rPh>
    <rPh sb="6" eb="8">
      <t>シュウケイ</t>
    </rPh>
    <phoneticPr fontId="3"/>
  </si>
  <si>
    <t>1級</t>
    <rPh sb="1" eb="2">
      <t>キュウ</t>
    </rPh>
    <phoneticPr fontId="3"/>
  </si>
  <si>
    <t>2級</t>
    <rPh sb="1" eb="2">
      <t>キュウ</t>
    </rPh>
    <phoneticPr fontId="3"/>
  </si>
  <si>
    <t>3級</t>
    <rPh sb="1" eb="2">
      <t>キュウ</t>
    </rPh>
    <phoneticPr fontId="3"/>
  </si>
  <si>
    <t>4級</t>
    <rPh sb="1" eb="2">
      <t>キュウ</t>
    </rPh>
    <phoneticPr fontId="3"/>
  </si>
  <si>
    <t>都道府県</t>
    <rPh sb="0" eb="4">
      <t>トドウフケン</t>
    </rPh>
    <phoneticPr fontId="3"/>
  </si>
  <si>
    <t>実施校</t>
    <rPh sb="0" eb="2">
      <t>ジッシ</t>
    </rPh>
    <rPh sb="2" eb="3">
      <t>コウ</t>
    </rPh>
    <phoneticPr fontId="3"/>
  </si>
  <si>
    <t>受験者</t>
    <rPh sb="0" eb="3">
      <t>ジュケンシャ</t>
    </rPh>
    <phoneticPr fontId="3"/>
  </si>
  <si>
    <t>合格者</t>
    <rPh sb="0" eb="3">
      <t>ゴウカクシャ</t>
    </rPh>
    <phoneticPr fontId="3"/>
  </si>
  <si>
    <t>北海道</t>
    <rPh sb="0" eb="3">
      <t>ホッカイドウ</t>
    </rPh>
    <phoneticPr fontId="3"/>
  </si>
  <si>
    <t>青森県</t>
    <rPh sb="0" eb="3">
      <t>アオモリケン</t>
    </rPh>
    <phoneticPr fontId="3"/>
  </si>
  <si>
    <t>岩手県</t>
    <rPh sb="0" eb="3">
      <t>イワテケン</t>
    </rPh>
    <phoneticPr fontId="3"/>
  </si>
  <si>
    <t>秋田県</t>
    <rPh sb="0" eb="3">
      <t>アキタケン</t>
    </rPh>
    <phoneticPr fontId="3"/>
  </si>
  <si>
    <t>宮城県</t>
    <rPh sb="0" eb="3">
      <t>ミヤギケン</t>
    </rPh>
    <phoneticPr fontId="3"/>
  </si>
  <si>
    <t>山形県</t>
    <rPh sb="0" eb="3">
      <t>ヤマガタケン</t>
    </rPh>
    <phoneticPr fontId="3"/>
  </si>
  <si>
    <t>福島県</t>
    <rPh sb="0" eb="3">
      <t>フクシマケン</t>
    </rPh>
    <phoneticPr fontId="3"/>
  </si>
  <si>
    <t>茨城県</t>
    <rPh sb="0" eb="3">
      <t>イバラキケン</t>
    </rPh>
    <phoneticPr fontId="3"/>
  </si>
  <si>
    <t>栃木県</t>
    <rPh sb="0" eb="3">
      <t>トチギケン</t>
    </rPh>
    <phoneticPr fontId="3"/>
  </si>
  <si>
    <t>群馬県</t>
    <rPh sb="0" eb="3">
      <t>グンマケン</t>
    </rPh>
    <phoneticPr fontId="3"/>
  </si>
  <si>
    <t>埼玉県</t>
    <rPh sb="0" eb="3">
      <t>サイタマケン</t>
    </rPh>
    <phoneticPr fontId="3"/>
  </si>
  <si>
    <t>千葉県</t>
    <rPh sb="0" eb="3">
      <t>チバケン</t>
    </rPh>
    <phoneticPr fontId="3"/>
  </si>
  <si>
    <t>東京都</t>
    <rPh sb="0" eb="3">
      <t>トウキョウト</t>
    </rPh>
    <phoneticPr fontId="3"/>
  </si>
  <si>
    <t>神奈川県</t>
    <rPh sb="0" eb="4">
      <t>カナガワケン</t>
    </rPh>
    <phoneticPr fontId="3"/>
  </si>
  <si>
    <t>新潟県</t>
    <rPh sb="0" eb="3">
      <t>ニイガタケン</t>
    </rPh>
    <phoneticPr fontId="3"/>
  </si>
  <si>
    <t>富山県</t>
    <rPh sb="0" eb="3">
      <t>トヤマケン</t>
    </rPh>
    <phoneticPr fontId="3"/>
  </si>
  <si>
    <t>石川県</t>
    <rPh sb="0" eb="3">
      <t>イシカワケン</t>
    </rPh>
    <phoneticPr fontId="3"/>
  </si>
  <si>
    <t>福井県</t>
    <rPh sb="0" eb="3">
      <t>フクイケン</t>
    </rPh>
    <phoneticPr fontId="3"/>
  </si>
  <si>
    <t>山梨県</t>
    <rPh sb="0" eb="3">
      <t>ヤマナシケン</t>
    </rPh>
    <phoneticPr fontId="3"/>
  </si>
  <si>
    <t>長野県</t>
    <rPh sb="0" eb="3">
      <t>ナガノケン</t>
    </rPh>
    <phoneticPr fontId="3"/>
  </si>
  <si>
    <t>静岡県</t>
    <rPh sb="0" eb="3">
      <t>シズオカケン</t>
    </rPh>
    <phoneticPr fontId="3"/>
  </si>
  <si>
    <t>愛知県</t>
    <rPh sb="0" eb="3">
      <t>アイチケン</t>
    </rPh>
    <phoneticPr fontId="3"/>
  </si>
  <si>
    <t>岐阜県</t>
    <rPh sb="0" eb="3">
      <t>ギフケン</t>
    </rPh>
    <phoneticPr fontId="3"/>
  </si>
  <si>
    <t>三重県</t>
    <rPh sb="0" eb="3">
      <t>ミエケン</t>
    </rPh>
    <phoneticPr fontId="3"/>
  </si>
  <si>
    <t>滋賀県</t>
    <rPh sb="0" eb="3">
      <t>シガケン</t>
    </rPh>
    <phoneticPr fontId="3"/>
  </si>
  <si>
    <t>京都府</t>
    <rPh sb="0" eb="3">
      <t>キョウトフ</t>
    </rPh>
    <phoneticPr fontId="3"/>
  </si>
  <si>
    <t>大阪府</t>
    <rPh sb="0" eb="3">
      <t>オオサカフ</t>
    </rPh>
    <phoneticPr fontId="3"/>
  </si>
  <si>
    <t>兵庫県</t>
    <rPh sb="0" eb="3">
      <t>ヒョウゴケン</t>
    </rPh>
    <phoneticPr fontId="3"/>
  </si>
  <si>
    <t>奈良県</t>
    <rPh sb="0" eb="3">
      <t>ナラケン</t>
    </rPh>
    <phoneticPr fontId="3"/>
  </si>
  <si>
    <t>和歌山県</t>
    <rPh sb="0" eb="4">
      <t>ワカヤマケン</t>
    </rPh>
    <phoneticPr fontId="3"/>
  </si>
  <si>
    <t>鳥取県</t>
    <rPh sb="0" eb="3">
      <t>トットリケン</t>
    </rPh>
    <phoneticPr fontId="3"/>
  </si>
  <si>
    <t>島根県</t>
    <rPh sb="0" eb="3">
      <t>シマネケン</t>
    </rPh>
    <phoneticPr fontId="3"/>
  </si>
  <si>
    <t>岡山県</t>
    <rPh sb="0" eb="3">
      <t>オカヤマケン</t>
    </rPh>
    <phoneticPr fontId="3"/>
  </si>
  <si>
    <t>広島県</t>
    <rPh sb="0" eb="3">
      <t>ヒロシマケン</t>
    </rPh>
    <phoneticPr fontId="3"/>
  </si>
  <si>
    <t>山口県</t>
    <rPh sb="0" eb="3">
      <t>ヤマグチケン</t>
    </rPh>
    <phoneticPr fontId="3"/>
  </si>
  <si>
    <t>徳島県</t>
    <rPh sb="0" eb="3">
      <t>トクシマケン</t>
    </rPh>
    <phoneticPr fontId="3"/>
  </si>
  <si>
    <t>香川県</t>
    <rPh sb="0" eb="3">
      <t>カガワケン</t>
    </rPh>
    <phoneticPr fontId="3"/>
  </si>
  <si>
    <t>愛媛県</t>
    <rPh sb="0" eb="3">
      <t>エヒメケン</t>
    </rPh>
    <phoneticPr fontId="3"/>
  </si>
  <si>
    <t>高知県</t>
    <rPh sb="0" eb="3">
      <t>コウチケン</t>
    </rPh>
    <phoneticPr fontId="3"/>
  </si>
  <si>
    <t>福岡県</t>
    <rPh sb="0" eb="3">
      <t>フクオカケン</t>
    </rPh>
    <phoneticPr fontId="3"/>
  </si>
  <si>
    <t>佐賀県</t>
    <rPh sb="0" eb="3">
      <t>サガケン</t>
    </rPh>
    <phoneticPr fontId="3"/>
  </si>
  <si>
    <t>長崎県</t>
    <rPh sb="0" eb="3">
      <t>ナガサキケン</t>
    </rPh>
    <phoneticPr fontId="3"/>
  </si>
  <si>
    <t>熊本県</t>
    <rPh sb="0" eb="3">
      <t>クマモトケン</t>
    </rPh>
    <phoneticPr fontId="3"/>
  </si>
  <si>
    <t>大分県</t>
    <rPh sb="0" eb="3">
      <t>オオイタケン</t>
    </rPh>
    <phoneticPr fontId="3"/>
  </si>
  <si>
    <t>宮崎県</t>
    <rPh sb="0" eb="3">
      <t>ミヤザキケン</t>
    </rPh>
    <phoneticPr fontId="3"/>
  </si>
  <si>
    <t>鹿児島県</t>
    <rPh sb="0" eb="4">
      <t>カゴシマケン</t>
    </rPh>
    <phoneticPr fontId="3"/>
  </si>
  <si>
    <t>沖縄県</t>
    <rPh sb="0" eb="3">
      <t>オキナワケン</t>
    </rPh>
    <phoneticPr fontId="3"/>
  </si>
  <si>
    <t>計</t>
    <rPh sb="0" eb="1">
      <t>ケイ</t>
    </rPh>
    <phoneticPr fontId="3"/>
  </si>
  <si>
    <t>■パソコン実用技能検定実施結果</t>
    <rPh sb="5" eb="7">
      <t>ジツヨウ</t>
    </rPh>
    <rPh sb="7" eb="9">
      <t>ギノウ</t>
    </rPh>
    <rPh sb="9" eb="11">
      <t>ケンテイ</t>
    </rPh>
    <rPh sb="11" eb="13">
      <t>ジッシ</t>
    </rPh>
    <rPh sb="13" eb="15">
      <t>ケッカ</t>
    </rPh>
    <phoneticPr fontId="3"/>
  </si>
  <si>
    <t>学校名</t>
    <rPh sb="0" eb="3">
      <t>ガッコウメイ</t>
    </rPh>
    <phoneticPr fontId="3"/>
  </si>
  <si>
    <t>旭川第一</t>
    <rPh sb="0" eb="2">
      <t>アサヒカワ</t>
    </rPh>
    <rPh sb="2" eb="4">
      <t>ダイイチ</t>
    </rPh>
    <phoneticPr fontId="3"/>
  </si>
  <si>
    <t>旭川第二</t>
    <rPh sb="0" eb="2">
      <t>アサヒカワ</t>
    </rPh>
    <rPh sb="2" eb="4">
      <t>ダイニ</t>
    </rPh>
    <phoneticPr fontId="3"/>
  </si>
  <si>
    <t>帯広国際</t>
    <rPh sb="0" eb="2">
      <t>オビヒロ</t>
    </rPh>
    <rPh sb="2" eb="4">
      <t>コクサイ</t>
    </rPh>
    <phoneticPr fontId="3"/>
  </si>
  <si>
    <t>釧路星北</t>
    <rPh sb="0" eb="2">
      <t>クシロ</t>
    </rPh>
    <rPh sb="2" eb="3">
      <t>ホシ</t>
    </rPh>
    <rPh sb="3" eb="4">
      <t>キタ</t>
    </rPh>
    <phoneticPr fontId="3"/>
  </si>
  <si>
    <t>札幌栄進学園</t>
    <rPh sb="0" eb="2">
      <t>サッポロ</t>
    </rPh>
    <rPh sb="2" eb="4">
      <t>エイシン</t>
    </rPh>
    <rPh sb="4" eb="6">
      <t>ガクエン</t>
    </rPh>
    <phoneticPr fontId="3"/>
  </si>
  <si>
    <t>札幌白菊女子</t>
    <rPh sb="0" eb="2">
      <t>サッポロ</t>
    </rPh>
    <rPh sb="2" eb="4">
      <t>シラギク</t>
    </rPh>
    <rPh sb="4" eb="6">
      <t>ジョシ</t>
    </rPh>
    <phoneticPr fontId="3"/>
  </si>
  <si>
    <t>札幌中央</t>
    <rPh sb="0" eb="2">
      <t>サッポロ</t>
    </rPh>
    <rPh sb="2" eb="4">
      <t>チュウオウ</t>
    </rPh>
    <phoneticPr fontId="3"/>
  </si>
  <si>
    <t>北海道央大学附属</t>
    <rPh sb="0" eb="2">
      <t>ホッカイ</t>
    </rPh>
    <rPh sb="2" eb="4">
      <t>ドウオウ</t>
    </rPh>
    <rPh sb="4" eb="6">
      <t>ダイガク</t>
    </rPh>
    <rPh sb="6" eb="8">
      <t>フゾク</t>
    </rPh>
    <phoneticPr fontId="3"/>
  </si>
  <si>
    <t>函館国際実践</t>
    <rPh sb="0" eb="2">
      <t>ハコダテ</t>
    </rPh>
    <rPh sb="2" eb="4">
      <t>コクサイ</t>
    </rPh>
    <rPh sb="4" eb="6">
      <t>ジッセン</t>
    </rPh>
    <phoneticPr fontId="3"/>
  </si>
  <si>
    <t>函館第一</t>
    <rPh sb="0" eb="2">
      <t>ハコダテ</t>
    </rPh>
    <rPh sb="2" eb="4">
      <t>ダイイチ</t>
    </rPh>
    <phoneticPr fontId="3"/>
  </si>
  <si>
    <t>富良野実業</t>
    <rPh sb="0" eb="3">
      <t>フラノ</t>
    </rPh>
    <rPh sb="3" eb="5">
      <t>ジツギョウ</t>
    </rPh>
    <phoneticPr fontId="3"/>
  </si>
  <si>
    <t>青森桜川</t>
    <rPh sb="0" eb="2">
      <t>アオモリ</t>
    </rPh>
    <rPh sb="2" eb="4">
      <t>サクラガワ</t>
    </rPh>
    <phoneticPr fontId="3"/>
  </si>
  <si>
    <t>青森第一</t>
    <rPh sb="0" eb="2">
      <t>アオモリ</t>
    </rPh>
    <rPh sb="2" eb="4">
      <t>ダイイチ</t>
    </rPh>
    <phoneticPr fontId="3"/>
  </si>
  <si>
    <t>八戸清涼</t>
    <rPh sb="0" eb="2">
      <t>ハチノヘ</t>
    </rPh>
    <rPh sb="2" eb="4">
      <t>セイリョウ</t>
    </rPh>
    <phoneticPr fontId="3"/>
  </si>
  <si>
    <t>八戸第三</t>
    <rPh sb="0" eb="2">
      <t>ハチノヘ</t>
    </rPh>
    <rPh sb="2" eb="4">
      <t>ダイサン</t>
    </rPh>
    <phoneticPr fontId="3"/>
  </si>
  <si>
    <t>弘前女子</t>
    <rPh sb="0" eb="2">
      <t>ヒロサキ</t>
    </rPh>
    <rPh sb="2" eb="4">
      <t>ジョシ</t>
    </rPh>
    <phoneticPr fontId="3"/>
  </si>
  <si>
    <t>岩手学院</t>
    <rPh sb="0" eb="2">
      <t>イワテ</t>
    </rPh>
    <rPh sb="2" eb="4">
      <t>ガクイン</t>
    </rPh>
    <phoneticPr fontId="3"/>
  </si>
  <si>
    <t>盛岡国際情報</t>
    <rPh sb="0" eb="2">
      <t>モリオカ</t>
    </rPh>
    <rPh sb="2" eb="4">
      <t>コクサイ</t>
    </rPh>
    <rPh sb="4" eb="6">
      <t>ジョウホウ</t>
    </rPh>
    <phoneticPr fontId="3"/>
  </si>
  <si>
    <t>盛岡女子</t>
    <rPh sb="0" eb="2">
      <t>モリオカ</t>
    </rPh>
    <rPh sb="2" eb="4">
      <t>ジョシ</t>
    </rPh>
    <phoneticPr fontId="3"/>
  </si>
  <si>
    <t>盛岡明海</t>
    <rPh sb="0" eb="2">
      <t>モリオカ</t>
    </rPh>
    <rPh sb="2" eb="4">
      <t>メイカイ</t>
    </rPh>
    <phoneticPr fontId="3"/>
  </si>
  <si>
    <t>秋田国際情報</t>
    <rPh sb="0" eb="2">
      <t>アキタ</t>
    </rPh>
    <rPh sb="2" eb="4">
      <t>コクサイ</t>
    </rPh>
    <rPh sb="4" eb="6">
      <t>ジョウホウ</t>
    </rPh>
    <phoneticPr fontId="3"/>
  </si>
  <si>
    <t>秋田女子</t>
    <rPh sb="0" eb="2">
      <t>アキタ</t>
    </rPh>
    <rPh sb="2" eb="4">
      <t>ジョシ</t>
    </rPh>
    <phoneticPr fontId="3"/>
  </si>
  <si>
    <t>秋田第一</t>
    <rPh sb="0" eb="2">
      <t>アキタ</t>
    </rPh>
    <rPh sb="2" eb="4">
      <t>ダイイチ</t>
    </rPh>
    <phoneticPr fontId="3"/>
  </si>
  <si>
    <t>北鹿学園</t>
    <rPh sb="0" eb="2">
      <t>ホクロク</t>
    </rPh>
    <rPh sb="2" eb="4">
      <t>ガクエン</t>
    </rPh>
    <phoneticPr fontId="3"/>
  </si>
  <si>
    <t>大館中央</t>
    <rPh sb="0" eb="2">
      <t>オオダテ</t>
    </rPh>
    <rPh sb="2" eb="4">
      <t>チュウオウ</t>
    </rPh>
    <phoneticPr fontId="3"/>
  </si>
  <si>
    <t>横手中央</t>
    <rPh sb="0" eb="2">
      <t>ヨコテ</t>
    </rPh>
    <rPh sb="2" eb="4">
      <t>チュウオウ</t>
    </rPh>
    <phoneticPr fontId="3"/>
  </si>
  <si>
    <t>石巻第一</t>
    <rPh sb="0" eb="2">
      <t>イシマキ</t>
    </rPh>
    <rPh sb="2" eb="4">
      <t>ダイイチ</t>
    </rPh>
    <phoneticPr fontId="3"/>
  </si>
  <si>
    <t>石巻第二</t>
    <rPh sb="0" eb="2">
      <t>イシマキ</t>
    </rPh>
    <rPh sb="2" eb="4">
      <t>ダイニ</t>
    </rPh>
    <phoneticPr fontId="3"/>
  </si>
  <si>
    <t>白石女子</t>
    <rPh sb="0" eb="2">
      <t>シライシ</t>
    </rPh>
    <rPh sb="2" eb="4">
      <t>ジョシ</t>
    </rPh>
    <phoneticPr fontId="3"/>
  </si>
  <si>
    <t>青葉学園</t>
    <rPh sb="0" eb="2">
      <t>アオバ</t>
    </rPh>
    <rPh sb="2" eb="4">
      <t>ガクエン</t>
    </rPh>
    <phoneticPr fontId="3"/>
  </si>
  <si>
    <t>仙台学園</t>
    <rPh sb="0" eb="2">
      <t>センダイ</t>
    </rPh>
    <rPh sb="2" eb="4">
      <t>ガクエン</t>
    </rPh>
    <phoneticPr fontId="3"/>
  </si>
  <si>
    <t>仙台城東</t>
    <rPh sb="0" eb="2">
      <t>センダイ</t>
    </rPh>
    <rPh sb="2" eb="4">
      <t>ジョウトウ</t>
    </rPh>
    <phoneticPr fontId="3"/>
  </si>
  <si>
    <t>仙台城北</t>
    <rPh sb="0" eb="2">
      <t>センダイ</t>
    </rPh>
    <rPh sb="2" eb="4">
      <t>シロキタ</t>
    </rPh>
    <phoneticPr fontId="3"/>
  </si>
  <si>
    <t>仙台中央</t>
    <rPh sb="0" eb="2">
      <t>センダイ</t>
    </rPh>
    <rPh sb="2" eb="4">
      <t>チュウオウ</t>
    </rPh>
    <phoneticPr fontId="3"/>
  </si>
  <si>
    <t>伊達学園</t>
    <rPh sb="0" eb="2">
      <t>ダテ</t>
    </rPh>
    <rPh sb="2" eb="4">
      <t>ガクエン</t>
    </rPh>
    <phoneticPr fontId="3"/>
  </si>
  <si>
    <t>宮城国際情報</t>
    <rPh sb="0" eb="2">
      <t>ミヤギ</t>
    </rPh>
    <rPh sb="2" eb="4">
      <t>コクサイ</t>
    </rPh>
    <rPh sb="4" eb="6">
      <t>ジョウホウ</t>
    </rPh>
    <phoneticPr fontId="3"/>
  </si>
  <si>
    <t>若葉中央</t>
    <rPh sb="0" eb="2">
      <t>ワカバ</t>
    </rPh>
    <rPh sb="2" eb="4">
      <t>チュウオウ</t>
    </rPh>
    <phoneticPr fontId="3"/>
  </si>
  <si>
    <t>上山女子</t>
    <rPh sb="0" eb="2">
      <t>カミヤマ</t>
    </rPh>
    <rPh sb="2" eb="4">
      <t>ジョシ</t>
    </rPh>
    <phoneticPr fontId="3"/>
  </si>
  <si>
    <t>野森第一</t>
    <rPh sb="0" eb="1">
      <t>ノ</t>
    </rPh>
    <rPh sb="1" eb="2">
      <t>モリ</t>
    </rPh>
    <rPh sb="2" eb="4">
      <t>ダイイチ</t>
    </rPh>
    <phoneticPr fontId="3"/>
  </si>
  <si>
    <t>村山東</t>
    <rPh sb="0" eb="2">
      <t>ムラヤマ</t>
    </rPh>
    <rPh sb="2" eb="3">
      <t>ヒガシ</t>
    </rPh>
    <phoneticPr fontId="3"/>
  </si>
  <si>
    <t>山形青南</t>
    <rPh sb="0" eb="2">
      <t>ヤマガタ</t>
    </rPh>
    <rPh sb="2" eb="4">
      <t>セイナン</t>
    </rPh>
    <phoneticPr fontId="3"/>
  </si>
  <si>
    <t>いわき幸南</t>
    <rPh sb="3" eb="4">
      <t>ユキ</t>
    </rPh>
    <rPh sb="4" eb="5">
      <t>ミナミ</t>
    </rPh>
    <phoneticPr fontId="3"/>
  </si>
  <si>
    <t>喜多方南</t>
    <rPh sb="0" eb="3">
      <t>キタカタ</t>
    </rPh>
    <rPh sb="3" eb="4">
      <t>ミナミ</t>
    </rPh>
    <phoneticPr fontId="3"/>
  </si>
  <si>
    <t>松原第一</t>
    <rPh sb="0" eb="2">
      <t>マツバラ</t>
    </rPh>
    <rPh sb="2" eb="4">
      <t>ダイイチ</t>
    </rPh>
    <phoneticPr fontId="3"/>
  </si>
  <si>
    <t>福島東星</t>
    <rPh sb="0" eb="2">
      <t>フクシマ</t>
    </rPh>
    <rPh sb="2" eb="3">
      <t>ヒガシ</t>
    </rPh>
    <rPh sb="3" eb="4">
      <t>ホシ</t>
    </rPh>
    <phoneticPr fontId="3"/>
  </si>
  <si>
    <t>石岡女子</t>
    <rPh sb="0" eb="2">
      <t>イシオカ</t>
    </rPh>
    <rPh sb="2" eb="4">
      <t>ジョシ</t>
    </rPh>
    <phoneticPr fontId="3"/>
  </si>
  <si>
    <t>城北総合</t>
    <rPh sb="0" eb="2">
      <t>シロキタ</t>
    </rPh>
    <rPh sb="2" eb="4">
      <t>ソウゴウ</t>
    </rPh>
    <phoneticPr fontId="3"/>
  </si>
  <si>
    <t>つくば光陵</t>
    <rPh sb="3" eb="5">
      <t>コウリョウ</t>
    </rPh>
    <phoneticPr fontId="3"/>
  </si>
  <si>
    <t>土浦商業</t>
    <rPh sb="0" eb="2">
      <t>ツチウラ</t>
    </rPh>
    <rPh sb="2" eb="4">
      <t>ショウギョウ</t>
    </rPh>
    <phoneticPr fontId="3"/>
  </si>
  <si>
    <t>助川南</t>
    <rPh sb="0" eb="2">
      <t>スケガワ</t>
    </rPh>
    <rPh sb="2" eb="3">
      <t>ミナミ</t>
    </rPh>
    <phoneticPr fontId="3"/>
  </si>
  <si>
    <t>水戸中央</t>
    <rPh sb="0" eb="2">
      <t>ミト</t>
    </rPh>
    <rPh sb="2" eb="4">
      <t>チュウオウ</t>
    </rPh>
    <phoneticPr fontId="3"/>
  </si>
  <si>
    <t>足利第二</t>
    <rPh sb="0" eb="2">
      <t>アシカガ</t>
    </rPh>
    <rPh sb="2" eb="4">
      <t>ダイニ</t>
    </rPh>
    <phoneticPr fontId="3"/>
  </si>
  <si>
    <t>宇都宮西</t>
    <rPh sb="0" eb="3">
      <t>ウツノミヤ</t>
    </rPh>
    <rPh sb="3" eb="4">
      <t>ニシ</t>
    </rPh>
    <phoneticPr fontId="3"/>
  </si>
  <si>
    <t>星城学院</t>
    <rPh sb="0" eb="2">
      <t>セイジョウ</t>
    </rPh>
    <rPh sb="2" eb="4">
      <t>ガクイン</t>
    </rPh>
    <phoneticPr fontId="3"/>
  </si>
  <si>
    <t>さくら中央</t>
    <rPh sb="3" eb="5">
      <t>チュウオウ</t>
    </rPh>
    <phoneticPr fontId="3"/>
  </si>
  <si>
    <t>佐野南</t>
    <rPh sb="0" eb="2">
      <t>サノ</t>
    </rPh>
    <rPh sb="2" eb="3">
      <t>ミナミ</t>
    </rPh>
    <phoneticPr fontId="3"/>
  </si>
  <si>
    <t>栃木総合</t>
    <rPh sb="0" eb="2">
      <t>トチギ</t>
    </rPh>
    <rPh sb="2" eb="4">
      <t>ソウゴウ</t>
    </rPh>
    <phoneticPr fontId="3"/>
  </si>
  <si>
    <t>太田中央</t>
    <rPh sb="0" eb="2">
      <t>オオタ</t>
    </rPh>
    <rPh sb="2" eb="4">
      <t>チュウオウ</t>
    </rPh>
    <phoneticPr fontId="3"/>
  </si>
  <si>
    <t>群馬翔栄</t>
    <rPh sb="0" eb="2">
      <t>グンマ</t>
    </rPh>
    <rPh sb="2" eb="4">
      <t>ショウエイ</t>
    </rPh>
    <phoneticPr fontId="3"/>
  </si>
  <si>
    <t>高崎第一</t>
    <rPh sb="0" eb="2">
      <t>タカサキ</t>
    </rPh>
    <rPh sb="2" eb="4">
      <t>ダイイチ</t>
    </rPh>
    <phoneticPr fontId="3"/>
  </si>
  <si>
    <t>富岡第一</t>
    <rPh sb="0" eb="2">
      <t>トミオカ</t>
    </rPh>
    <rPh sb="2" eb="4">
      <t>ダイイチ</t>
    </rPh>
    <phoneticPr fontId="3"/>
  </si>
  <si>
    <t>沼田商業</t>
    <rPh sb="0" eb="2">
      <t>ヌマタ</t>
    </rPh>
    <rPh sb="2" eb="4">
      <t>ショウギョウ</t>
    </rPh>
    <phoneticPr fontId="3"/>
  </si>
  <si>
    <t>前橋第一商業</t>
    <rPh sb="0" eb="2">
      <t>マエバシ</t>
    </rPh>
    <rPh sb="2" eb="4">
      <t>ダイイチ</t>
    </rPh>
    <rPh sb="4" eb="6">
      <t>ショウギョウ</t>
    </rPh>
    <phoneticPr fontId="3"/>
  </si>
  <si>
    <t>上尾北</t>
    <rPh sb="0" eb="2">
      <t>アゲオ</t>
    </rPh>
    <rPh sb="2" eb="3">
      <t>キタ</t>
    </rPh>
    <phoneticPr fontId="3"/>
  </si>
  <si>
    <t>春日部中央</t>
    <rPh sb="0" eb="3">
      <t>カスカベ</t>
    </rPh>
    <rPh sb="3" eb="5">
      <t>チュウオウ</t>
    </rPh>
    <phoneticPr fontId="3"/>
  </si>
  <si>
    <t>川口第一</t>
    <rPh sb="0" eb="2">
      <t>カワグチ</t>
    </rPh>
    <rPh sb="2" eb="4">
      <t>ダイイチ</t>
    </rPh>
    <phoneticPr fontId="3"/>
  </si>
  <si>
    <t>川越国際情報</t>
    <rPh sb="0" eb="2">
      <t>カワゴエ</t>
    </rPh>
    <rPh sb="2" eb="4">
      <t>コクサイ</t>
    </rPh>
    <rPh sb="4" eb="6">
      <t>ジョウホウ</t>
    </rPh>
    <phoneticPr fontId="3"/>
  </si>
  <si>
    <t>埼玉情報大学附属</t>
    <rPh sb="0" eb="2">
      <t>サイタマ</t>
    </rPh>
    <rPh sb="2" eb="4">
      <t>ジョウホウ</t>
    </rPh>
    <rPh sb="4" eb="6">
      <t>ダイガク</t>
    </rPh>
    <rPh sb="6" eb="8">
      <t>フゾク</t>
    </rPh>
    <phoneticPr fontId="3"/>
  </si>
  <si>
    <t>明玲学院</t>
    <rPh sb="0" eb="1">
      <t>メイ</t>
    </rPh>
    <rPh sb="1" eb="2">
      <t>レイ</t>
    </rPh>
    <rPh sb="2" eb="4">
      <t>ガクイン</t>
    </rPh>
    <phoneticPr fontId="3"/>
  </si>
  <si>
    <t>創英大学附属第二</t>
    <rPh sb="0" eb="1">
      <t>キズ</t>
    </rPh>
    <rPh sb="1" eb="2">
      <t>ヒデ</t>
    </rPh>
    <rPh sb="2" eb="4">
      <t>ダイガク</t>
    </rPh>
    <rPh sb="4" eb="6">
      <t>フゾク</t>
    </rPh>
    <rPh sb="6" eb="8">
      <t>ダイニ</t>
    </rPh>
    <phoneticPr fontId="3"/>
  </si>
  <si>
    <t>埼玉第一女子</t>
    <rPh sb="0" eb="2">
      <t>サイタマ</t>
    </rPh>
    <rPh sb="2" eb="4">
      <t>ダイイチ</t>
    </rPh>
    <rPh sb="4" eb="6">
      <t>ジョシ</t>
    </rPh>
    <phoneticPr fontId="3"/>
  </si>
  <si>
    <t>秩父実業</t>
    <rPh sb="0" eb="2">
      <t>チチブ</t>
    </rPh>
    <rPh sb="2" eb="4">
      <t>ジツギョウ</t>
    </rPh>
    <phoneticPr fontId="3"/>
  </si>
  <si>
    <t>我孫子工業</t>
    <rPh sb="0" eb="3">
      <t>アビコ</t>
    </rPh>
    <rPh sb="3" eb="5">
      <t>コウギョウ</t>
    </rPh>
    <phoneticPr fontId="3"/>
  </si>
  <si>
    <t>市川国際情報</t>
    <rPh sb="0" eb="2">
      <t>イチカワ</t>
    </rPh>
    <rPh sb="2" eb="4">
      <t>コクサイ</t>
    </rPh>
    <rPh sb="4" eb="6">
      <t>ジョウホウ</t>
    </rPh>
    <phoneticPr fontId="3"/>
  </si>
  <si>
    <t>勝浦海南</t>
    <rPh sb="0" eb="2">
      <t>カツウラ</t>
    </rPh>
    <rPh sb="2" eb="4">
      <t>カイナン</t>
    </rPh>
    <phoneticPr fontId="3"/>
  </si>
  <si>
    <t>千葉中央</t>
    <rPh sb="0" eb="2">
      <t>チバ</t>
    </rPh>
    <rPh sb="2" eb="4">
      <t>チュウオウ</t>
    </rPh>
    <phoneticPr fontId="3"/>
  </si>
  <si>
    <t>銚子中央</t>
    <rPh sb="0" eb="2">
      <t>チョウシ</t>
    </rPh>
    <rPh sb="2" eb="4">
      <t>チュウオウ</t>
    </rPh>
    <phoneticPr fontId="3"/>
  </si>
  <si>
    <t>流山第一</t>
    <rPh sb="0" eb="2">
      <t>ナガレヤマ</t>
    </rPh>
    <rPh sb="2" eb="4">
      <t>ダイイチ</t>
    </rPh>
    <phoneticPr fontId="3"/>
  </si>
  <si>
    <t>船橋南</t>
    <rPh sb="0" eb="2">
      <t>フナバシ</t>
    </rPh>
    <rPh sb="2" eb="3">
      <t>ミナミ</t>
    </rPh>
    <phoneticPr fontId="3"/>
  </si>
  <si>
    <t>川北商業</t>
    <rPh sb="0" eb="2">
      <t>カワキタ</t>
    </rPh>
    <rPh sb="2" eb="4">
      <t>ショウギョウ</t>
    </rPh>
    <phoneticPr fontId="3"/>
  </si>
  <si>
    <t>若洲学園</t>
    <rPh sb="0" eb="2">
      <t>ワカス</t>
    </rPh>
    <rPh sb="2" eb="4">
      <t>ガクエン</t>
    </rPh>
    <phoneticPr fontId="3"/>
  </si>
  <si>
    <t>北条大学附属</t>
    <rPh sb="0" eb="2">
      <t>ホウジョウ</t>
    </rPh>
    <rPh sb="2" eb="4">
      <t>ダイガク</t>
    </rPh>
    <rPh sb="4" eb="6">
      <t>フゾク</t>
    </rPh>
    <phoneticPr fontId="3"/>
  </si>
  <si>
    <t>渋谷総合</t>
    <rPh sb="0" eb="2">
      <t>シブタニ</t>
    </rPh>
    <rPh sb="2" eb="4">
      <t>ソウゴウ</t>
    </rPh>
    <phoneticPr fontId="3"/>
  </si>
  <si>
    <t>新宿南</t>
    <rPh sb="0" eb="2">
      <t>シンジュク</t>
    </rPh>
    <rPh sb="2" eb="3">
      <t>ミナミ</t>
    </rPh>
    <phoneticPr fontId="3"/>
  </si>
  <si>
    <t>宮前東</t>
    <rPh sb="0" eb="2">
      <t>ミヤマエ</t>
    </rPh>
    <rPh sb="2" eb="3">
      <t>ヒガシ</t>
    </rPh>
    <phoneticPr fontId="3"/>
  </si>
  <si>
    <t>星桜学園</t>
    <rPh sb="0" eb="1">
      <t>ホシ</t>
    </rPh>
    <rPh sb="1" eb="2">
      <t>サクラ</t>
    </rPh>
    <rPh sb="2" eb="4">
      <t>ガクエン</t>
    </rPh>
    <phoneticPr fontId="3"/>
  </si>
  <si>
    <t>世田谷中央</t>
    <rPh sb="0" eb="3">
      <t>セタガヤ</t>
    </rPh>
    <rPh sb="3" eb="5">
      <t>チュウオウ</t>
    </rPh>
    <phoneticPr fontId="3"/>
  </si>
  <si>
    <t>上野女子</t>
    <rPh sb="0" eb="2">
      <t>ウエノ</t>
    </rPh>
    <rPh sb="2" eb="4">
      <t>ジョシ</t>
    </rPh>
    <phoneticPr fontId="3"/>
  </si>
  <si>
    <t>第一大学附属</t>
    <rPh sb="0" eb="2">
      <t>ダイイチ</t>
    </rPh>
    <rPh sb="2" eb="4">
      <t>ダイガク</t>
    </rPh>
    <rPh sb="4" eb="6">
      <t>フゾク</t>
    </rPh>
    <phoneticPr fontId="3"/>
  </si>
  <si>
    <t>千代田大学附属</t>
    <rPh sb="0" eb="3">
      <t>チヨダ</t>
    </rPh>
    <rPh sb="3" eb="5">
      <t>ダイガク</t>
    </rPh>
    <rPh sb="5" eb="7">
      <t>フゾク</t>
    </rPh>
    <phoneticPr fontId="3"/>
  </si>
  <si>
    <t>豊島第二工業</t>
    <rPh sb="0" eb="2">
      <t>トヨシマ</t>
    </rPh>
    <rPh sb="2" eb="4">
      <t>ダイニ</t>
    </rPh>
    <rPh sb="4" eb="6">
      <t>コウギョウ</t>
    </rPh>
    <phoneticPr fontId="3"/>
  </si>
  <si>
    <t>練馬東</t>
    <rPh sb="0" eb="2">
      <t>ネリマ</t>
    </rPh>
    <rPh sb="2" eb="3">
      <t>ヒガシ</t>
    </rPh>
    <phoneticPr fontId="3"/>
  </si>
  <si>
    <t>港南</t>
    <rPh sb="0" eb="2">
      <t>コウナン</t>
    </rPh>
    <phoneticPr fontId="3"/>
  </si>
  <si>
    <t>稲城東</t>
    <rPh sb="0" eb="2">
      <t>イナギ</t>
    </rPh>
    <rPh sb="2" eb="3">
      <t>ヒガシ</t>
    </rPh>
    <phoneticPr fontId="3"/>
  </si>
  <si>
    <t>総合芸術大学附属</t>
    <rPh sb="0" eb="2">
      <t>ソウゴウ</t>
    </rPh>
    <rPh sb="2" eb="4">
      <t>ゲイジュツ</t>
    </rPh>
    <rPh sb="4" eb="6">
      <t>ダイガク</t>
    </rPh>
    <rPh sb="6" eb="8">
      <t>フゾク</t>
    </rPh>
    <phoneticPr fontId="3"/>
  </si>
  <si>
    <t>小平北</t>
    <rPh sb="0" eb="2">
      <t>コダイラ</t>
    </rPh>
    <rPh sb="2" eb="3">
      <t>キタ</t>
    </rPh>
    <phoneticPr fontId="3"/>
  </si>
  <si>
    <t>立川第一</t>
    <rPh sb="0" eb="2">
      <t>タチカワ</t>
    </rPh>
    <rPh sb="2" eb="4">
      <t>ダイイチ</t>
    </rPh>
    <phoneticPr fontId="3"/>
  </si>
  <si>
    <t>多摩中央</t>
    <rPh sb="0" eb="2">
      <t>タマ</t>
    </rPh>
    <rPh sb="2" eb="4">
      <t>チュウオウ</t>
    </rPh>
    <phoneticPr fontId="3"/>
  </si>
  <si>
    <t>八王子中央</t>
    <rPh sb="0" eb="3">
      <t>ハチオウジ</t>
    </rPh>
    <rPh sb="3" eb="5">
      <t>チュウオウ</t>
    </rPh>
    <phoneticPr fontId="3"/>
  </si>
  <si>
    <t>清和西</t>
    <rPh sb="0" eb="2">
      <t>キヨカズ</t>
    </rPh>
    <rPh sb="2" eb="3">
      <t>ニシ</t>
    </rPh>
    <phoneticPr fontId="3"/>
  </si>
  <si>
    <t>町田商業</t>
    <rPh sb="0" eb="2">
      <t>マチダ</t>
    </rPh>
    <rPh sb="2" eb="4">
      <t>ショウギョウ</t>
    </rPh>
    <phoneticPr fontId="3"/>
  </si>
  <si>
    <t>三鷹情報</t>
    <rPh sb="0" eb="2">
      <t>ミタカ</t>
    </rPh>
    <rPh sb="2" eb="4">
      <t>ジョウホウ</t>
    </rPh>
    <phoneticPr fontId="3"/>
  </si>
  <si>
    <t>青葉南</t>
    <rPh sb="0" eb="2">
      <t>アオバ</t>
    </rPh>
    <rPh sb="2" eb="3">
      <t>ミナミ</t>
    </rPh>
    <phoneticPr fontId="3"/>
  </si>
  <si>
    <t>綾瀬東</t>
    <rPh sb="0" eb="2">
      <t>アヤセ</t>
    </rPh>
    <rPh sb="2" eb="3">
      <t>ヒガシ</t>
    </rPh>
    <phoneticPr fontId="3"/>
  </si>
  <si>
    <t>城陽学園</t>
    <rPh sb="0" eb="2">
      <t>ジョウヨウ</t>
    </rPh>
    <rPh sb="2" eb="4">
      <t>ガクエン</t>
    </rPh>
    <phoneticPr fontId="3"/>
  </si>
  <si>
    <t>足柄商業</t>
    <rPh sb="0" eb="2">
      <t>アシガラ</t>
    </rPh>
    <rPh sb="2" eb="4">
      <t>ショウギョウ</t>
    </rPh>
    <phoneticPr fontId="3"/>
  </si>
  <si>
    <t>由比ヶ浜女子</t>
    <rPh sb="0" eb="4">
      <t>ユイガハマ</t>
    </rPh>
    <rPh sb="4" eb="6">
      <t>ジョシ</t>
    </rPh>
    <phoneticPr fontId="3"/>
  </si>
  <si>
    <t>川崎第一</t>
    <rPh sb="0" eb="2">
      <t>カワサキ</t>
    </rPh>
    <rPh sb="2" eb="4">
      <t>ダイイチ</t>
    </rPh>
    <phoneticPr fontId="3"/>
  </si>
  <si>
    <t>星ヶ丘女子</t>
    <rPh sb="0" eb="3">
      <t>ホシガオカ</t>
    </rPh>
    <rPh sb="3" eb="5">
      <t>ジョシ</t>
    </rPh>
    <phoneticPr fontId="3"/>
  </si>
  <si>
    <t>池子東</t>
    <rPh sb="0" eb="2">
      <t>イケゴ</t>
    </rPh>
    <rPh sb="2" eb="3">
      <t>ヒガシ</t>
    </rPh>
    <phoneticPr fontId="3"/>
  </si>
  <si>
    <t>秦野工業</t>
    <rPh sb="0" eb="2">
      <t>ハタノ</t>
    </rPh>
    <rPh sb="2" eb="4">
      <t>コウギョウ</t>
    </rPh>
    <phoneticPr fontId="3"/>
  </si>
  <si>
    <t>平塚第一</t>
    <rPh sb="0" eb="2">
      <t>ヒラツカ</t>
    </rPh>
    <rPh sb="2" eb="4">
      <t>ダイイチ</t>
    </rPh>
    <phoneticPr fontId="3"/>
  </si>
  <si>
    <t>城ケ島西</t>
    <rPh sb="0" eb="3">
      <t>ジョウガシマ</t>
    </rPh>
    <rPh sb="3" eb="4">
      <t>ニシ</t>
    </rPh>
    <phoneticPr fontId="3"/>
  </si>
  <si>
    <t>葉山第一</t>
    <rPh sb="0" eb="2">
      <t>ハヤマ</t>
    </rPh>
    <rPh sb="2" eb="4">
      <t>ダイイチ</t>
    </rPh>
    <phoneticPr fontId="3"/>
  </si>
  <si>
    <t>横浜中央</t>
    <rPh sb="0" eb="2">
      <t>ヨコハマ</t>
    </rPh>
    <rPh sb="2" eb="4">
      <t>チュウオウ</t>
    </rPh>
    <phoneticPr fontId="3"/>
  </si>
  <si>
    <t>佐渡海南</t>
    <rPh sb="0" eb="2">
      <t>サド</t>
    </rPh>
    <rPh sb="2" eb="4">
      <t>カイナン</t>
    </rPh>
    <phoneticPr fontId="3"/>
  </si>
  <si>
    <t>新発田総合</t>
    <rPh sb="0" eb="3">
      <t>シバタ</t>
    </rPh>
    <rPh sb="3" eb="5">
      <t>ソウゴウ</t>
    </rPh>
    <phoneticPr fontId="3"/>
  </si>
  <si>
    <t>上越第一</t>
    <rPh sb="0" eb="2">
      <t>ジョウエツ</t>
    </rPh>
    <rPh sb="2" eb="4">
      <t>ダイイチ</t>
    </rPh>
    <phoneticPr fontId="3"/>
  </si>
  <si>
    <t>長岡総合情報</t>
    <rPh sb="0" eb="2">
      <t>ナガオカ</t>
    </rPh>
    <rPh sb="2" eb="4">
      <t>ソウゴウ</t>
    </rPh>
    <rPh sb="4" eb="6">
      <t>ジョウホウ</t>
    </rPh>
    <phoneticPr fontId="3"/>
  </si>
  <si>
    <t>新潟総合</t>
    <rPh sb="0" eb="2">
      <t>ニイガタ</t>
    </rPh>
    <rPh sb="2" eb="4">
      <t>ソウゴウ</t>
    </rPh>
    <phoneticPr fontId="3"/>
  </si>
  <si>
    <t>村上西</t>
    <rPh sb="0" eb="2">
      <t>ムラカミ</t>
    </rPh>
    <rPh sb="2" eb="3">
      <t>ニシ</t>
    </rPh>
    <phoneticPr fontId="3"/>
  </si>
  <si>
    <t>黒部工業</t>
    <rPh sb="0" eb="2">
      <t>クロベ</t>
    </rPh>
    <rPh sb="2" eb="4">
      <t>コウギョウ</t>
    </rPh>
    <phoneticPr fontId="3"/>
  </si>
  <si>
    <t>高岡女子</t>
    <rPh sb="0" eb="2">
      <t>タカオカ</t>
    </rPh>
    <rPh sb="2" eb="4">
      <t>ジョシ</t>
    </rPh>
    <phoneticPr fontId="3"/>
  </si>
  <si>
    <t>富山栄進学園</t>
    <rPh sb="0" eb="2">
      <t>トヤマ</t>
    </rPh>
    <rPh sb="2" eb="4">
      <t>エイシン</t>
    </rPh>
    <rPh sb="4" eb="6">
      <t>ガクエン</t>
    </rPh>
    <phoneticPr fontId="3"/>
  </si>
  <si>
    <t>常泉学園</t>
    <rPh sb="0" eb="2">
      <t>ツネイズミ</t>
    </rPh>
    <rPh sb="2" eb="4">
      <t>ガクエン</t>
    </rPh>
    <phoneticPr fontId="3"/>
  </si>
  <si>
    <t>金沢北</t>
    <rPh sb="0" eb="2">
      <t>カナザワ</t>
    </rPh>
    <rPh sb="2" eb="3">
      <t>キタ</t>
    </rPh>
    <phoneticPr fontId="3"/>
  </si>
  <si>
    <t>かほく第一</t>
    <rPh sb="3" eb="5">
      <t>ダイイチ</t>
    </rPh>
    <phoneticPr fontId="3"/>
  </si>
  <si>
    <t>川北女子</t>
    <rPh sb="0" eb="2">
      <t>カワキタ</t>
    </rPh>
    <rPh sb="2" eb="4">
      <t>ジョシ</t>
    </rPh>
    <phoneticPr fontId="3"/>
  </si>
  <si>
    <t>小松中央</t>
    <rPh sb="0" eb="2">
      <t>コマツ</t>
    </rPh>
    <rPh sb="2" eb="4">
      <t>チュウオウ</t>
    </rPh>
    <phoneticPr fontId="3"/>
  </si>
  <si>
    <t>能登中央</t>
    <rPh sb="0" eb="2">
      <t>ノト</t>
    </rPh>
    <rPh sb="2" eb="4">
      <t>チュウオウ</t>
    </rPh>
    <phoneticPr fontId="3"/>
  </si>
  <si>
    <t>南条</t>
    <rPh sb="0" eb="2">
      <t>ナンジョウ</t>
    </rPh>
    <phoneticPr fontId="3"/>
  </si>
  <si>
    <t>小浜東</t>
    <rPh sb="0" eb="2">
      <t>コハマ</t>
    </rPh>
    <rPh sb="2" eb="3">
      <t>ヒガシ</t>
    </rPh>
    <phoneticPr fontId="3"/>
  </si>
  <si>
    <t>敦賀南</t>
    <rPh sb="0" eb="2">
      <t>ツルガ</t>
    </rPh>
    <rPh sb="2" eb="3">
      <t>ミナミ</t>
    </rPh>
    <phoneticPr fontId="3"/>
  </si>
  <si>
    <t>福井北</t>
    <rPh sb="0" eb="2">
      <t>フクイ</t>
    </rPh>
    <rPh sb="2" eb="3">
      <t>キタ</t>
    </rPh>
    <phoneticPr fontId="3"/>
  </si>
  <si>
    <t>大月東</t>
    <rPh sb="0" eb="2">
      <t>オオツキ</t>
    </rPh>
    <rPh sb="2" eb="3">
      <t>ヒガシ</t>
    </rPh>
    <phoneticPr fontId="3"/>
  </si>
  <si>
    <t>甲府総合</t>
    <rPh sb="0" eb="2">
      <t>コウフ</t>
    </rPh>
    <rPh sb="2" eb="4">
      <t>ソウゴウ</t>
    </rPh>
    <phoneticPr fontId="3"/>
  </si>
  <si>
    <t>山梨女子</t>
    <rPh sb="0" eb="2">
      <t>ヤマナシ</t>
    </rPh>
    <rPh sb="2" eb="4">
      <t>ジョシ</t>
    </rPh>
    <phoneticPr fontId="3"/>
  </si>
  <si>
    <t>佐久第二</t>
    <rPh sb="0" eb="2">
      <t>サク</t>
    </rPh>
    <rPh sb="2" eb="4">
      <t>ダイニ</t>
    </rPh>
    <phoneticPr fontId="3"/>
  </si>
  <si>
    <t>長野総合</t>
    <rPh sb="0" eb="2">
      <t>ナガノ</t>
    </rPh>
    <rPh sb="2" eb="4">
      <t>ソウゴウ</t>
    </rPh>
    <phoneticPr fontId="3"/>
  </si>
  <si>
    <t>松本中央</t>
    <rPh sb="0" eb="2">
      <t>マツモト</t>
    </rPh>
    <rPh sb="2" eb="4">
      <t>チュウオウ</t>
    </rPh>
    <phoneticPr fontId="3"/>
  </si>
  <si>
    <t>熱海商業</t>
    <rPh sb="0" eb="2">
      <t>アタミ</t>
    </rPh>
    <rPh sb="2" eb="4">
      <t>ショウギョウ</t>
    </rPh>
    <phoneticPr fontId="3"/>
  </si>
  <si>
    <t>静岡総合</t>
    <rPh sb="0" eb="2">
      <t>シズオカ</t>
    </rPh>
    <rPh sb="2" eb="4">
      <t>ソウゴウ</t>
    </rPh>
    <phoneticPr fontId="3"/>
  </si>
  <si>
    <t>下田西</t>
    <rPh sb="0" eb="2">
      <t>シモダ</t>
    </rPh>
    <rPh sb="2" eb="3">
      <t>ニシ</t>
    </rPh>
    <phoneticPr fontId="3"/>
  </si>
  <si>
    <t>沼津南</t>
    <rPh sb="0" eb="2">
      <t>ヌマヅ</t>
    </rPh>
    <rPh sb="2" eb="3">
      <t>ミナミ</t>
    </rPh>
    <phoneticPr fontId="3"/>
  </si>
  <si>
    <t>富士宮工業</t>
    <rPh sb="0" eb="3">
      <t>フジノミヤ</t>
    </rPh>
    <rPh sb="3" eb="5">
      <t>コウギョウ</t>
    </rPh>
    <phoneticPr fontId="3"/>
  </si>
  <si>
    <t>三島総合</t>
    <rPh sb="0" eb="2">
      <t>ミシマ</t>
    </rPh>
    <rPh sb="2" eb="4">
      <t>ソウゴウ</t>
    </rPh>
    <phoneticPr fontId="3"/>
  </si>
  <si>
    <t>明昌学園</t>
    <rPh sb="0" eb="2">
      <t>メイショウ</t>
    </rPh>
    <rPh sb="2" eb="4">
      <t>ガクエン</t>
    </rPh>
    <phoneticPr fontId="3"/>
  </si>
  <si>
    <t>神明学院</t>
    <rPh sb="0" eb="2">
      <t>シンメイ</t>
    </rPh>
    <rPh sb="2" eb="4">
      <t>ガクイン</t>
    </rPh>
    <phoneticPr fontId="3"/>
  </si>
  <si>
    <t>常滑第一</t>
    <rPh sb="0" eb="2">
      <t>トコナメ</t>
    </rPh>
    <rPh sb="2" eb="4">
      <t>ダイイチ</t>
    </rPh>
    <phoneticPr fontId="3"/>
  </si>
  <si>
    <t>名古屋第一</t>
    <rPh sb="0" eb="3">
      <t>ナゴヤ</t>
    </rPh>
    <rPh sb="3" eb="5">
      <t>ダイイチ</t>
    </rPh>
    <phoneticPr fontId="3"/>
  </si>
  <si>
    <t>各務原北</t>
    <rPh sb="0" eb="3">
      <t>カカミガハラ</t>
    </rPh>
    <rPh sb="3" eb="4">
      <t>キタ</t>
    </rPh>
    <phoneticPr fontId="3"/>
  </si>
  <si>
    <t>岐阜西</t>
    <rPh sb="0" eb="2">
      <t>ギフ</t>
    </rPh>
    <rPh sb="2" eb="3">
      <t>ニシ</t>
    </rPh>
    <phoneticPr fontId="3"/>
  </si>
  <si>
    <t>飛騨総合</t>
    <rPh sb="0" eb="2">
      <t>ヒダ</t>
    </rPh>
    <rPh sb="2" eb="4">
      <t>ソウゴウ</t>
    </rPh>
    <phoneticPr fontId="3"/>
  </si>
  <si>
    <t>多治見中央</t>
    <rPh sb="0" eb="3">
      <t>タジミ</t>
    </rPh>
    <rPh sb="3" eb="5">
      <t>チュウオウ</t>
    </rPh>
    <phoneticPr fontId="3"/>
  </si>
  <si>
    <t>伊賀東</t>
    <rPh sb="0" eb="2">
      <t>イガ</t>
    </rPh>
    <rPh sb="2" eb="3">
      <t>ヒガシ</t>
    </rPh>
    <phoneticPr fontId="3"/>
  </si>
  <si>
    <t>津北</t>
    <rPh sb="0" eb="1">
      <t>ツ</t>
    </rPh>
    <rPh sb="1" eb="2">
      <t>キタ</t>
    </rPh>
    <phoneticPr fontId="3"/>
  </si>
  <si>
    <t>四日市情報</t>
    <rPh sb="0" eb="3">
      <t>ヨッカイチ</t>
    </rPh>
    <rPh sb="3" eb="5">
      <t>ジョウホウ</t>
    </rPh>
    <phoneticPr fontId="3"/>
  </si>
  <si>
    <t>大津第一</t>
    <rPh sb="0" eb="2">
      <t>オオツ</t>
    </rPh>
    <rPh sb="2" eb="4">
      <t>ダイイチ</t>
    </rPh>
    <phoneticPr fontId="3"/>
  </si>
  <si>
    <t>草津南</t>
    <rPh sb="0" eb="2">
      <t>クサツ</t>
    </rPh>
    <rPh sb="2" eb="3">
      <t>ミナミ</t>
    </rPh>
    <phoneticPr fontId="3"/>
  </si>
  <si>
    <t>甲賀中央</t>
    <rPh sb="0" eb="2">
      <t>コウガ</t>
    </rPh>
    <rPh sb="2" eb="4">
      <t>チュウオウ</t>
    </rPh>
    <phoneticPr fontId="3"/>
  </si>
  <si>
    <t>彦根南</t>
    <rPh sb="0" eb="2">
      <t>ヒコネ</t>
    </rPh>
    <rPh sb="2" eb="3">
      <t>ミナミ</t>
    </rPh>
    <phoneticPr fontId="3"/>
  </si>
  <si>
    <t>宇治南</t>
    <rPh sb="0" eb="2">
      <t>ウジ</t>
    </rPh>
    <rPh sb="2" eb="3">
      <t>ミナミ</t>
    </rPh>
    <phoneticPr fontId="3"/>
  </si>
  <si>
    <t>亀岡東</t>
    <rPh sb="0" eb="2">
      <t>カメオカ</t>
    </rPh>
    <rPh sb="2" eb="3">
      <t>ヒガシ</t>
    </rPh>
    <phoneticPr fontId="3"/>
  </si>
  <si>
    <t>京桜学園</t>
    <rPh sb="0" eb="1">
      <t>キョウ</t>
    </rPh>
    <rPh sb="1" eb="2">
      <t>サクラ</t>
    </rPh>
    <rPh sb="2" eb="4">
      <t>ガクエン</t>
    </rPh>
    <phoneticPr fontId="3"/>
  </si>
  <si>
    <t>京都第一</t>
    <rPh sb="0" eb="2">
      <t>キョウト</t>
    </rPh>
    <rPh sb="2" eb="4">
      <t>ダイイチ</t>
    </rPh>
    <phoneticPr fontId="3"/>
  </si>
  <si>
    <t>福知山中央</t>
    <rPh sb="0" eb="3">
      <t>フクチヤマ</t>
    </rPh>
    <rPh sb="3" eb="5">
      <t>チュウオウ</t>
    </rPh>
    <phoneticPr fontId="3"/>
  </si>
  <si>
    <t>明玉</t>
    <rPh sb="0" eb="1">
      <t>アキラ</t>
    </rPh>
    <rPh sb="1" eb="2">
      <t>タマ</t>
    </rPh>
    <phoneticPr fontId="3"/>
  </si>
  <si>
    <t>舞鶴中央</t>
    <rPh sb="0" eb="2">
      <t>マイヅル</t>
    </rPh>
    <rPh sb="2" eb="4">
      <t>チュウオウ</t>
    </rPh>
    <phoneticPr fontId="3"/>
  </si>
  <si>
    <t>八幡東</t>
    <rPh sb="0" eb="3">
      <t>ヤハタヒガシ</t>
    </rPh>
    <phoneticPr fontId="3"/>
  </si>
  <si>
    <t>池田商業</t>
    <rPh sb="0" eb="2">
      <t>イケダ</t>
    </rPh>
    <rPh sb="2" eb="4">
      <t>ショウギョウ</t>
    </rPh>
    <phoneticPr fontId="3"/>
  </si>
  <si>
    <t>大阪第一</t>
    <rPh sb="0" eb="2">
      <t>オオサカ</t>
    </rPh>
    <rPh sb="2" eb="4">
      <t>ダイイチ</t>
    </rPh>
    <phoneticPr fontId="3"/>
  </si>
  <si>
    <t>大阪なんば学園</t>
    <rPh sb="0" eb="2">
      <t>オオサカ</t>
    </rPh>
    <rPh sb="5" eb="7">
      <t>ガクエン</t>
    </rPh>
    <phoneticPr fontId="3"/>
  </si>
  <si>
    <t>岸和田西</t>
    <rPh sb="0" eb="3">
      <t>キシワダ</t>
    </rPh>
    <rPh sb="3" eb="4">
      <t>ニシ</t>
    </rPh>
    <phoneticPr fontId="3"/>
  </si>
  <si>
    <t>堺北</t>
    <rPh sb="0" eb="1">
      <t>サカイ</t>
    </rPh>
    <rPh sb="1" eb="2">
      <t>キタ</t>
    </rPh>
    <phoneticPr fontId="3"/>
  </si>
  <si>
    <t>吹田第一</t>
    <rPh sb="0" eb="2">
      <t>スイタ</t>
    </rPh>
    <rPh sb="2" eb="4">
      <t>ダイイチ</t>
    </rPh>
    <phoneticPr fontId="3"/>
  </si>
  <si>
    <t>摂津南</t>
    <rPh sb="0" eb="2">
      <t>セッツ</t>
    </rPh>
    <rPh sb="2" eb="3">
      <t>ミナミ</t>
    </rPh>
    <phoneticPr fontId="3"/>
  </si>
  <si>
    <t>泉南第一</t>
    <rPh sb="0" eb="2">
      <t>センナン</t>
    </rPh>
    <rPh sb="2" eb="4">
      <t>ダイイチ</t>
    </rPh>
    <phoneticPr fontId="3"/>
  </si>
  <si>
    <t>桜聖女子</t>
    <rPh sb="0" eb="1">
      <t>サクラ</t>
    </rPh>
    <rPh sb="1" eb="2">
      <t>ヒジリ</t>
    </rPh>
    <rPh sb="2" eb="4">
      <t>ジョシ</t>
    </rPh>
    <phoneticPr fontId="3"/>
  </si>
  <si>
    <t>豊中玉井</t>
    <rPh sb="0" eb="2">
      <t>トヨナカ</t>
    </rPh>
    <rPh sb="2" eb="4">
      <t>タマイ</t>
    </rPh>
    <phoneticPr fontId="3"/>
  </si>
  <si>
    <t>星凛学園</t>
    <rPh sb="0" eb="1">
      <t>ホシ</t>
    </rPh>
    <rPh sb="1" eb="2">
      <t>リン</t>
    </rPh>
    <rPh sb="2" eb="4">
      <t>ガクエン</t>
    </rPh>
    <phoneticPr fontId="3"/>
  </si>
  <si>
    <t>寝屋川北</t>
    <rPh sb="0" eb="3">
      <t>ネヤガワ</t>
    </rPh>
    <rPh sb="3" eb="4">
      <t>キタ</t>
    </rPh>
    <phoneticPr fontId="3"/>
  </si>
  <si>
    <t>羽曳野実業</t>
    <rPh sb="0" eb="3">
      <t>ハビキノ</t>
    </rPh>
    <rPh sb="3" eb="5">
      <t>ジツギョウ</t>
    </rPh>
    <phoneticPr fontId="3"/>
  </si>
  <si>
    <t>相生第一</t>
    <rPh sb="0" eb="2">
      <t>アイオイ</t>
    </rPh>
    <rPh sb="2" eb="4">
      <t>ダイイチ</t>
    </rPh>
    <phoneticPr fontId="3"/>
  </si>
  <si>
    <t>明石東</t>
    <rPh sb="0" eb="2">
      <t>アカシ</t>
    </rPh>
    <rPh sb="2" eb="3">
      <t>ヒガシ</t>
    </rPh>
    <phoneticPr fontId="3"/>
  </si>
  <si>
    <t>芦屋北</t>
    <rPh sb="0" eb="2">
      <t>アシヤ</t>
    </rPh>
    <rPh sb="2" eb="3">
      <t>キタ</t>
    </rPh>
    <phoneticPr fontId="3"/>
  </si>
  <si>
    <t>尼崎商業</t>
    <rPh sb="0" eb="2">
      <t>アマガサキ</t>
    </rPh>
    <rPh sb="2" eb="4">
      <t>ショウギョウ</t>
    </rPh>
    <phoneticPr fontId="3"/>
  </si>
  <si>
    <t>伊丹中央</t>
    <rPh sb="0" eb="2">
      <t>イタミ</t>
    </rPh>
    <rPh sb="2" eb="4">
      <t>チュウオウ</t>
    </rPh>
    <phoneticPr fontId="3"/>
  </si>
  <si>
    <t>神戸総合</t>
    <rPh sb="0" eb="2">
      <t>コウベ</t>
    </rPh>
    <rPh sb="2" eb="4">
      <t>ソウゴウ</t>
    </rPh>
    <phoneticPr fontId="3"/>
  </si>
  <si>
    <t>宝塚芸術</t>
    <rPh sb="0" eb="2">
      <t>タカラヅカ</t>
    </rPh>
    <rPh sb="2" eb="4">
      <t>ゲイジュツ</t>
    </rPh>
    <phoneticPr fontId="3"/>
  </si>
  <si>
    <t>西宮商業</t>
    <rPh sb="0" eb="2">
      <t>ニシノミヤ</t>
    </rPh>
    <rPh sb="2" eb="4">
      <t>ショウギョウ</t>
    </rPh>
    <phoneticPr fontId="3"/>
  </si>
  <si>
    <t>姫路第一</t>
    <rPh sb="0" eb="2">
      <t>ヒメジ</t>
    </rPh>
    <rPh sb="2" eb="4">
      <t>ダイイチ</t>
    </rPh>
    <phoneticPr fontId="3"/>
  </si>
  <si>
    <t>斑鳩総合</t>
    <rPh sb="0" eb="2">
      <t>イカルガ</t>
    </rPh>
    <rPh sb="2" eb="4">
      <t>ソウゴウ</t>
    </rPh>
    <phoneticPr fontId="3"/>
  </si>
  <si>
    <t>生駒西</t>
    <rPh sb="0" eb="2">
      <t>イコマ</t>
    </rPh>
    <rPh sb="2" eb="3">
      <t>ニシ</t>
    </rPh>
    <phoneticPr fontId="3"/>
  </si>
  <si>
    <t>橿原南</t>
    <rPh sb="0" eb="2">
      <t>カシハラ</t>
    </rPh>
    <rPh sb="2" eb="3">
      <t>ミナミ</t>
    </rPh>
    <phoneticPr fontId="3"/>
  </si>
  <si>
    <t>天理中央</t>
    <rPh sb="0" eb="2">
      <t>テンリ</t>
    </rPh>
    <rPh sb="2" eb="4">
      <t>チュウオウ</t>
    </rPh>
    <phoneticPr fontId="3"/>
  </si>
  <si>
    <t>奈良中央</t>
    <rPh sb="0" eb="2">
      <t>ナラ</t>
    </rPh>
    <rPh sb="2" eb="4">
      <t>チュウオウ</t>
    </rPh>
    <phoneticPr fontId="3"/>
  </si>
  <si>
    <t>有田南</t>
    <rPh sb="0" eb="2">
      <t>アリタ</t>
    </rPh>
    <rPh sb="2" eb="3">
      <t>ミナミ</t>
    </rPh>
    <phoneticPr fontId="3"/>
  </si>
  <si>
    <t>海南中央</t>
    <rPh sb="0" eb="2">
      <t>カイナン</t>
    </rPh>
    <rPh sb="2" eb="4">
      <t>チュウオウ</t>
    </rPh>
    <phoneticPr fontId="3"/>
  </si>
  <si>
    <t>和歌山総合</t>
    <rPh sb="0" eb="3">
      <t>ワカヤマ</t>
    </rPh>
    <rPh sb="3" eb="5">
      <t>ソウゴウ</t>
    </rPh>
    <phoneticPr fontId="3"/>
  </si>
  <si>
    <t>天英学園</t>
    <rPh sb="0" eb="1">
      <t>テン</t>
    </rPh>
    <rPh sb="1" eb="2">
      <t>ヒデ</t>
    </rPh>
    <rPh sb="2" eb="4">
      <t>ガクエン</t>
    </rPh>
    <phoneticPr fontId="3"/>
  </si>
  <si>
    <t>境港中央</t>
    <rPh sb="0" eb="2">
      <t>サカイミナト</t>
    </rPh>
    <rPh sb="2" eb="4">
      <t>チュウオウ</t>
    </rPh>
    <phoneticPr fontId="3"/>
  </si>
  <si>
    <t>鳥取南</t>
    <rPh sb="0" eb="2">
      <t>トットリ</t>
    </rPh>
    <rPh sb="2" eb="3">
      <t>ミナミ</t>
    </rPh>
    <phoneticPr fontId="3"/>
  </si>
  <si>
    <t>米子第一</t>
    <rPh sb="0" eb="2">
      <t>ヨナゴ</t>
    </rPh>
    <rPh sb="2" eb="4">
      <t>ダイイチ</t>
    </rPh>
    <phoneticPr fontId="3"/>
  </si>
  <si>
    <t>出雲中央</t>
    <rPh sb="0" eb="2">
      <t>イズモ</t>
    </rPh>
    <rPh sb="2" eb="4">
      <t>チュウオウ</t>
    </rPh>
    <phoneticPr fontId="3"/>
  </si>
  <si>
    <t>雲南</t>
    <rPh sb="0" eb="2">
      <t>ウンナン</t>
    </rPh>
    <phoneticPr fontId="3"/>
  </si>
  <si>
    <t>浜田北</t>
    <rPh sb="0" eb="2">
      <t>ハマダ</t>
    </rPh>
    <rPh sb="2" eb="3">
      <t>キタ</t>
    </rPh>
    <phoneticPr fontId="3"/>
  </si>
  <si>
    <t>松江総合</t>
    <rPh sb="0" eb="2">
      <t>マツエ</t>
    </rPh>
    <rPh sb="2" eb="4">
      <t>ソウゴウ</t>
    </rPh>
    <phoneticPr fontId="3"/>
  </si>
  <si>
    <t>井原学園</t>
    <rPh sb="0" eb="2">
      <t>イハラ</t>
    </rPh>
    <rPh sb="2" eb="4">
      <t>ガクエン</t>
    </rPh>
    <phoneticPr fontId="3"/>
  </si>
  <si>
    <t>岡山第一</t>
    <rPh sb="0" eb="2">
      <t>オカヤマ</t>
    </rPh>
    <rPh sb="2" eb="4">
      <t>ダイイチ</t>
    </rPh>
    <phoneticPr fontId="3"/>
  </si>
  <si>
    <t>玲南大学附属</t>
    <rPh sb="0" eb="1">
      <t>レイ</t>
    </rPh>
    <rPh sb="1" eb="2">
      <t>ミナミ</t>
    </rPh>
    <rPh sb="2" eb="4">
      <t>ダイガク</t>
    </rPh>
    <rPh sb="4" eb="6">
      <t>フゾク</t>
    </rPh>
    <phoneticPr fontId="3"/>
  </si>
  <si>
    <t>玉野西</t>
    <rPh sb="0" eb="2">
      <t>タマノ</t>
    </rPh>
    <rPh sb="2" eb="3">
      <t>ニシ</t>
    </rPh>
    <phoneticPr fontId="3"/>
  </si>
  <si>
    <t>津山情報総合</t>
    <rPh sb="0" eb="2">
      <t>ツヤマ</t>
    </rPh>
    <rPh sb="2" eb="4">
      <t>ジョウホウ</t>
    </rPh>
    <rPh sb="4" eb="6">
      <t>ソウゴウ</t>
    </rPh>
    <phoneticPr fontId="3"/>
  </si>
  <si>
    <t>新見東</t>
    <rPh sb="0" eb="2">
      <t>ニイミ</t>
    </rPh>
    <rPh sb="2" eb="3">
      <t>ヒガシ</t>
    </rPh>
    <phoneticPr fontId="3"/>
  </si>
  <si>
    <t>備前工業</t>
    <rPh sb="0" eb="2">
      <t>ビゼン</t>
    </rPh>
    <rPh sb="2" eb="4">
      <t>コウギョウ</t>
    </rPh>
    <phoneticPr fontId="3"/>
  </si>
  <si>
    <t>江田島総合</t>
    <rPh sb="0" eb="3">
      <t>エタジマ</t>
    </rPh>
    <rPh sb="3" eb="5">
      <t>ソウゴウ</t>
    </rPh>
    <phoneticPr fontId="3"/>
  </si>
  <si>
    <t>大竹北</t>
    <rPh sb="0" eb="2">
      <t>オオタケ</t>
    </rPh>
    <rPh sb="2" eb="3">
      <t>キタ</t>
    </rPh>
    <phoneticPr fontId="3"/>
  </si>
  <si>
    <t>尾道女子</t>
    <rPh sb="0" eb="2">
      <t>オノミチ</t>
    </rPh>
    <rPh sb="2" eb="4">
      <t>ジョシ</t>
    </rPh>
    <phoneticPr fontId="3"/>
  </si>
  <si>
    <t>呉第一</t>
    <rPh sb="0" eb="1">
      <t>クレ</t>
    </rPh>
    <rPh sb="1" eb="3">
      <t>ダイイチ</t>
    </rPh>
    <phoneticPr fontId="3"/>
  </si>
  <si>
    <t>竹原南</t>
    <rPh sb="0" eb="2">
      <t>タケハラ</t>
    </rPh>
    <rPh sb="2" eb="3">
      <t>ミナミ</t>
    </rPh>
    <phoneticPr fontId="3"/>
  </si>
  <si>
    <t>英善学園</t>
    <rPh sb="0" eb="1">
      <t>ヒデ</t>
    </rPh>
    <rPh sb="1" eb="2">
      <t>ゼン</t>
    </rPh>
    <rPh sb="2" eb="4">
      <t>ガクエン</t>
    </rPh>
    <phoneticPr fontId="3"/>
  </si>
  <si>
    <t>広島中央総合</t>
    <rPh sb="0" eb="2">
      <t>ヒロシマ</t>
    </rPh>
    <rPh sb="2" eb="4">
      <t>チュウオウ</t>
    </rPh>
    <rPh sb="4" eb="6">
      <t>ソウゴウ</t>
    </rPh>
    <phoneticPr fontId="3"/>
  </si>
  <si>
    <t>福山第二</t>
    <rPh sb="0" eb="2">
      <t>フクヤマ</t>
    </rPh>
    <rPh sb="2" eb="4">
      <t>ダイニ</t>
    </rPh>
    <phoneticPr fontId="3"/>
  </si>
  <si>
    <t>三原南</t>
    <rPh sb="0" eb="2">
      <t>ミハラ</t>
    </rPh>
    <rPh sb="2" eb="3">
      <t>ミナミ</t>
    </rPh>
    <phoneticPr fontId="3"/>
  </si>
  <si>
    <t>宇部南</t>
    <rPh sb="0" eb="2">
      <t>ウベ</t>
    </rPh>
    <rPh sb="2" eb="3">
      <t>ミナミ</t>
    </rPh>
    <phoneticPr fontId="3"/>
  </si>
  <si>
    <t>下関港南</t>
    <rPh sb="0" eb="2">
      <t>シモノセキ</t>
    </rPh>
    <rPh sb="2" eb="3">
      <t>コウ</t>
    </rPh>
    <rPh sb="3" eb="4">
      <t>ミナミ</t>
    </rPh>
    <phoneticPr fontId="3"/>
  </si>
  <si>
    <t>長門商業</t>
    <rPh sb="0" eb="2">
      <t>ナガト</t>
    </rPh>
    <rPh sb="2" eb="4">
      <t>ショウギョウ</t>
    </rPh>
    <phoneticPr fontId="3"/>
  </si>
  <si>
    <t>萩学園</t>
    <rPh sb="0" eb="1">
      <t>ハギ</t>
    </rPh>
    <rPh sb="1" eb="3">
      <t>ガクエン</t>
    </rPh>
    <phoneticPr fontId="3"/>
  </si>
  <si>
    <t>山口第一</t>
    <rPh sb="0" eb="2">
      <t>ヤマグチ</t>
    </rPh>
    <rPh sb="2" eb="4">
      <t>ダイイチ</t>
    </rPh>
    <phoneticPr fontId="3"/>
  </si>
  <si>
    <t>阿波東</t>
    <rPh sb="0" eb="2">
      <t>アワ</t>
    </rPh>
    <rPh sb="2" eb="3">
      <t>ヒガシ</t>
    </rPh>
    <phoneticPr fontId="3"/>
  </si>
  <si>
    <t>徳島南</t>
    <rPh sb="0" eb="2">
      <t>トクシマ</t>
    </rPh>
    <rPh sb="2" eb="3">
      <t>ミナミ</t>
    </rPh>
    <phoneticPr fontId="3"/>
  </si>
  <si>
    <t>鳴門中央</t>
    <rPh sb="0" eb="2">
      <t>ナルト</t>
    </rPh>
    <rPh sb="2" eb="4">
      <t>チュウオウ</t>
    </rPh>
    <phoneticPr fontId="3"/>
  </si>
  <si>
    <t>三好北</t>
    <rPh sb="0" eb="2">
      <t>ミヨシ</t>
    </rPh>
    <rPh sb="2" eb="3">
      <t>キタ</t>
    </rPh>
    <phoneticPr fontId="3"/>
  </si>
  <si>
    <t>立仁館</t>
    <rPh sb="0" eb="2">
      <t>タツヒト</t>
    </rPh>
    <rPh sb="2" eb="3">
      <t>カン</t>
    </rPh>
    <phoneticPr fontId="3"/>
  </si>
  <si>
    <t>小豆島総合</t>
    <rPh sb="0" eb="3">
      <t>ショウドシマ</t>
    </rPh>
    <rPh sb="3" eb="5">
      <t>ソウゴウ</t>
    </rPh>
    <phoneticPr fontId="3"/>
  </si>
  <si>
    <t>高松情報技術</t>
    <rPh sb="0" eb="2">
      <t>タカマツ</t>
    </rPh>
    <rPh sb="2" eb="4">
      <t>ジョウホウ</t>
    </rPh>
    <rPh sb="4" eb="6">
      <t>ギジュツ</t>
    </rPh>
    <phoneticPr fontId="3"/>
  </si>
  <si>
    <t>丸亀東</t>
    <rPh sb="0" eb="2">
      <t>マルガメ</t>
    </rPh>
    <rPh sb="2" eb="3">
      <t>ヒガシ</t>
    </rPh>
    <phoneticPr fontId="3"/>
  </si>
  <si>
    <t>今治中央</t>
    <rPh sb="0" eb="2">
      <t>イマバリ</t>
    </rPh>
    <rPh sb="2" eb="4">
      <t>チュウオウ</t>
    </rPh>
    <phoneticPr fontId="3"/>
  </si>
  <si>
    <t>伊予商業</t>
    <rPh sb="0" eb="2">
      <t>イヨ</t>
    </rPh>
    <rPh sb="2" eb="4">
      <t>ショウギョウ</t>
    </rPh>
    <phoneticPr fontId="3"/>
  </si>
  <si>
    <t>宇和島西</t>
    <rPh sb="0" eb="3">
      <t>ウワジマ</t>
    </rPh>
    <rPh sb="3" eb="4">
      <t>ニシ</t>
    </rPh>
    <phoneticPr fontId="3"/>
  </si>
  <si>
    <t>西条学園</t>
    <rPh sb="0" eb="2">
      <t>サイジョウ</t>
    </rPh>
    <rPh sb="2" eb="4">
      <t>ガクエン</t>
    </rPh>
    <phoneticPr fontId="3"/>
  </si>
  <si>
    <t>新居浜国際</t>
    <rPh sb="0" eb="3">
      <t>ニイハマ</t>
    </rPh>
    <rPh sb="3" eb="5">
      <t>コクサイ</t>
    </rPh>
    <phoneticPr fontId="3"/>
  </si>
  <si>
    <t>松山第一</t>
    <rPh sb="0" eb="2">
      <t>マツヤマ</t>
    </rPh>
    <rPh sb="2" eb="4">
      <t>ダイイチ</t>
    </rPh>
    <phoneticPr fontId="3"/>
  </si>
  <si>
    <t>高知総合</t>
    <rPh sb="0" eb="2">
      <t>コウチ</t>
    </rPh>
    <rPh sb="2" eb="4">
      <t>ソウゴウ</t>
    </rPh>
    <phoneticPr fontId="3"/>
  </si>
  <si>
    <t>四万十第一</t>
    <rPh sb="0" eb="3">
      <t>ヨンマンジュウ</t>
    </rPh>
    <rPh sb="3" eb="5">
      <t>ダイイチ</t>
    </rPh>
    <phoneticPr fontId="3"/>
  </si>
  <si>
    <t>土佐実業</t>
    <rPh sb="0" eb="2">
      <t>トサ</t>
    </rPh>
    <rPh sb="2" eb="4">
      <t>ジツギョウ</t>
    </rPh>
    <phoneticPr fontId="3"/>
  </si>
  <si>
    <t>南国海洋</t>
    <rPh sb="0" eb="2">
      <t>ナンゴク</t>
    </rPh>
    <rPh sb="2" eb="4">
      <t>カイヨウ</t>
    </rPh>
    <phoneticPr fontId="3"/>
  </si>
  <si>
    <t>朝倉北</t>
    <rPh sb="0" eb="2">
      <t>アサクラ</t>
    </rPh>
    <rPh sb="2" eb="3">
      <t>キタ</t>
    </rPh>
    <phoneticPr fontId="3"/>
  </si>
  <si>
    <t>大牟田工業</t>
    <rPh sb="0" eb="3">
      <t>オオムタ</t>
    </rPh>
    <rPh sb="3" eb="5">
      <t>コウギョウ</t>
    </rPh>
    <phoneticPr fontId="3"/>
  </si>
  <si>
    <t>小倉第一</t>
    <rPh sb="0" eb="2">
      <t>オグラ</t>
    </rPh>
    <rPh sb="2" eb="4">
      <t>ダイイチ</t>
    </rPh>
    <phoneticPr fontId="3"/>
  </si>
  <si>
    <t>久留米東</t>
    <rPh sb="0" eb="3">
      <t>クルメ</t>
    </rPh>
    <rPh sb="3" eb="4">
      <t>ヒガシ</t>
    </rPh>
    <phoneticPr fontId="3"/>
  </si>
  <si>
    <t>天満宮学院</t>
    <rPh sb="0" eb="3">
      <t>テンマングウ</t>
    </rPh>
    <rPh sb="3" eb="5">
      <t>ガクイン</t>
    </rPh>
    <phoneticPr fontId="3"/>
  </si>
  <si>
    <t>福岡総合</t>
    <rPh sb="0" eb="2">
      <t>フクオカ</t>
    </rPh>
    <rPh sb="2" eb="4">
      <t>ソウゴウ</t>
    </rPh>
    <phoneticPr fontId="3"/>
  </si>
  <si>
    <t>豊前</t>
    <rPh sb="0" eb="2">
      <t>ブゼン</t>
    </rPh>
    <phoneticPr fontId="3"/>
  </si>
  <si>
    <t>柳川西</t>
    <rPh sb="0" eb="2">
      <t>ヤナガワ</t>
    </rPh>
    <rPh sb="2" eb="3">
      <t>ニシ</t>
    </rPh>
    <phoneticPr fontId="3"/>
  </si>
  <si>
    <t>八女商業</t>
    <rPh sb="0" eb="2">
      <t>ヤメ</t>
    </rPh>
    <rPh sb="2" eb="4">
      <t>ショウギョウ</t>
    </rPh>
    <phoneticPr fontId="3"/>
  </si>
  <si>
    <t>伊万里西</t>
    <rPh sb="0" eb="3">
      <t>イマリ</t>
    </rPh>
    <rPh sb="3" eb="4">
      <t>ニシ</t>
    </rPh>
    <phoneticPr fontId="3"/>
  </si>
  <si>
    <t>鹿島商業</t>
    <rPh sb="0" eb="2">
      <t>カシマ</t>
    </rPh>
    <rPh sb="2" eb="4">
      <t>ショウギョウ</t>
    </rPh>
    <phoneticPr fontId="3"/>
  </si>
  <si>
    <t>唐津工芸</t>
    <rPh sb="0" eb="2">
      <t>カラツ</t>
    </rPh>
    <rPh sb="2" eb="4">
      <t>コウゲイ</t>
    </rPh>
    <phoneticPr fontId="3"/>
  </si>
  <si>
    <t>佐賀国際</t>
    <rPh sb="0" eb="2">
      <t>サガ</t>
    </rPh>
    <rPh sb="2" eb="4">
      <t>コクサイ</t>
    </rPh>
    <phoneticPr fontId="3"/>
  </si>
  <si>
    <t>多久東</t>
    <rPh sb="0" eb="2">
      <t>タク</t>
    </rPh>
    <rPh sb="2" eb="3">
      <t>ヒガシ</t>
    </rPh>
    <phoneticPr fontId="3"/>
  </si>
  <si>
    <t>鳥栖第一</t>
    <rPh sb="0" eb="2">
      <t>トス</t>
    </rPh>
    <rPh sb="2" eb="4">
      <t>ダイイチ</t>
    </rPh>
    <phoneticPr fontId="3"/>
  </si>
  <si>
    <t>諫早第一</t>
    <rPh sb="0" eb="2">
      <t>イサハヤ</t>
    </rPh>
    <rPh sb="2" eb="4">
      <t>ダイイチ</t>
    </rPh>
    <phoneticPr fontId="3"/>
  </si>
  <si>
    <t>雲仙中央</t>
    <rPh sb="0" eb="2">
      <t>ウンゼン</t>
    </rPh>
    <rPh sb="2" eb="4">
      <t>チュウオウ</t>
    </rPh>
    <phoneticPr fontId="3"/>
  </si>
  <si>
    <t>五島西</t>
    <rPh sb="0" eb="2">
      <t>ゴトウ</t>
    </rPh>
    <rPh sb="2" eb="3">
      <t>ニシ</t>
    </rPh>
    <phoneticPr fontId="3"/>
  </si>
  <si>
    <t>佐世保情報</t>
    <rPh sb="0" eb="3">
      <t>サセボ</t>
    </rPh>
    <rPh sb="3" eb="5">
      <t>ジョウホウ</t>
    </rPh>
    <phoneticPr fontId="3"/>
  </si>
  <si>
    <t>聖南女子</t>
    <rPh sb="0" eb="1">
      <t>ヒジリ</t>
    </rPh>
    <rPh sb="1" eb="2">
      <t>ミナミ</t>
    </rPh>
    <rPh sb="2" eb="4">
      <t>ジョシ</t>
    </rPh>
    <phoneticPr fontId="3"/>
  </si>
  <si>
    <t>対馬海洋</t>
    <rPh sb="0" eb="2">
      <t>ツシマ</t>
    </rPh>
    <rPh sb="2" eb="3">
      <t>カイ</t>
    </rPh>
    <rPh sb="3" eb="4">
      <t>ヨウ</t>
    </rPh>
    <phoneticPr fontId="3"/>
  </si>
  <si>
    <t>長崎実業</t>
    <rPh sb="0" eb="2">
      <t>ナガサキ</t>
    </rPh>
    <rPh sb="2" eb="4">
      <t>ジツギョウ</t>
    </rPh>
    <phoneticPr fontId="3"/>
  </si>
  <si>
    <t>阿蘇南</t>
    <rPh sb="0" eb="2">
      <t>アソ</t>
    </rPh>
    <rPh sb="2" eb="3">
      <t>ミナミ</t>
    </rPh>
    <phoneticPr fontId="3"/>
  </si>
  <si>
    <t>天草学院</t>
    <rPh sb="0" eb="2">
      <t>アマクサ</t>
    </rPh>
    <rPh sb="2" eb="4">
      <t>ガクイン</t>
    </rPh>
    <phoneticPr fontId="3"/>
  </si>
  <si>
    <t>荒尾第一</t>
    <rPh sb="0" eb="2">
      <t>アラオ</t>
    </rPh>
    <rPh sb="2" eb="4">
      <t>ダイイチ</t>
    </rPh>
    <phoneticPr fontId="3"/>
  </si>
  <si>
    <t>熊本総合</t>
    <rPh sb="0" eb="2">
      <t>クマモト</t>
    </rPh>
    <rPh sb="2" eb="4">
      <t>ソウゴウ</t>
    </rPh>
    <phoneticPr fontId="3"/>
  </si>
  <si>
    <t>玉名北</t>
    <rPh sb="0" eb="2">
      <t>タマナ</t>
    </rPh>
    <rPh sb="2" eb="3">
      <t>キタ</t>
    </rPh>
    <phoneticPr fontId="3"/>
  </si>
  <si>
    <t>人吉商業</t>
    <rPh sb="0" eb="2">
      <t>ヒトヨシ</t>
    </rPh>
    <rPh sb="2" eb="4">
      <t>ショウギョウ</t>
    </rPh>
    <phoneticPr fontId="3"/>
  </si>
  <si>
    <t>水俣中央</t>
    <rPh sb="0" eb="2">
      <t>ミナマタ</t>
    </rPh>
    <rPh sb="2" eb="4">
      <t>チュウオウ</t>
    </rPh>
    <phoneticPr fontId="3"/>
  </si>
  <si>
    <t>八代国際</t>
    <rPh sb="0" eb="2">
      <t>ヤシロ</t>
    </rPh>
    <rPh sb="2" eb="4">
      <t>コクサイ</t>
    </rPh>
    <phoneticPr fontId="3"/>
  </si>
  <si>
    <t>宇佐八幡</t>
    <rPh sb="0" eb="2">
      <t>ウサ</t>
    </rPh>
    <rPh sb="2" eb="4">
      <t>ヤワタ</t>
    </rPh>
    <phoneticPr fontId="3"/>
  </si>
  <si>
    <t>大分総合</t>
    <rPh sb="0" eb="2">
      <t>ダイブ</t>
    </rPh>
    <rPh sb="2" eb="4">
      <t>ソウゴウ</t>
    </rPh>
    <phoneticPr fontId="3"/>
  </si>
  <si>
    <t>豊栄大学附属第一</t>
    <rPh sb="0" eb="2">
      <t>トヨサカ</t>
    </rPh>
    <rPh sb="2" eb="4">
      <t>ダイガク</t>
    </rPh>
    <rPh sb="4" eb="6">
      <t>フゾク</t>
    </rPh>
    <rPh sb="6" eb="8">
      <t>ダイイチ</t>
    </rPh>
    <phoneticPr fontId="3"/>
  </si>
  <si>
    <t>東竹田</t>
    <rPh sb="0" eb="3">
      <t>ヒガシタケダ</t>
    </rPh>
    <phoneticPr fontId="3"/>
  </si>
  <si>
    <t>津久見北</t>
    <rPh sb="0" eb="3">
      <t>ツクミ</t>
    </rPh>
    <rPh sb="3" eb="4">
      <t>キタ</t>
    </rPh>
    <phoneticPr fontId="3"/>
  </si>
  <si>
    <t>中津中央</t>
    <rPh sb="0" eb="2">
      <t>ナカツ</t>
    </rPh>
    <rPh sb="2" eb="4">
      <t>チュウオウ</t>
    </rPh>
    <phoneticPr fontId="3"/>
  </si>
  <si>
    <t>日田南</t>
    <rPh sb="0" eb="2">
      <t>ヒダ</t>
    </rPh>
    <rPh sb="2" eb="3">
      <t>ミナミ</t>
    </rPh>
    <phoneticPr fontId="3"/>
  </si>
  <si>
    <t>別府工業</t>
    <rPh sb="0" eb="2">
      <t>ベップ</t>
    </rPh>
    <rPh sb="2" eb="4">
      <t>コウギョウ</t>
    </rPh>
    <phoneticPr fontId="3"/>
  </si>
  <si>
    <t>由布緑ヶ丘</t>
    <rPh sb="0" eb="2">
      <t>ユフ</t>
    </rPh>
    <rPh sb="2" eb="5">
      <t>ミドリガオカ</t>
    </rPh>
    <phoneticPr fontId="3"/>
  </si>
  <si>
    <t>えびの商業</t>
    <rPh sb="3" eb="5">
      <t>ショウギョウ</t>
    </rPh>
    <phoneticPr fontId="3"/>
  </si>
  <si>
    <t>串間学園</t>
    <rPh sb="0" eb="2">
      <t>クシマ</t>
    </rPh>
    <rPh sb="2" eb="4">
      <t>ガクエン</t>
    </rPh>
    <phoneticPr fontId="3"/>
  </si>
  <si>
    <t>日向第一</t>
    <rPh sb="0" eb="2">
      <t>ヒナタ</t>
    </rPh>
    <rPh sb="2" eb="4">
      <t>ダイイチ</t>
    </rPh>
    <phoneticPr fontId="3"/>
  </si>
  <si>
    <t>都城国際</t>
    <rPh sb="0" eb="2">
      <t>ミヤコノジョウ</t>
    </rPh>
    <rPh sb="2" eb="4">
      <t>コクサイ</t>
    </rPh>
    <phoneticPr fontId="3"/>
  </si>
  <si>
    <t>宮崎国際総合</t>
    <rPh sb="0" eb="2">
      <t>ミヤザキ</t>
    </rPh>
    <rPh sb="2" eb="4">
      <t>コクサイ</t>
    </rPh>
    <rPh sb="4" eb="6">
      <t>ソウゴウ</t>
    </rPh>
    <phoneticPr fontId="3"/>
  </si>
  <si>
    <t>宮崎水産</t>
    <rPh sb="0" eb="2">
      <t>ミヤザキ</t>
    </rPh>
    <rPh sb="2" eb="4">
      <t>スイサン</t>
    </rPh>
    <phoneticPr fontId="3"/>
  </si>
  <si>
    <t>阿久根第一</t>
    <rPh sb="0" eb="3">
      <t>アクネ</t>
    </rPh>
    <rPh sb="3" eb="5">
      <t>ダイイチ</t>
    </rPh>
    <phoneticPr fontId="3"/>
  </si>
  <si>
    <t>開英学院</t>
    <rPh sb="0" eb="1">
      <t>ヒラキ</t>
    </rPh>
    <rPh sb="1" eb="2">
      <t>ヒデ</t>
    </rPh>
    <rPh sb="2" eb="4">
      <t>ガクイン</t>
    </rPh>
    <phoneticPr fontId="3"/>
  </si>
  <si>
    <t>鹿児島総合</t>
    <rPh sb="0" eb="3">
      <t>カゴシマ</t>
    </rPh>
    <rPh sb="3" eb="5">
      <t>ソウゴウ</t>
    </rPh>
    <phoneticPr fontId="3"/>
  </si>
  <si>
    <t>鹿屋南</t>
    <rPh sb="0" eb="2">
      <t>カノヤ</t>
    </rPh>
    <rPh sb="2" eb="3">
      <t>ミナミ</t>
    </rPh>
    <phoneticPr fontId="3"/>
  </si>
  <si>
    <t>枕崎実業</t>
    <rPh sb="0" eb="2">
      <t>マクラザキ</t>
    </rPh>
    <rPh sb="2" eb="4">
      <t>ジツギョウ</t>
    </rPh>
    <phoneticPr fontId="3"/>
  </si>
  <si>
    <t>石垣</t>
    <rPh sb="0" eb="2">
      <t>イシガキ</t>
    </rPh>
    <phoneticPr fontId="3"/>
  </si>
  <si>
    <t>糸満商業</t>
    <rPh sb="0" eb="2">
      <t>イトマン</t>
    </rPh>
    <rPh sb="2" eb="4">
      <t>ショウギョウ</t>
    </rPh>
    <phoneticPr fontId="3"/>
  </si>
  <si>
    <t>沖縄</t>
    <rPh sb="0" eb="2">
      <t>オキナワ</t>
    </rPh>
    <phoneticPr fontId="3"/>
  </si>
  <si>
    <t>宜野湾工業</t>
    <rPh sb="0" eb="3">
      <t>ギノワン</t>
    </rPh>
    <rPh sb="3" eb="5">
      <t>コウギョウ</t>
    </rPh>
    <phoneticPr fontId="3"/>
  </si>
  <si>
    <t>名護西</t>
    <rPh sb="0" eb="2">
      <t>ナゴ</t>
    </rPh>
    <rPh sb="2" eb="3">
      <t>ニシ</t>
    </rPh>
    <phoneticPr fontId="3"/>
  </si>
  <si>
    <t>那覇総合</t>
    <rPh sb="0" eb="2">
      <t>ナハ</t>
    </rPh>
    <rPh sb="2" eb="4">
      <t>ソウゴウ</t>
    </rPh>
    <phoneticPr fontId="3"/>
  </si>
  <si>
    <t>集計</t>
  </si>
  <si>
    <t>市区町村</t>
    <rPh sb="0" eb="2">
      <t>シク</t>
    </rPh>
    <rPh sb="2" eb="4">
      <t>チョウソン</t>
    </rPh>
    <phoneticPr fontId="3"/>
  </si>
  <si>
    <t>受験者1級</t>
    <rPh sb="0" eb="3">
      <t>ジュケンシャ</t>
    </rPh>
    <rPh sb="4" eb="5">
      <t>キュウ</t>
    </rPh>
    <phoneticPr fontId="3"/>
  </si>
  <si>
    <t>受験者2級</t>
    <rPh sb="0" eb="3">
      <t>ジュケンシャ</t>
    </rPh>
    <rPh sb="4" eb="5">
      <t>キュウ</t>
    </rPh>
    <phoneticPr fontId="3"/>
  </si>
  <si>
    <t>受験者3級</t>
    <rPh sb="0" eb="3">
      <t>ジュケンシャ</t>
    </rPh>
    <rPh sb="4" eb="5">
      <t>キュウ</t>
    </rPh>
    <phoneticPr fontId="3"/>
  </si>
  <si>
    <t>受験者4級</t>
    <rPh sb="0" eb="3">
      <t>ジュケンシャ</t>
    </rPh>
    <rPh sb="4" eb="5">
      <t>キュウ</t>
    </rPh>
    <phoneticPr fontId="3"/>
  </si>
  <si>
    <t>合格者1級</t>
    <rPh sb="0" eb="2">
      <t>ゴウカク</t>
    </rPh>
    <rPh sb="2" eb="3">
      <t>シャ</t>
    </rPh>
    <rPh sb="4" eb="5">
      <t>キュウ</t>
    </rPh>
    <phoneticPr fontId="3"/>
  </si>
  <si>
    <t>合格者2級</t>
    <rPh sb="0" eb="2">
      <t>ゴウカク</t>
    </rPh>
    <rPh sb="2" eb="3">
      <t>シャ</t>
    </rPh>
    <rPh sb="4" eb="5">
      <t>キュウ</t>
    </rPh>
    <phoneticPr fontId="3"/>
  </si>
  <si>
    <t>合格者3級</t>
    <rPh sb="0" eb="2">
      <t>ゴウカク</t>
    </rPh>
    <rPh sb="2" eb="3">
      <t>シャ</t>
    </rPh>
    <rPh sb="4" eb="5">
      <t>キュウ</t>
    </rPh>
    <phoneticPr fontId="3"/>
  </si>
  <si>
    <t>合格者4級</t>
    <rPh sb="0" eb="2">
      <t>ゴウカク</t>
    </rPh>
    <rPh sb="2" eb="3">
      <t>シャ</t>
    </rPh>
    <rPh sb="4" eb="5">
      <t>キュウ</t>
    </rPh>
    <phoneticPr fontId="3"/>
  </si>
  <si>
    <t>合格率1級</t>
    <rPh sb="0" eb="2">
      <t>ゴウカク</t>
    </rPh>
    <rPh sb="2" eb="3">
      <t>リツ</t>
    </rPh>
    <rPh sb="4" eb="5">
      <t>キュウ</t>
    </rPh>
    <phoneticPr fontId="3"/>
  </si>
  <si>
    <t>合格率2級</t>
    <rPh sb="0" eb="2">
      <t>ゴウカク</t>
    </rPh>
    <rPh sb="2" eb="3">
      <t>リツ</t>
    </rPh>
    <rPh sb="4" eb="5">
      <t>キュウ</t>
    </rPh>
    <phoneticPr fontId="3"/>
  </si>
  <si>
    <t>合格率3級</t>
    <rPh sb="0" eb="2">
      <t>ゴウカク</t>
    </rPh>
    <rPh sb="2" eb="3">
      <t>リツ</t>
    </rPh>
    <rPh sb="4" eb="5">
      <t>キュウ</t>
    </rPh>
    <phoneticPr fontId="3"/>
  </si>
  <si>
    <t>合格率4級</t>
    <rPh sb="0" eb="2">
      <t>ゴウカク</t>
    </rPh>
    <rPh sb="2" eb="3">
      <t>リツ</t>
    </rPh>
    <rPh sb="4" eb="5">
      <t>キュウ</t>
    </rPh>
    <phoneticPr fontId="3"/>
  </si>
  <si>
    <t>旭川市</t>
    <rPh sb="0" eb="3">
      <t>アサヒカワシ</t>
    </rPh>
    <phoneticPr fontId="3"/>
  </si>
  <si>
    <t>帯広市</t>
    <rPh sb="0" eb="3">
      <t>オビヒロシ</t>
    </rPh>
    <phoneticPr fontId="3"/>
  </si>
  <si>
    <t>釧路市</t>
    <rPh sb="0" eb="3">
      <t>クシロシ</t>
    </rPh>
    <phoneticPr fontId="3"/>
  </si>
  <si>
    <t>札幌市</t>
    <rPh sb="0" eb="3">
      <t>サッポロシ</t>
    </rPh>
    <phoneticPr fontId="3"/>
  </si>
  <si>
    <t>函館市</t>
    <rPh sb="0" eb="3">
      <t>ハコダテシ</t>
    </rPh>
    <phoneticPr fontId="3"/>
  </si>
  <si>
    <t>富良野市</t>
    <rPh sb="0" eb="4">
      <t>フラノシ</t>
    </rPh>
    <phoneticPr fontId="3"/>
  </si>
  <si>
    <t>青森市</t>
    <rPh sb="0" eb="3">
      <t>アオモリシ</t>
    </rPh>
    <phoneticPr fontId="3"/>
  </si>
  <si>
    <t>八戸市</t>
    <rPh sb="0" eb="3">
      <t>ハチノヘシ</t>
    </rPh>
    <phoneticPr fontId="3"/>
  </si>
  <si>
    <t>弘前市</t>
    <rPh sb="0" eb="3">
      <t>ヒロサキシ</t>
    </rPh>
    <phoneticPr fontId="3"/>
  </si>
  <si>
    <t>盛岡市</t>
    <rPh sb="0" eb="3">
      <t>モリオカシ</t>
    </rPh>
    <phoneticPr fontId="3"/>
  </si>
  <si>
    <t>秋田市</t>
    <rPh sb="0" eb="3">
      <t>アキタシ</t>
    </rPh>
    <phoneticPr fontId="3"/>
  </si>
  <si>
    <t>大館市</t>
    <rPh sb="0" eb="3">
      <t>オオダテシ</t>
    </rPh>
    <phoneticPr fontId="3"/>
  </si>
  <si>
    <t>横手市</t>
    <rPh sb="0" eb="3">
      <t>ヨコテシ</t>
    </rPh>
    <phoneticPr fontId="3"/>
  </si>
  <si>
    <t>石巻市</t>
    <rPh sb="0" eb="3">
      <t>イシノマキシ</t>
    </rPh>
    <phoneticPr fontId="3"/>
  </si>
  <si>
    <t>白石市</t>
    <rPh sb="0" eb="3">
      <t>シロイシシ</t>
    </rPh>
    <phoneticPr fontId="3"/>
  </si>
  <si>
    <t>仙台市</t>
    <rPh sb="0" eb="3">
      <t>センダイシ</t>
    </rPh>
    <phoneticPr fontId="3"/>
  </si>
  <si>
    <t>尾花沢市</t>
    <rPh sb="0" eb="4">
      <t>オバナザワシ</t>
    </rPh>
    <phoneticPr fontId="3"/>
  </si>
  <si>
    <t>上山市</t>
    <rPh sb="0" eb="3">
      <t>カミノヤマシ</t>
    </rPh>
    <phoneticPr fontId="3"/>
  </si>
  <si>
    <t>天童市</t>
    <rPh sb="0" eb="3">
      <t>テンドウシ</t>
    </rPh>
    <phoneticPr fontId="3"/>
  </si>
  <si>
    <t>村山市</t>
    <rPh sb="0" eb="3">
      <t>ムラヤマシ</t>
    </rPh>
    <phoneticPr fontId="3"/>
  </si>
  <si>
    <t>山形市</t>
    <rPh sb="0" eb="3">
      <t>ヤマガタシ</t>
    </rPh>
    <phoneticPr fontId="3"/>
  </si>
  <si>
    <t>いわき市</t>
    <rPh sb="3" eb="4">
      <t>シ</t>
    </rPh>
    <phoneticPr fontId="3"/>
  </si>
  <si>
    <t>喜多方市</t>
    <rPh sb="0" eb="4">
      <t>キタカタシ</t>
    </rPh>
    <phoneticPr fontId="3"/>
  </si>
  <si>
    <t>二本松市</t>
    <rPh sb="0" eb="4">
      <t>ニホンマツシ</t>
    </rPh>
    <phoneticPr fontId="3"/>
  </si>
  <si>
    <t>福島市</t>
    <rPh sb="0" eb="3">
      <t>フクシマシ</t>
    </rPh>
    <phoneticPr fontId="3"/>
  </si>
  <si>
    <t>石岡市</t>
    <rPh sb="0" eb="3">
      <t>イシオカシ</t>
    </rPh>
    <phoneticPr fontId="3"/>
  </si>
  <si>
    <t>常総市</t>
    <rPh sb="0" eb="2">
      <t>ジョウソウ</t>
    </rPh>
    <rPh sb="2" eb="3">
      <t>シ</t>
    </rPh>
    <phoneticPr fontId="3"/>
  </si>
  <si>
    <t>つくば市</t>
    <rPh sb="3" eb="4">
      <t>シ</t>
    </rPh>
    <phoneticPr fontId="3"/>
  </si>
  <si>
    <t>土浦市</t>
    <rPh sb="0" eb="3">
      <t>ツチウラシ</t>
    </rPh>
    <phoneticPr fontId="3"/>
  </si>
  <si>
    <t>日立市</t>
    <rPh sb="0" eb="3">
      <t>ヒタチシ</t>
    </rPh>
    <phoneticPr fontId="3"/>
  </si>
  <si>
    <t>水戸市</t>
    <rPh sb="0" eb="3">
      <t>ミトシ</t>
    </rPh>
    <phoneticPr fontId="3"/>
  </si>
  <si>
    <t>足利市</t>
    <rPh sb="0" eb="3">
      <t>アシカガシ</t>
    </rPh>
    <phoneticPr fontId="3"/>
  </si>
  <si>
    <t>宇都宮市</t>
    <rPh sb="0" eb="4">
      <t>ウツノミヤシ</t>
    </rPh>
    <phoneticPr fontId="3"/>
  </si>
  <si>
    <t>小山市</t>
    <rPh sb="0" eb="3">
      <t>オヤマシ</t>
    </rPh>
    <phoneticPr fontId="3"/>
  </si>
  <si>
    <t>さくら市</t>
    <rPh sb="3" eb="4">
      <t>シ</t>
    </rPh>
    <phoneticPr fontId="3"/>
  </si>
  <si>
    <t>佐野市</t>
    <rPh sb="0" eb="3">
      <t>サノシ</t>
    </rPh>
    <phoneticPr fontId="3"/>
  </si>
  <si>
    <t>栃木市</t>
    <rPh sb="0" eb="3">
      <t>トチギシ</t>
    </rPh>
    <phoneticPr fontId="3"/>
  </si>
  <si>
    <t>太田市</t>
    <rPh sb="0" eb="3">
      <t>オオタシ</t>
    </rPh>
    <phoneticPr fontId="3"/>
  </si>
  <si>
    <t>高崎市</t>
    <rPh sb="0" eb="3">
      <t>タカサキシ</t>
    </rPh>
    <phoneticPr fontId="3"/>
  </si>
  <si>
    <t>富岡市</t>
    <rPh sb="0" eb="3">
      <t>トミオカシ</t>
    </rPh>
    <phoneticPr fontId="3"/>
  </si>
  <si>
    <t>沼田市</t>
    <rPh sb="0" eb="3">
      <t>ヌマタシ</t>
    </rPh>
    <phoneticPr fontId="3"/>
  </si>
  <si>
    <t>前橋市</t>
    <rPh sb="0" eb="3">
      <t>マエバシシ</t>
    </rPh>
    <phoneticPr fontId="3"/>
  </si>
  <si>
    <t>上尾市</t>
    <rPh sb="0" eb="3">
      <t>アゲオシ</t>
    </rPh>
    <phoneticPr fontId="3"/>
  </si>
  <si>
    <t>春日部市</t>
    <rPh sb="0" eb="4">
      <t>カスカベシ</t>
    </rPh>
    <phoneticPr fontId="3"/>
  </si>
  <si>
    <t>川口市</t>
    <rPh sb="0" eb="3">
      <t>カワグチシ</t>
    </rPh>
    <phoneticPr fontId="3"/>
  </si>
  <si>
    <t>川越市</t>
    <rPh sb="0" eb="3">
      <t>カワゴエシ</t>
    </rPh>
    <phoneticPr fontId="3"/>
  </si>
  <si>
    <t>熊谷市</t>
    <rPh sb="0" eb="3">
      <t>クマガヤシ</t>
    </rPh>
    <phoneticPr fontId="3"/>
  </si>
  <si>
    <t>鴻巣市</t>
    <rPh sb="0" eb="3">
      <t>コウノスシ</t>
    </rPh>
    <phoneticPr fontId="3"/>
  </si>
  <si>
    <t>越谷市</t>
    <rPh sb="0" eb="3">
      <t>コシガヤシ</t>
    </rPh>
    <phoneticPr fontId="3"/>
  </si>
  <si>
    <t>さいたま市</t>
    <rPh sb="4" eb="5">
      <t>シ</t>
    </rPh>
    <phoneticPr fontId="3"/>
  </si>
  <si>
    <t>秩父市</t>
    <rPh sb="0" eb="3">
      <t>チチブシ</t>
    </rPh>
    <phoneticPr fontId="3"/>
  </si>
  <si>
    <t>我孫子市</t>
    <rPh sb="0" eb="4">
      <t>アビコシ</t>
    </rPh>
    <phoneticPr fontId="3"/>
  </si>
  <si>
    <t>市川市</t>
    <rPh sb="0" eb="3">
      <t>イチカワシ</t>
    </rPh>
    <phoneticPr fontId="3"/>
  </si>
  <si>
    <t>勝浦市</t>
    <rPh sb="0" eb="3">
      <t>カツウラシ</t>
    </rPh>
    <phoneticPr fontId="3"/>
  </si>
  <si>
    <t>千葉市</t>
    <rPh sb="0" eb="3">
      <t>チバシ</t>
    </rPh>
    <phoneticPr fontId="3"/>
  </si>
  <si>
    <t>銚子市</t>
    <rPh sb="0" eb="3">
      <t>チョウシシ</t>
    </rPh>
    <phoneticPr fontId="3"/>
  </si>
  <si>
    <t>流山市</t>
    <rPh sb="0" eb="3">
      <t>ナガレヤマシ</t>
    </rPh>
    <phoneticPr fontId="3"/>
  </si>
  <si>
    <t>船橋市</t>
    <rPh sb="0" eb="3">
      <t>フナバシシ</t>
    </rPh>
    <phoneticPr fontId="3"/>
  </si>
  <si>
    <t>荒川区</t>
    <rPh sb="0" eb="3">
      <t>アラカワク</t>
    </rPh>
    <phoneticPr fontId="3"/>
  </si>
  <si>
    <t>江戸川区</t>
    <rPh sb="0" eb="4">
      <t>エドガワク</t>
    </rPh>
    <phoneticPr fontId="3"/>
  </si>
  <si>
    <t>北区</t>
    <rPh sb="0" eb="2">
      <t>キタク</t>
    </rPh>
    <phoneticPr fontId="3"/>
  </si>
  <si>
    <t>渋谷区</t>
    <rPh sb="0" eb="3">
      <t>シブヤク</t>
    </rPh>
    <phoneticPr fontId="3"/>
  </si>
  <si>
    <t>新宿区</t>
    <rPh sb="0" eb="3">
      <t>シンジュクク</t>
    </rPh>
    <phoneticPr fontId="3"/>
  </si>
  <si>
    <t>杉並区</t>
    <rPh sb="0" eb="3">
      <t>スギナミク</t>
    </rPh>
    <phoneticPr fontId="3"/>
  </si>
  <si>
    <t>墨田区</t>
    <rPh sb="0" eb="3">
      <t>スミダク</t>
    </rPh>
    <phoneticPr fontId="3"/>
  </si>
  <si>
    <t>世田谷区</t>
    <rPh sb="0" eb="4">
      <t>セタガヤク</t>
    </rPh>
    <phoneticPr fontId="3"/>
  </si>
  <si>
    <t>台東区</t>
    <rPh sb="0" eb="3">
      <t>タイトウク</t>
    </rPh>
    <phoneticPr fontId="3"/>
  </si>
  <si>
    <t>中央区</t>
    <rPh sb="0" eb="3">
      <t>チュウオウク</t>
    </rPh>
    <phoneticPr fontId="3"/>
  </si>
  <si>
    <t>千代田区</t>
    <rPh sb="0" eb="4">
      <t>チヨダク</t>
    </rPh>
    <phoneticPr fontId="3"/>
  </si>
  <si>
    <t>豊島区</t>
    <rPh sb="0" eb="3">
      <t>トシマク</t>
    </rPh>
    <phoneticPr fontId="3"/>
  </si>
  <si>
    <t>練馬区</t>
    <rPh sb="0" eb="3">
      <t>ネリマク</t>
    </rPh>
    <phoneticPr fontId="3"/>
  </si>
  <si>
    <t>港区</t>
    <rPh sb="0" eb="2">
      <t>ミナトク</t>
    </rPh>
    <phoneticPr fontId="3"/>
  </si>
  <si>
    <t>稲城市</t>
    <rPh sb="0" eb="3">
      <t>イナギシ</t>
    </rPh>
    <phoneticPr fontId="3"/>
  </si>
  <si>
    <t>国分寺市</t>
    <rPh sb="0" eb="4">
      <t>コクブンジシ</t>
    </rPh>
    <phoneticPr fontId="3"/>
  </si>
  <si>
    <t>小平市</t>
    <rPh sb="0" eb="3">
      <t>コダイラシ</t>
    </rPh>
    <phoneticPr fontId="3"/>
  </si>
  <si>
    <t>立川市</t>
    <rPh sb="0" eb="3">
      <t>タチカワシ</t>
    </rPh>
    <phoneticPr fontId="3"/>
  </si>
  <si>
    <t>多摩市</t>
    <rPh sb="0" eb="3">
      <t>タマシ</t>
    </rPh>
    <phoneticPr fontId="3"/>
  </si>
  <si>
    <t>八王子市</t>
    <rPh sb="0" eb="4">
      <t>ハチオウジシ</t>
    </rPh>
    <phoneticPr fontId="3"/>
  </si>
  <si>
    <t>東大和市</t>
    <rPh sb="0" eb="4">
      <t>ヒガシヤマトシ</t>
    </rPh>
    <phoneticPr fontId="3"/>
  </si>
  <si>
    <t>町田市</t>
    <rPh sb="0" eb="3">
      <t>マチダシ</t>
    </rPh>
    <phoneticPr fontId="3"/>
  </si>
  <si>
    <t>三鷹市</t>
    <rPh sb="0" eb="3">
      <t>ミタカシ</t>
    </rPh>
    <phoneticPr fontId="3"/>
  </si>
  <si>
    <t>横浜市</t>
    <rPh sb="0" eb="3">
      <t>ヨコハマシ</t>
    </rPh>
    <phoneticPr fontId="3"/>
  </si>
  <si>
    <t>綾瀬市</t>
    <rPh sb="0" eb="3">
      <t>アヤセシ</t>
    </rPh>
    <phoneticPr fontId="3"/>
  </si>
  <si>
    <t>海老名市</t>
    <rPh sb="0" eb="4">
      <t>エビナシ</t>
    </rPh>
    <phoneticPr fontId="3"/>
  </si>
  <si>
    <t>小田原市</t>
    <rPh sb="0" eb="4">
      <t>オダワラシ</t>
    </rPh>
    <phoneticPr fontId="3"/>
  </si>
  <si>
    <t>鎌倉市</t>
    <rPh sb="0" eb="3">
      <t>カマクラシ</t>
    </rPh>
    <phoneticPr fontId="3"/>
  </si>
  <si>
    <t>川崎市</t>
    <rPh sb="0" eb="3">
      <t>カワサキシ</t>
    </rPh>
    <phoneticPr fontId="3"/>
  </si>
  <si>
    <t>相模原市</t>
    <rPh sb="0" eb="4">
      <t>サガミハラシ</t>
    </rPh>
    <phoneticPr fontId="3"/>
  </si>
  <si>
    <t>逗子市</t>
    <rPh sb="0" eb="3">
      <t>ズシシ</t>
    </rPh>
    <phoneticPr fontId="3"/>
  </si>
  <si>
    <t>秦野市</t>
    <rPh sb="0" eb="3">
      <t>ハダノシ</t>
    </rPh>
    <phoneticPr fontId="3"/>
  </si>
  <si>
    <t>平塚市</t>
    <rPh sb="0" eb="3">
      <t>ヒラツカシ</t>
    </rPh>
    <phoneticPr fontId="3"/>
  </si>
  <si>
    <t>三浦市</t>
    <rPh sb="0" eb="3">
      <t>ミウラシ</t>
    </rPh>
    <phoneticPr fontId="3"/>
  </si>
  <si>
    <t>横須賀市</t>
    <rPh sb="0" eb="4">
      <t>ヨコスカシ</t>
    </rPh>
    <phoneticPr fontId="3"/>
  </si>
  <si>
    <t>佐渡市</t>
    <rPh sb="0" eb="3">
      <t>サドシ</t>
    </rPh>
    <phoneticPr fontId="3"/>
  </si>
  <si>
    <t>新発田市</t>
    <rPh sb="0" eb="4">
      <t>シバタシ</t>
    </rPh>
    <phoneticPr fontId="3"/>
  </si>
  <si>
    <t>上越市</t>
    <rPh sb="0" eb="3">
      <t>ジョウエツシ</t>
    </rPh>
    <phoneticPr fontId="3"/>
  </si>
  <si>
    <t>長岡市</t>
    <rPh sb="0" eb="3">
      <t>ナガオカシ</t>
    </rPh>
    <phoneticPr fontId="3"/>
  </si>
  <si>
    <t>新潟市</t>
    <rPh sb="0" eb="3">
      <t>ニイガタシ</t>
    </rPh>
    <phoneticPr fontId="3"/>
  </si>
  <si>
    <t>村上市</t>
    <rPh sb="0" eb="3">
      <t>ムラカミシ</t>
    </rPh>
    <phoneticPr fontId="3"/>
  </si>
  <si>
    <t>黒部市</t>
    <rPh sb="0" eb="3">
      <t>クロベシ</t>
    </rPh>
    <phoneticPr fontId="3"/>
  </si>
  <si>
    <t>高岡市</t>
    <rPh sb="0" eb="3">
      <t>タカオカシ</t>
    </rPh>
    <phoneticPr fontId="3"/>
  </si>
  <si>
    <t>富山市</t>
    <rPh sb="0" eb="3">
      <t>トヤマシ</t>
    </rPh>
    <phoneticPr fontId="3"/>
  </si>
  <si>
    <t>氷見市</t>
    <rPh sb="0" eb="3">
      <t>ヒミシ</t>
    </rPh>
    <phoneticPr fontId="3"/>
  </si>
  <si>
    <t>金沢市</t>
    <rPh sb="0" eb="3">
      <t>カナザワシ</t>
    </rPh>
    <phoneticPr fontId="3"/>
  </si>
  <si>
    <t>かほく市</t>
    <rPh sb="3" eb="4">
      <t>シ</t>
    </rPh>
    <phoneticPr fontId="3"/>
  </si>
  <si>
    <t>川北町</t>
    <rPh sb="0" eb="3">
      <t>カワキタマチ</t>
    </rPh>
    <phoneticPr fontId="3"/>
  </si>
  <si>
    <t>小松市</t>
    <rPh sb="0" eb="3">
      <t>コマツシ</t>
    </rPh>
    <phoneticPr fontId="3"/>
  </si>
  <si>
    <t>能登町</t>
    <rPh sb="0" eb="2">
      <t>ノト</t>
    </rPh>
    <rPh sb="2" eb="3">
      <t>マチ</t>
    </rPh>
    <phoneticPr fontId="3"/>
  </si>
  <si>
    <t>越前市</t>
    <rPh sb="0" eb="3">
      <t>エチゼンシ</t>
    </rPh>
    <phoneticPr fontId="3"/>
  </si>
  <si>
    <t>小浜市</t>
    <rPh sb="0" eb="3">
      <t>オバマシ</t>
    </rPh>
    <phoneticPr fontId="3"/>
  </si>
  <si>
    <t>敦賀市</t>
    <rPh sb="0" eb="3">
      <t>ツルガシ</t>
    </rPh>
    <phoneticPr fontId="3"/>
  </si>
  <si>
    <t>福井市</t>
    <rPh sb="0" eb="3">
      <t>フクイシ</t>
    </rPh>
    <phoneticPr fontId="3"/>
  </si>
  <si>
    <t>大月市</t>
    <rPh sb="0" eb="3">
      <t>オオツキシ</t>
    </rPh>
    <phoneticPr fontId="3"/>
  </si>
  <si>
    <t>甲府市</t>
    <rPh sb="0" eb="3">
      <t>コウフシ</t>
    </rPh>
    <phoneticPr fontId="3"/>
  </si>
  <si>
    <t>山梨市</t>
    <rPh sb="0" eb="3">
      <t>ヤマナシシ</t>
    </rPh>
    <phoneticPr fontId="3"/>
  </si>
  <si>
    <t>佐久市</t>
    <rPh sb="0" eb="3">
      <t>サクシ</t>
    </rPh>
    <phoneticPr fontId="3"/>
  </si>
  <si>
    <t>長野市</t>
    <rPh sb="0" eb="3">
      <t>ナガノシ</t>
    </rPh>
    <phoneticPr fontId="3"/>
  </si>
  <si>
    <t>松本市</t>
    <rPh sb="0" eb="3">
      <t>マツモトシ</t>
    </rPh>
    <phoneticPr fontId="3"/>
  </si>
  <si>
    <t>熱海市</t>
    <rPh sb="0" eb="3">
      <t>アタミシ</t>
    </rPh>
    <phoneticPr fontId="3"/>
  </si>
  <si>
    <t>静岡市</t>
    <rPh sb="0" eb="3">
      <t>シズオカシ</t>
    </rPh>
    <phoneticPr fontId="3"/>
  </si>
  <si>
    <t>下田市</t>
    <rPh sb="0" eb="3">
      <t>シモダシ</t>
    </rPh>
    <phoneticPr fontId="3"/>
  </si>
  <si>
    <t>沼津市</t>
    <rPh sb="0" eb="3">
      <t>ヌマヅシ</t>
    </rPh>
    <phoneticPr fontId="3"/>
  </si>
  <si>
    <t>富士宮市</t>
    <rPh sb="0" eb="4">
      <t>フジノミヤシ</t>
    </rPh>
    <phoneticPr fontId="3"/>
  </si>
  <si>
    <t>三島</t>
    <rPh sb="0" eb="2">
      <t>ミシマ</t>
    </rPh>
    <phoneticPr fontId="3"/>
  </si>
  <si>
    <t>一宮市</t>
    <rPh sb="0" eb="3">
      <t>イチノミヤシ</t>
    </rPh>
    <phoneticPr fontId="3"/>
  </si>
  <si>
    <t>岡崎市</t>
    <rPh sb="0" eb="3">
      <t>オカザキシ</t>
    </rPh>
    <phoneticPr fontId="3"/>
  </si>
  <si>
    <t>常滑市</t>
    <rPh sb="0" eb="3">
      <t>トコナメシ</t>
    </rPh>
    <phoneticPr fontId="3"/>
  </si>
  <si>
    <t>名古屋市</t>
    <rPh sb="0" eb="4">
      <t>ナゴヤシ</t>
    </rPh>
    <phoneticPr fontId="3"/>
  </si>
  <si>
    <t>各務原市</t>
    <rPh sb="0" eb="4">
      <t>カカミガハラシ</t>
    </rPh>
    <phoneticPr fontId="3"/>
  </si>
  <si>
    <t>岐阜市</t>
    <rPh sb="0" eb="3">
      <t>ギフシ</t>
    </rPh>
    <phoneticPr fontId="3"/>
  </si>
  <si>
    <t>高山市</t>
    <rPh sb="0" eb="3">
      <t>タカヤマシ</t>
    </rPh>
    <phoneticPr fontId="3"/>
  </si>
  <si>
    <t>多治見市</t>
    <rPh sb="0" eb="4">
      <t>タジミシ</t>
    </rPh>
    <phoneticPr fontId="3"/>
  </si>
  <si>
    <t>伊賀市</t>
    <rPh sb="0" eb="3">
      <t>イガシ</t>
    </rPh>
    <phoneticPr fontId="3"/>
  </si>
  <si>
    <t>津市</t>
    <rPh sb="0" eb="2">
      <t>ツシ</t>
    </rPh>
    <phoneticPr fontId="3"/>
  </si>
  <si>
    <t>四日市市</t>
    <rPh sb="0" eb="4">
      <t>ヨッカイチシ</t>
    </rPh>
    <phoneticPr fontId="3"/>
  </si>
  <si>
    <t>大津市</t>
    <rPh sb="0" eb="3">
      <t>オオツシ</t>
    </rPh>
    <phoneticPr fontId="3"/>
  </si>
  <si>
    <t>草津市</t>
    <rPh sb="0" eb="3">
      <t>クサツシ</t>
    </rPh>
    <phoneticPr fontId="3"/>
  </si>
  <si>
    <t>甲賀市</t>
    <rPh sb="0" eb="2">
      <t>コウガ</t>
    </rPh>
    <rPh sb="2" eb="3">
      <t>シ</t>
    </rPh>
    <phoneticPr fontId="3"/>
  </si>
  <si>
    <t>彦根市</t>
    <rPh sb="0" eb="3">
      <t>ヒコネシ</t>
    </rPh>
    <phoneticPr fontId="3"/>
  </si>
  <si>
    <t>宇治市</t>
    <rPh sb="0" eb="3">
      <t>ウジシ</t>
    </rPh>
    <phoneticPr fontId="3"/>
  </si>
  <si>
    <t>亀岡市</t>
    <rPh sb="0" eb="3">
      <t>カメオカシ</t>
    </rPh>
    <phoneticPr fontId="3"/>
  </si>
  <si>
    <t>京都市</t>
    <rPh sb="0" eb="3">
      <t>キョウトシ</t>
    </rPh>
    <phoneticPr fontId="3"/>
  </si>
  <si>
    <t>福知山市</t>
    <rPh sb="0" eb="4">
      <t>フクチヤマシ</t>
    </rPh>
    <phoneticPr fontId="3"/>
  </si>
  <si>
    <t>舞鶴市</t>
    <rPh sb="0" eb="3">
      <t>マイヅルシ</t>
    </rPh>
    <phoneticPr fontId="3"/>
  </si>
  <si>
    <t>八幡市</t>
    <rPh sb="0" eb="3">
      <t>ヤワタシ</t>
    </rPh>
    <phoneticPr fontId="3"/>
  </si>
  <si>
    <t>池田市</t>
    <rPh sb="0" eb="3">
      <t>イケダシ</t>
    </rPh>
    <phoneticPr fontId="3"/>
  </si>
  <si>
    <t>大阪市</t>
    <rPh sb="0" eb="3">
      <t>オオサカシ</t>
    </rPh>
    <phoneticPr fontId="3"/>
  </si>
  <si>
    <t>岸和田市</t>
    <rPh sb="0" eb="4">
      <t>キシワダシ</t>
    </rPh>
    <phoneticPr fontId="3"/>
  </si>
  <si>
    <t>堺市</t>
    <rPh sb="0" eb="2">
      <t>サカイシ</t>
    </rPh>
    <phoneticPr fontId="3"/>
  </si>
  <si>
    <t>吹田市</t>
    <rPh sb="0" eb="3">
      <t>スイタシ</t>
    </rPh>
    <phoneticPr fontId="3"/>
  </si>
  <si>
    <t>摂津市</t>
    <rPh sb="0" eb="3">
      <t>セッツシ</t>
    </rPh>
    <phoneticPr fontId="3"/>
  </si>
  <si>
    <t>泉南市</t>
    <rPh sb="0" eb="3">
      <t>センナンシ</t>
    </rPh>
    <phoneticPr fontId="3"/>
  </si>
  <si>
    <t>高槻市</t>
    <rPh sb="0" eb="3">
      <t>タカツキシ</t>
    </rPh>
    <phoneticPr fontId="3"/>
  </si>
  <si>
    <t>豊中市</t>
    <rPh sb="0" eb="3">
      <t>トヨナカシ</t>
    </rPh>
    <phoneticPr fontId="3"/>
  </si>
  <si>
    <t>富田林市</t>
    <rPh sb="0" eb="4">
      <t>トンダバヤシシ</t>
    </rPh>
    <phoneticPr fontId="3"/>
  </si>
  <si>
    <t>寝屋川市</t>
    <rPh sb="0" eb="4">
      <t>ネヤガワシ</t>
    </rPh>
    <phoneticPr fontId="3"/>
  </si>
  <si>
    <t>羽曳野市</t>
    <rPh sb="0" eb="4">
      <t>ハビキノシ</t>
    </rPh>
    <phoneticPr fontId="3"/>
  </si>
  <si>
    <t>相生市</t>
    <rPh sb="0" eb="3">
      <t>アイオイシ</t>
    </rPh>
    <phoneticPr fontId="3"/>
  </si>
  <si>
    <t>明石市</t>
    <rPh sb="0" eb="3">
      <t>アカシシ</t>
    </rPh>
    <phoneticPr fontId="3"/>
  </si>
  <si>
    <t>芦屋市</t>
    <rPh sb="0" eb="3">
      <t>アシヤシ</t>
    </rPh>
    <phoneticPr fontId="3"/>
  </si>
  <si>
    <t>尼崎市</t>
    <rPh sb="0" eb="3">
      <t>アマガサキシ</t>
    </rPh>
    <phoneticPr fontId="3"/>
  </si>
  <si>
    <t>伊丹市</t>
    <rPh sb="0" eb="3">
      <t>イタミシ</t>
    </rPh>
    <phoneticPr fontId="3"/>
  </si>
  <si>
    <t>神戸市</t>
    <rPh sb="0" eb="3">
      <t>コウベシ</t>
    </rPh>
    <phoneticPr fontId="3"/>
  </si>
  <si>
    <t>宝塚市</t>
    <rPh sb="0" eb="3">
      <t>タカラヅカシ</t>
    </rPh>
    <phoneticPr fontId="3"/>
  </si>
  <si>
    <t>西宮市</t>
    <rPh sb="0" eb="3">
      <t>ニシノミヤシ</t>
    </rPh>
    <phoneticPr fontId="3"/>
  </si>
  <si>
    <t>姫路市</t>
    <rPh sb="0" eb="3">
      <t>ヒメジシ</t>
    </rPh>
    <phoneticPr fontId="3"/>
  </si>
  <si>
    <t>斑鳩町</t>
    <rPh sb="0" eb="3">
      <t>イカルガチョウ</t>
    </rPh>
    <phoneticPr fontId="3"/>
  </si>
  <si>
    <t>生駒市</t>
    <rPh sb="0" eb="3">
      <t>イコマシ</t>
    </rPh>
    <phoneticPr fontId="3"/>
  </si>
  <si>
    <t>橿原市</t>
    <rPh sb="0" eb="3">
      <t>カシハラシ</t>
    </rPh>
    <phoneticPr fontId="3"/>
  </si>
  <si>
    <t>天理市</t>
    <rPh sb="0" eb="3">
      <t>テンリシ</t>
    </rPh>
    <phoneticPr fontId="3"/>
  </si>
  <si>
    <t>奈良市</t>
    <rPh sb="0" eb="3">
      <t>ナラシ</t>
    </rPh>
    <phoneticPr fontId="3"/>
  </si>
  <si>
    <t>有田市</t>
    <rPh sb="0" eb="3">
      <t>アリダシ</t>
    </rPh>
    <phoneticPr fontId="3"/>
  </si>
  <si>
    <t>海南市</t>
    <rPh sb="0" eb="3">
      <t>カイナンシ</t>
    </rPh>
    <phoneticPr fontId="3"/>
  </si>
  <si>
    <t>和歌山市</t>
    <rPh sb="0" eb="4">
      <t>ワカヤマシ</t>
    </rPh>
    <phoneticPr fontId="3"/>
  </si>
  <si>
    <t>倉吉市</t>
    <rPh sb="0" eb="3">
      <t>クラヨシシ</t>
    </rPh>
    <phoneticPr fontId="3"/>
  </si>
  <si>
    <t>境港市</t>
    <rPh sb="0" eb="3">
      <t>サカイミナトシ</t>
    </rPh>
    <phoneticPr fontId="3"/>
  </si>
  <si>
    <t>鳥取市</t>
    <rPh sb="0" eb="3">
      <t>トットリシ</t>
    </rPh>
    <phoneticPr fontId="3"/>
  </si>
  <si>
    <t>米子市</t>
    <rPh sb="0" eb="3">
      <t>ヨナゴシ</t>
    </rPh>
    <phoneticPr fontId="3"/>
  </si>
  <si>
    <t>出雲市</t>
    <rPh sb="0" eb="3">
      <t>イズモシ</t>
    </rPh>
    <phoneticPr fontId="3"/>
  </si>
  <si>
    <t>雲南市</t>
    <rPh sb="0" eb="3">
      <t>ウンナンシ</t>
    </rPh>
    <phoneticPr fontId="3"/>
  </si>
  <si>
    <t>浜田市</t>
    <rPh sb="0" eb="3">
      <t>ハマダシ</t>
    </rPh>
    <phoneticPr fontId="3"/>
  </si>
  <si>
    <t>松江市</t>
    <rPh sb="0" eb="3">
      <t>マツエシ</t>
    </rPh>
    <phoneticPr fontId="3"/>
  </si>
  <si>
    <t>井原市</t>
    <rPh sb="0" eb="3">
      <t>イバラシ</t>
    </rPh>
    <phoneticPr fontId="3"/>
  </si>
  <si>
    <t>岡山市</t>
    <rPh sb="0" eb="3">
      <t>オカヤマシ</t>
    </rPh>
    <phoneticPr fontId="3"/>
  </si>
  <si>
    <t>倉敷市</t>
    <rPh sb="0" eb="3">
      <t>クラシキシ</t>
    </rPh>
    <phoneticPr fontId="3"/>
  </si>
  <si>
    <t>玉野市</t>
    <rPh sb="0" eb="3">
      <t>タマノシ</t>
    </rPh>
    <phoneticPr fontId="3"/>
  </si>
  <si>
    <t>津山市</t>
    <rPh sb="0" eb="3">
      <t>ツヤマシ</t>
    </rPh>
    <phoneticPr fontId="3"/>
  </si>
  <si>
    <t>新見市</t>
    <rPh sb="0" eb="3">
      <t>ニイミシ</t>
    </rPh>
    <phoneticPr fontId="3"/>
  </si>
  <si>
    <t>備前市</t>
    <rPh sb="0" eb="3">
      <t>ビゼンシ</t>
    </rPh>
    <phoneticPr fontId="3"/>
  </si>
  <si>
    <t>江田島市</t>
    <rPh sb="0" eb="4">
      <t>エタジマシ</t>
    </rPh>
    <phoneticPr fontId="3"/>
  </si>
  <si>
    <t>大竹市</t>
    <rPh sb="0" eb="3">
      <t>オオタケシ</t>
    </rPh>
    <phoneticPr fontId="3"/>
  </si>
  <si>
    <t>尾道市</t>
    <rPh sb="0" eb="3">
      <t>オノミチシ</t>
    </rPh>
    <phoneticPr fontId="3"/>
  </si>
  <si>
    <t>呉市</t>
    <rPh sb="0" eb="2">
      <t>クレシ</t>
    </rPh>
    <phoneticPr fontId="3"/>
  </si>
  <si>
    <t>竹原市</t>
    <rPh sb="0" eb="3">
      <t>タケハラシ</t>
    </rPh>
    <phoneticPr fontId="3"/>
  </si>
  <si>
    <t>東広島市</t>
    <rPh sb="0" eb="4">
      <t>ヒガシヒロシマシ</t>
    </rPh>
    <phoneticPr fontId="3"/>
  </si>
  <si>
    <t>広島市</t>
    <rPh sb="0" eb="3">
      <t>ヒロシマシ</t>
    </rPh>
    <phoneticPr fontId="3"/>
  </si>
  <si>
    <t>福山市</t>
    <rPh sb="0" eb="3">
      <t>フクヤマシ</t>
    </rPh>
    <phoneticPr fontId="3"/>
  </si>
  <si>
    <t>三原市</t>
    <rPh sb="0" eb="3">
      <t>ミハラシ</t>
    </rPh>
    <phoneticPr fontId="3"/>
  </si>
  <si>
    <t>宇部市</t>
    <rPh sb="0" eb="3">
      <t>ウベシ</t>
    </rPh>
    <phoneticPr fontId="3"/>
  </si>
  <si>
    <t>下関市</t>
    <rPh sb="0" eb="3">
      <t>シモノセキシ</t>
    </rPh>
    <phoneticPr fontId="3"/>
  </si>
  <si>
    <t>長門市</t>
    <rPh sb="0" eb="3">
      <t>ナガトシ</t>
    </rPh>
    <phoneticPr fontId="3"/>
  </si>
  <si>
    <t>萩市</t>
    <rPh sb="0" eb="2">
      <t>ハギシ</t>
    </rPh>
    <phoneticPr fontId="3"/>
  </si>
  <si>
    <t>山口市</t>
    <rPh sb="0" eb="3">
      <t>ヤマグチシ</t>
    </rPh>
    <phoneticPr fontId="3"/>
  </si>
  <si>
    <t>阿波市</t>
    <rPh sb="0" eb="3">
      <t>アワシ</t>
    </rPh>
    <phoneticPr fontId="3"/>
  </si>
  <si>
    <t>徳島市</t>
    <rPh sb="0" eb="3">
      <t>トクシマシ</t>
    </rPh>
    <phoneticPr fontId="3"/>
  </si>
  <si>
    <t>鳴門市</t>
    <rPh sb="0" eb="3">
      <t>ナルトシ</t>
    </rPh>
    <phoneticPr fontId="3"/>
  </si>
  <si>
    <t>三好市</t>
    <rPh sb="0" eb="3">
      <t>ミヨシシ</t>
    </rPh>
    <phoneticPr fontId="3"/>
  </si>
  <si>
    <t>坂出市</t>
    <rPh sb="0" eb="3">
      <t>サカイデシ</t>
    </rPh>
    <phoneticPr fontId="3"/>
  </si>
  <si>
    <t>小豆島町</t>
    <rPh sb="0" eb="3">
      <t>ショウドシマ</t>
    </rPh>
    <rPh sb="3" eb="4">
      <t>チョウ</t>
    </rPh>
    <phoneticPr fontId="3"/>
  </si>
  <si>
    <t>高松市</t>
    <rPh sb="0" eb="3">
      <t>タカマツシ</t>
    </rPh>
    <phoneticPr fontId="3"/>
  </si>
  <si>
    <t>丸亀市</t>
    <rPh sb="0" eb="3">
      <t>マルガメシ</t>
    </rPh>
    <phoneticPr fontId="3"/>
  </si>
  <si>
    <t>今治市</t>
    <rPh sb="0" eb="3">
      <t>イマバリシ</t>
    </rPh>
    <phoneticPr fontId="3"/>
  </si>
  <si>
    <t>伊予市</t>
    <rPh sb="0" eb="3">
      <t>イヨシ</t>
    </rPh>
    <phoneticPr fontId="3"/>
  </si>
  <si>
    <t>宇和島市</t>
    <rPh sb="0" eb="4">
      <t>ウワジマシ</t>
    </rPh>
    <phoneticPr fontId="3"/>
  </si>
  <si>
    <t>西条市</t>
    <rPh sb="0" eb="3">
      <t>サイジョウシ</t>
    </rPh>
    <phoneticPr fontId="3"/>
  </si>
  <si>
    <t>新居浜市</t>
    <rPh sb="0" eb="4">
      <t>ニイハマシ</t>
    </rPh>
    <phoneticPr fontId="3"/>
  </si>
  <si>
    <t>松山市</t>
    <rPh sb="0" eb="3">
      <t>マツヤマシ</t>
    </rPh>
    <phoneticPr fontId="3"/>
  </si>
  <si>
    <t>高知市</t>
    <rPh sb="0" eb="3">
      <t>コウチシ</t>
    </rPh>
    <phoneticPr fontId="3"/>
  </si>
  <si>
    <t>四万十市</t>
    <rPh sb="0" eb="4">
      <t>シマントシ</t>
    </rPh>
    <phoneticPr fontId="3"/>
  </si>
  <si>
    <t>土佐市</t>
    <rPh sb="0" eb="3">
      <t>トサシ</t>
    </rPh>
    <phoneticPr fontId="3"/>
  </si>
  <si>
    <t>南国市</t>
    <rPh sb="0" eb="3">
      <t>ナンコクシ</t>
    </rPh>
    <phoneticPr fontId="3"/>
  </si>
  <si>
    <t>朝倉市</t>
    <rPh sb="0" eb="3">
      <t>アサクラシ</t>
    </rPh>
    <phoneticPr fontId="3"/>
  </si>
  <si>
    <t>大牟田市</t>
    <rPh sb="0" eb="4">
      <t>オオムタシ</t>
    </rPh>
    <phoneticPr fontId="3"/>
  </si>
  <si>
    <t>北九州市</t>
    <rPh sb="0" eb="4">
      <t>キタキュウシュウシ</t>
    </rPh>
    <phoneticPr fontId="3"/>
  </si>
  <si>
    <t>久留米市</t>
    <rPh sb="0" eb="4">
      <t>クルメシ</t>
    </rPh>
    <phoneticPr fontId="3"/>
  </si>
  <si>
    <t>太宰府市</t>
    <rPh sb="0" eb="4">
      <t>ダザイフシ</t>
    </rPh>
    <phoneticPr fontId="3"/>
  </si>
  <si>
    <t>福岡市</t>
    <rPh sb="0" eb="3">
      <t>フクオカシ</t>
    </rPh>
    <phoneticPr fontId="3"/>
  </si>
  <si>
    <t>豊前市</t>
    <rPh sb="0" eb="3">
      <t>ブゼンシ</t>
    </rPh>
    <phoneticPr fontId="3"/>
  </si>
  <si>
    <t>柳川市</t>
    <rPh sb="0" eb="3">
      <t>ヤナガワシ</t>
    </rPh>
    <phoneticPr fontId="3"/>
  </si>
  <si>
    <t>八女市</t>
    <rPh sb="0" eb="3">
      <t>ヤメシ</t>
    </rPh>
    <phoneticPr fontId="3"/>
  </si>
  <si>
    <t>伊万里市</t>
    <rPh sb="0" eb="4">
      <t>イマリシ</t>
    </rPh>
    <phoneticPr fontId="3"/>
  </si>
  <si>
    <t>鹿島市</t>
    <rPh sb="0" eb="3">
      <t>カシマシ</t>
    </rPh>
    <phoneticPr fontId="3"/>
  </si>
  <si>
    <t>唐津市</t>
    <rPh sb="0" eb="3">
      <t>カラツシ</t>
    </rPh>
    <phoneticPr fontId="3"/>
  </si>
  <si>
    <t>佐賀市</t>
    <rPh sb="0" eb="3">
      <t>サガシ</t>
    </rPh>
    <phoneticPr fontId="3"/>
  </si>
  <si>
    <t>多久市</t>
    <rPh sb="0" eb="3">
      <t>タクシ</t>
    </rPh>
    <phoneticPr fontId="3"/>
  </si>
  <si>
    <t>鳥栖市</t>
    <rPh sb="0" eb="3">
      <t>トスシ</t>
    </rPh>
    <phoneticPr fontId="3"/>
  </si>
  <si>
    <t>諫早市</t>
    <rPh sb="0" eb="3">
      <t>イサハヤシ</t>
    </rPh>
    <phoneticPr fontId="3"/>
  </si>
  <si>
    <t>雲仙市</t>
    <rPh sb="0" eb="3">
      <t>ウンゼンシ</t>
    </rPh>
    <phoneticPr fontId="3"/>
  </si>
  <si>
    <t>五島市</t>
    <rPh sb="0" eb="3">
      <t>ゴトウシ</t>
    </rPh>
    <phoneticPr fontId="3"/>
  </si>
  <si>
    <t>佐世保市</t>
    <rPh sb="0" eb="4">
      <t>サセボシ</t>
    </rPh>
    <phoneticPr fontId="3"/>
  </si>
  <si>
    <t>島原市</t>
    <rPh sb="0" eb="3">
      <t>シマバラシ</t>
    </rPh>
    <phoneticPr fontId="3"/>
  </si>
  <si>
    <t>対馬市</t>
    <rPh sb="0" eb="2">
      <t>ツシマ</t>
    </rPh>
    <rPh sb="2" eb="3">
      <t>シ</t>
    </rPh>
    <phoneticPr fontId="3"/>
  </si>
  <si>
    <t>長崎市</t>
    <rPh sb="0" eb="3">
      <t>ナガサキシ</t>
    </rPh>
    <phoneticPr fontId="3"/>
  </si>
  <si>
    <t>阿蘇市</t>
    <rPh sb="0" eb="3">
      <t>アソシ</t>
    </rPh>
    <phoneticPr fontId="3"/>
  </si>
  <si>
    <t>天草市</t>
    <rPh sb="0" eb="3">
      <t>アマクサシ</t>
    </rPh>
    <phoneticPr fontId="3"/>
  </si>
  <si>
    <t>荒尾市</t>
    <rPh sb="0" eb="3">
      <t>アラオシ</t>
    </rPh>
    <phoneticPr fontId="3"/>
  </si>
  <si>
    <t>熊本市</t>
    <rPh sb="0" eb="3">
      <t>クマモトシ</t>
    </rPh>
    <phoneticPr fontId="3"/>
  </si>
  <si>
    <t>玉名市</t>
    <rPh sb="0" eb="3">
      <t>タマナシ</t>
    </rPh>
    <phoneticPr fontId="3"/>
  </si>
  <si>
    <t>人吉市</t>
    <rPh sb="0" eb="3">
      <t>ヒトヨシシ</t>
    </rPh>
    <phoneticPr fontId="3"/>
  </si>
  <si>
    <t>水俣市</t>
    <rPh sb="0" eb="3">
      <t>ミナマタシ</t>
    </rPh>
    <phoneticPr fontId="3"/>
  </si>
  <si>
    <t>八代市</t>
    <rPh sb="0" eb="3">
      <t>ヤツシロシ</t>
    </rPh>
    <phoneticPr fontId="3"/>
  </si>
  <si>
    <t>宇佐市</t>
    <rPh sb="0" eb="3">
      <t>ウサシ</t>
    </rPh>
    <phoneticPr fontId="3"/>
  </si>
  <si>
    <t>大分市</t>
    <rPh sb="0" eb="3">
      <t>オオイタシ</t>
    </rPh>
    <phoneticPr fontId="3"/>
  </si>
  <si>
    <t>佐伯市</t>
    <rPh sb="0" eb="3">
      <t>サイキシ</t>
    </rPh>
    <phoneticPr fontId="3"/>
  </si>
  <si>
    <t>竹田市</t>
    <rPh sb="0" eb="3">
      <t>タケタシ</t>
    </rPh>
    <phoneticPr fontId="3"/>
  </si>
  <si>
    <t>津久見市</t>
    <rPh sb="0" eb="4">
      <t>ツクミシ</t>
    </rPh>
    <phoneticPr fontId="3"/>
  </si>
  <si>
    <t>中津市</t>
    <rPh sb="0" eb="3">
      <t>ナカツシ</t>
    </rPh>
    <phoneticPr fontId="3"/>
  </si>
  <si>
    <t>日田市</t>
    <rPh sb="0" eb="3">
      <t>ヒタシ</t>
    </rPh>
    <phoneticPr fontId="3"/>
  </si>
  <si>
    <t>別府市</t>
    <rPh sb="0" eb="3">
      <t>ベップシ</t>
    </rPh>
    <phoneticPr fontId="3"/>
  </si>
  <si>
    <t>由布市</t>
    <rPh sb="0" eb="3">
      <t>ユフシ</t>
    </rPh>
    <phoneticPr fontId="3"/>
  </si>
  <si>
    <t>えびの市</t>
    <rPh sb="3" eb="4">
      <t>シ</t>
    </rPh>
    <phoneticPr fontId="3"/>
  </si>
  <si>
    <t>串間市</t>
    <rPh sb="0" eb="3">
      <t>クシマシ</t>
    </rPh>
    <phoneticPr fontId="3"/>
  </si>
  <si>
    <t>日向市</t>
    <rPh sb="0" eb="3">
      <t>ヒュウガシ</t>
    </rPh>
    <phoneticPr fontId="3"/>
  </si>
  <si>
    <t>都城市</t>
    <rPh sb="0" eb="3">
      <t>ミヤコノジョウシ</t>
    </rPh>
    <phoneticPr fontId="3"/>
  </si>
  <si>
    <t>宮崎市</t>
    <rPh sb="0" eb="3">
      <t>ミヤザキシ</t>
    </rPh>
    <phoneticPr fontId="3"/>
  </si>
  <si>
    <t>阿久根市</t>
    <rPh sb="0" eb="4">
      <t>アクネシ</t>
    </rPh>
    <phoneticPr fontId="3"/>
  </si>
  <si>
    <t>出水市</t>
    <rPh sb="0" eb="3">
      <t>イズミシ</t>
    </rPh>
    <phoneticPr fontId="3"/>
  </si>
  <si>
    <t>鹿児島市</t>
    <rPh sb="0" eb="4">
      <t>カゴシマシ</t>
    </rPh>
    <phoneticPr fontId="3"/>
  </si>
  <si>
    <t>鹿屋市</t>
    <rPh sb="0" eb="3">
      <t>カノヤシ</t>
    </rPh>
    <phoneticPr fontId="3"/>
  </si>
  <si>
    <t>枕崎市</t>
    <rPh sb="0" eb="3">
      <t>マクラザキシ</t>
    </rPh>
    <phoneticPr fontId="3"/>
  </si>
  <si>
    <t>石垣市</t>
    <rPh sb="0" eb="3">
      <t>イシガキシ</t>
    </rPh>
    <phoneticPr fontId="3"/>
  </si>
  <si>
    <t>糸満市</t>
    <rPh sb="0" eb="3">
      <t>イトマンシ</t>
    </rPh>
    <phoneticPr fontId="3"/>
  </si>
  <si>
    <t>沖縄市</t>
    <rPh sb="0" eb="3">
      <t>オキナワシ</t>
    </rPh>
    <phoneticPr fontId="3"/>
  </si>
  <si>
    <t>宜野湾市</t>
    <rPh sb="0" eb="4">
      <t>ギノワンシ</t>
    </rPh>
    <phoneticPr fontId="3"/>
  </si>
  <si>
    <t>名護市</t>
    <rPh sb="0" eb="3">
      <t>ナゴシ</t>
    </rPh>
    <phoneticPr fontId="3"/>
  </si>
  <si>
    <t>那覇市</t>
    <rPh sb="0" eb="3">
      <t>ナハシ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</si>
</sst>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b/>
      <sz val="13"/>
      <color theme="3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1"/>
      <color theme="1"/>
      <name val="ＭＳ 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58">
    <xf numFmtId="0" fontId="0" fillId="0" borderId="0" xfId="0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4" xfId="1" applyFon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>
      <alignment vertical="center"/>
    </xf>
    <xf numFmtId="0" fontId="4" fillId="2" borderId="13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13" xfId="1" applyFont="1" applyBorder="1">
      <alignment vertical="center"/>
    </xf>
    <xf numFmtId="0" fontId="0" fillId="0" borderId="14" xfId="0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Border="1">
      <alignment vertical="center"/>
    </xf>
    <xf numFmtId="38" fontId="0" fillId="0" borderId="19" xfId="1" applyFont="1" applyBorder="1">
      <alignment vertical="center"/>
    </xf>
    <xf numFmtId="176" fontId="0" fillId="0" borderId="19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38" fontId="0" fillId="0" borderId="20" xfId="1" applyFont="1" applyBorder="1">
      <alignment vertical="center"/>
    </xf>
    <xf numFmtId="176" fontId="0" fillId="0" borderId="20" xfId="2" applyNumberFormat="1" applyFont="1" applyBorder="1">
      <alignment vertical="center"/>
    </xf>
    <xf numFmtId="176" fontId="0" fillId="0" borderId="21" xfId="2" applyNumberFormat="1" applyFont="1" applyBorder="1">
      <alignment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176" fontId="0" fillId="0" borderId="26" xfId="2" applyNumberFormat="1" applyFont="1" applyBorder="1">
      <alignment vertical="center"/>
    </xf>
    <xf numFmtId="176" fontId="0" fillId="0" borderId="28" xfId="2" applyNumberFormat="1" applyFont="1" applyBorder="1">
      <alignment vertical="center"/>
    </xf>
    <xf numFmtId="38" fontId="0" fillId="0" borderId="30" xfId="0" applyNumberFormat="1" applyFont="1" applyBorder="1">
      <alignment vertical="center"/>
    </xf>
    <xf numFmtId="38" fontId="1" fillId="0" borderId="30" xfId="0" applyNumberFormat="1" applyFont="1" applyBorder="1">
      <alignment vertical="center"/>
    </xf>
    <xf numFmtId="176" fontId="0" fillId="0" borderId="30" xfId="2" applyNumberFormat="1" applyFont="1" applyBorder="1">
      <alignment vertical="center"/>
    </xf>
    <xf numFmtId="176" fontId="0" fillId="0" borderId="31" xfId="2" applyNumberFormat="1" applyFont="1" applyBorder="1">
      <alignment vertical="center"/>
    </xf>
    <xf numFmtId="0" fontId="4" fillId="3" borderId="22" xfId="0" applyFont="1" applyFill="1" applyBorder="1" applyAlignment="1">
      <alignment horizontal="center" vertical="center" wrapText="1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7" xfId="1" applyFont="1" applyBorder="1">
      <alignment vertical="center"/>
    </xf>
    <xf numFmtId="38" fontId="0" fillId="0" borderId="28" xfId="1" applyFont="1" applyBorder="1">
      <alignment vertical="center"/>
    </xf>
    <xf numFmtId="38" fontId="0" fillId="0" borderId="33" xfId="0" applyNumberFormat="1" applyFont="1" applyBorder="1">
      <alignment vertical="center"/>
    </xf>
    <xf numFmtId="38" fontId="1" fillId="0" borderId="31" xfId="0" applyNumberFormat="1" applyFont="1" applyBorder="1">
      <alignment vertical="center"/>
    </xf>
    <xf numFmtId="38" fontId="1" fillId="0" borderId="33" xfId="0" applyNumberFormat="1" applyFont="1" applyBorder="1">
      <alignment vertical="center"/>
    </xf>
    <xf numFmtId="176" fontId="0" fillId="0" borderId="25" xfId="2" applyNumberFormat="1" applyFont="1" applyBorder="1">
      <alignment vertical="center"/>
    </xf>
    <xf numFmtId="176" fontId="0" fillId="0" borderId="33" xfId="2" applyNumberFormat="1" applyFont="1" applyBorder="1">
      <alignment vertical="center"/>
    </xf>
    <xf numFmtId="0" fontId="4" fillId="3" borderId="32" xfId="0" applyFont="1" applyFill="1" applyBorder="1" applyAlignment="1">
      <alignment horizontal="center" vertical="center" wrapText="1"/>
    </xf>
    <xf numFmtId="176" fontId="0" fillId="0" borderId="34" xfId="2" applyNumberFormat="1" applyFont="1" applyBorder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0" fillId="0" borderId="35" xfId="0" applyBorder="1">
      <alignment vertical="center"/>
    </xf>
    <xf numFmtId="0" fontId="2" fillId="0" borderId="1" xfId="3">
      <alignment vertical="center"/>
    </xf>
    <xf numFmtId="0" fontId="0" fillId="0" borderId="1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クォータブル">
  <a:themeElements>
    <a:clrScheme name="クォータブル">
      <a:dk1>
        <a:sysClr val="windowText" lastClr="000000"/>
      </a:dk1>
      <a:lt1>
        <a:sysClr val="window" lastClr="FFFFFF"/>
      </a:lt1>
      <a:dk2>
        <a:srgbClr val="212121"/>
      </a:dk2>
      <a:lt2>
        <a:srgbClr val="636363"/>
      </a:lt2>
      <a:accent1>
        <a:srgbClr val="00C6BB"/>
      </a:accent1>
      <a:accent2>
        <a:srgbClr val="6FEBA0"/>
      </a:accent2>
      <a:accent3>
        <a:srgbClr val="B6DF5E"/>
      </a:accent3>
      <a:accent4>
        <a:srgbClr val="EFB251"/>
      </a:accent4>
      <a:accent5>
        <a:srgbClr val="EF755F"/>
      </a:accent5>
      <a:accent6>
        <a:srgbClr val="ED515C"/>
      </a:accent6>
      <a:hlink>
        <a:srgbClr val="8F8F8F"/>
      </a:hlink>
      <a:folHlink>
        <a:srgbClr val="A5A5A5"/>
      </a:folHlink>
    </a:clrScheme>
    <a:fontScheme name="クォータブル">
      <a:maj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クォータブル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lumMod val="105000"/>
              </a:schemeClr>
            </a:gs>
            <a:gs pos="100000">
              <a:schemeClr val="phClr">
                <a:tint val="9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  <a:lumMod val="102000"/>
              </a:schemeClr>
              <a:schemeClr val="phClr">
                <a:shade val="98000"/>
                <a:lumMod val="98000"/>
              </a:schemeClr>
            </a:duotone>
          </a:blip>
          <a:tile tx="0" ty="0" sx="100000" sy="100000" flip="none" algn="tl"/>
        </a:blipFill>
      </a:fillStyleLst>
      <a:lnStyleLst>
        <a:ln w="9525" cap="rnd" cmpd="sng" algn="ctr">
          <a:solidFill>
            <a:schemeClr val="phClr"/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63500" dist="25400" dir="13500000">
              <a:srgbClr val="000000">
                <a:alpha val="75000"/>
              </a:srgbClr>
            </a:inn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</a:schemeClr>
            </a:gs>
            <a:gs pos="100000">
              <a:schemeClr val="phClr">
                <a:tint val="84000"/>
                <a:shade val="84000"/>
                <a:lumMod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90000"/>
                <a:satMod val="120000"/>
                <a:lumMod val="90000"/>
              </a:schemeClr>
            </a:gs>
            <a:gs pos="100000">
              <a:schemeClr val="phClr"/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Quotable" id="{39EC5628-30ED-4578-ACD8-9820EDB8E15A}" vid="{6F3559E9-1A4C-49D8-94D4-F41003531C49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6"/>
  <sheetViews>
    <sheetView tabSelected="1" workbookViewId="0"/>
  </sheetViews>
  <sheetFormatPr defaultRowHeight="13.5" x14ac:dyDescent="0.15"/>
  <cols>
    <col min="1" max="1" width="18.375" bestFit="1" customWidth="1"/>
    <col min="2" max="2" width="9.5" bestFit="1" customWidth="1"/>
    <col min="3" max="3" width="11.625" customWidth="1"/>
    <col min="4" max="15" width="7.5" customWidth="1"/>
  </cols>
  <sheetData>
    <row r="1" spans="1:15" ht="15.75" thickBot="1" x14ac:dyDescent="0.2">
      <c r="A1" s="48" t="s">
        <v>57</v>
      </c>
    </row>
    <row r="2" spans="1:15" ht="15" thickTop="1" thickBot="1" x14ac:dyDescent="0.2"/>
    <row r="3" spans="1:15" ht="27" x14ac:dyDescent="0.15">
      <c r="A3" s="45" t="s">
        <v>58</v>
      </c>
      <c r="B3" s="24" t="s">
        <v>5</v>
      </c>
      <c r="C3" s="46" t="s">
        <v>362</v>
      </c>
      <c r="D3" s="33" t="s">
        <v>363</v>
      </c>
      <c r="E3" s="25" t="s">
        <v>364</v>
      </c>
      <c r="F3" s="25" t="s">
        <v>365</v>
      </c>
      <c r="G3" s="26" t="s">
        <v>366</v>
      </c>
      <c r="H3" s="33" t="s">
        <v>367</v>
      </c>
      <c r="I3" s="25" t="s">
        <v>368</v>
      </c>
      <c r="J3" s="25" t="s">
        <v>369</v>
      </c>
      <c r="K3" s="26" t="s">
        <v>370</v>
      </c>
      <c r="L3" s="33" t="s">
        <v>371</v>
      </c>
      <c r="M3" s="25" t="s">
        <v>372</v>
      </c>
      <c r="N3" s="43" t="s">
        <v>373</v>
      </c>
      <c r="O3" s="26" t="s">
        <v>374</v>
      </c>
    </row>
    <row r="4" spans="1:15" x14ac:dyDescent="0.15">
      <c r="A4" s="10" t="s">
        <v>59</v>
      </c>
      <c r="B4" s="17" t="s">
        <v>9</v>
      </c>
      <c r="C4" s="17" t="s">
        <v>375</v>
      </c>
      <c r="D4" s="34">
        <v>0</v>
      </c>
      <c r="E4" s="18">
        <v>34</v>
      </c>
      <c r="F4" s="18">
        <v>54</v>
      </c>
      <c r="G4" s="35">
        <v>76</v>
      </c>
      <c r="H4" s="34">
        <v>0</v>
      </c>
      <c r="I4" s="18">
        <v>21</v>
      </c>
      <c r="J4" s="18">
        <v>52</v>
      </c>
      <c r="K4" s="35">
        <v>62</v>
      </c>
      <c r="L4" s="41" t="str">
        <f>IF(D4&gt;0,ROUNDUP(H4/D4,3),"")</f>
        <v/>
      </c>
      <c r="M4" s="19">
        <f t="shared" ref="M4:O4" si="0">IF(E4&gt;0,ROUNDUP(I4/E4,3),"")</f>
        <v>0.61799999999999999</v>
      </c>
      <c r="N4" s="20">
        <f t="shared" si="0"/>
        <v>0.96299999999999997</v>
      </c>
      <c r="O4" s="27">
        <f t="shared" si="0"/>
        <v>0.81599999999999995</v>
      </c>
    </row>
    <row r="5" spans="1:15" x14ac:dyDescent="0.15">
      <c r="A5" s="10" t="s">
        <v>60</v>
      </c>
      <c r="B5" s="17" t="s">
        <v>9</v>
      </c>
      <c r="C5" s="17" t="s">
        <v>375</v>
      </c>
      <c r="D5" s="34">
        <v>0</v>
      </c>
      <c r="E5" s="18">
        <v>13</v>
      </c>
      <c r="F5" s="18">
        <v>21</v>
      </c>
      <c r="G5" s="35">
        <v>32</v>
      </c>
      <c r="H5" s="34">
        <v>0</v>
      </c>
      <c r="I5" s="18">
        <v>11</v>
      </c>
      <c r="J5" s="18">
        <v>18</v>
      </c>
      <c r="K5" s="35">
        <v>28</v>
      </c>
      <c r="L5" s="41" t="str">
        <f t="shared" ref="L5:L68" si="1">IF(D5&gt;0,ROUNDUP(H5/D5,3),"")</f>
        <v/>
      </c>
      <c r="M5" s="19">
        <f t="shared" ref="M5:M68" si="2">IF(E5&gt;0,ROUNDUP(I5/E5,3),"")</f>
        <v>0.84699999999999998</v>
      </c>
      <c r="N5" s="20">
        <f t="shared" ref="N5:N68" si="3">IF(F5&gt;0,ROUNDUP(J5/F5,3),"")</f>
        <v>0.85799999999999998</v>
      </c>
      <c r="O5" s="27">
        <f t="shared" ref="O5:O68" si="4">IF(G5&gt;0,ROUNDUP(K5/G5,3),"")</f>
        <v>0.875</v>
      </c>
    </row>
    <row r="6" spans="1:15" x14ac:dyDescent="0.15">
      <c r="A6" s="10" t="s">
        <v>61</v>
      </c>
      <c r="B6" s="17" t="s">
        <v>9</v>
      </c>
      <c r="C6" s="17" t="s">
        <v>376</v>
      </c>
      <c r="D6" s="34">
        <v>5</v>
      </c>
      <c r="E6" s="18">
        <v>16</v>
      </c>
      <c r="F6" s="18">
        <v>58</v>
      </c>
      <c r="G6" s="35">
        <v>66</v>
      </c>
      <c r="H6" s="34">
        <v>2</v>
      </c>
      <c r="I6" s="18">
        <v>12</v>
      </c>
      <c r="J6" s="18">
        <v>54</v>
      </c>
      <c r="K6" s="35">
        <v>56</v>
      </c>
      <c r="L6" s="41">
        <f t="shared" si="1"/>
        <v>0.4</v>
      </c>
      <c r="M6" s="19">
        <f t="shared" si="2"/>
        <v>0.75</v>
      </c>
      <c r="N6" s="20">
        <f t="shared" si="3"/>
        <v>0.93200000000000005</v>
      </c>
      <c r="O6" s="27">
        <f t="shared" si="4"/>
        <v>0.84899999999999998</v>
      </c>
    </row>
    <row r="7" spans="1:15" x14ac:dyDescent="0.15">
      <c r="A7" s="10" t="s">
        <v>62</v>
      </c>
      <c r="B7" s="17" t="s">
        <v>9</v>
      </c>
      <c r="C7" s="17" t="s">
        <v>377</v>
      </c>
      <c r="D7" s="34">
        <v>0</v>
      </c>
      <c r="E7" s="18">
        <v>27</v>
      </c>
      <c r="F7" s="18">
        <v>43</v>
      </c>
      <c r="G7" s="35">
        <v>38</v>
      </c>
      <c r="H7" s="34">
        <v>0</v>
      </c>
      <c r="I7" s="18">
        <v>25</v>
      </c>
      <c r="J7" s="18">
        <v>42</v>
      </c>
      <c r="K7" s="35">
        <v>26</v>
      </c>
      <c r="L7" s="41" t="str">
        <f t="shared" si="1"/>
        <v/>
      </c>
      <c r="M7" s="19">
        <f t="shared" si="2"/>
        <v>0.92600000000000005</v>
      </c>
      <c r="N7" s="20">
        <f t="shared" si="3"/>
        <v>0.97699999999999998</v>
      </c>
      <c r="O7" s="27">
        <f t="shared" si="4"/>
        <v>0.68500000000000005</v>
      </c>
    </row>
    <row r="8" spans="1:15" x14ac:dyDescent="0.15">
      <c r="A8" s="10" t="s">
        <v>63</v>
      </c>
      <c r="B8" s="17" t="s">
        <v>9</v>
      </c>
      <c r="C8" s="17" t="s">
        <v>378</v>
      </c>
      <c r="D8" s="34">
        <v>6</v>
      </c>
      <c r="E8" s="18">
        <v>25</v>
      </c>
      <c r="F8" s="18">
        <v>40</v>
      </c>
      <c r="G8" s="35">
        <v>86</v>
      </c>
      <c r="H8" s="34">
        <v>3</v>
      </c>
      <c r="I8" s="18">
        <v>21</v>
      </c>
      <c r="J8" s="18">
        <v>38</v>
      </c>
      <c r="K8" s="35">
        <v>72</v>
      </c>
      <c r="L8" s="41">
        <f t="shared" si="1"/>
        <v>0.5</v>
      </c>
      <c r="M8" s="19">
        <f t="shared" si="2"/>
        <v>0.84</v>
      </c>
      <c r="N8" s="20">
        <f t="shared" si="3"/>
        <v>0.95</v>
      </c>
      <c r="O8" s="27">
        <f t="shared" si="4"/>
        <v>0.83799999999999997</v>
      </c>
    </row>
    <row r="9" spans="1:15" x14ac:dyDescent="0.15">
      <c r="A9" s="10" t="s">
        <v>64</v>
      </c>
      <c r="B9" s="17" t="s">
        <v>9</v>
      </c>
      <c r="C9" s="17" t="s">
        <v>378</v>
      </c>
      <c r="D9" s="34">
        <v>0</v>
      </c>
      <c r="E9" s="18">
        <v>22</v>
      </c>
      <c r="F9" s="18">
        <v>35</v>
      </c>
      <c r="G9" s="35">
        <v>31</v>
      </c>
      <c r="H9" s="34">
        <v>0</v>
      </c>
      <c r="I9" s="18">
        <v>21</v>
      </c>
      <c r="J9" s="18">
        <v>13</v>
      </c>
      <c r="K9" s="35">
        <v>21</v>
      </c>
      <c r="L9" s="41" t="str">
        <f t="shared" si="1"/>
        <v/>
      </c>
      <c r="M9" s="19">
        <f t="shared" si="2"/>
        <v>0.95499999999999996</v>
      </c>
      <c r="N9" s="20">
        <f t="shared" si="3"/>
        <v>0.372</v>
      </c>
      <c r="O9" s="27">
        <f t="shared" si="4"/>
        <v>0.67800000000000005</v>
      </c>
    </row>
    <row r="10" spans="1:15" x14ac:dyDescent="0.15">
      <c r="A10" s="10" t="s">
        <v>65</v>
      </c>
      <c r="B10" s="17" t="s">
        <v>9</v>
      </c>
      <c r="C10" s="17" t="s">
        <v>378</v>
      </c>
      <c r="D10" s="34">
        <v>3</v>
      </c>
      <c r="E10" s="18">
        <v>18</v>
      </c>
      <c r="F10" s="18">
        <v>61</v>
      </c>
      <c r="G10" s="35">
        <v>54</v>
      </c>
      <c r="H10" s="34">
        <v>0</v>
      </c>
      <c r="I10" s="18">
        <v>10</v>
      </c>
      <c r="J10" s="18">
        <v>34</v>
      </c>
      <c r="K10" s="35">
        <v>37</v>
      </c>
      <c r="L10" s="41">
        <f t="shared" si="1"/>
        <v>0</v>
      </c>
      <c r="M10" s="19">
        <f t="shared" si="2"/>
        <v>0.55600000000000005</v>
      </c>
      <c r="N10" s="20">
        <f t="shared" si="3"/>
        <v>0.55800000000000005</v>
      </c>
      <c r="O10" s="27">
        <f t="shared" si="4"/>
        <v>0.68600000000000005</v>
      </c>
    </row>
    <row r="11" spans="1:15" x14ac:dyDescent="0.15">
      <c r="A11" s="10" t="s">
        <v>66</v>
      </c>
      <c r="B11" s="17" t="s">
        <v>9</v>
      </c>
      <c r="C11" s="17" t="s">
        <v>378</v>
      </c>
      <c r="D11" s="34">
        <v>0</v>
      </c>
      <c r="E11" s="18">
        <v>21</v>
      </c>
      <c r="F11" s="18">
        <v>34</v>
      </c>
      <c r="G11" s="35">
        <v>65</v>
      </c>
      <c r="H11" s="34">
        <v>0</v>
      </c>
      <c r="I11" s="18">
        <v>18</v>
      </c>
      <c r="J11" s="18">
        <v>26</v>
      </c>
      <c r="K11" s="35">
        <v>61</v>
      </c>
      <c r="L11" s="41" t="str">
        <f t="shared" si="1"/>
        <v/>
      </c>
      <c r="M11" s="19">
        <f t="shared" si="2"/>
        <v>0.85799999999999998</v>
      </c>
      <c r="N11" s="20">
        <f t="shared" si="3"/>
        <v>0.76500000000000001</v>
      </c>
      <c r="O11" s="27">
        <f t="shared" si="4"/>
        <v>0.93899999999999995</v>
      </c>
    </row>
    <row r="12" spans="1:15" x14ac:dyDescent="0.15">
      <c r="A12" s="10" t="s">
        <v>67</v>
      </c>
      <c r="B12" s="17" t="s">
        <v>9</v>
      </c>
      <c r="C12" s="17" t="s">
        <v>379</v>
      </c>
      <c r="D12" s="34">
        <v>15</v>
      </c>
      <c r="E12" s="18">
        <v>52</v>
      </c>
      <c r="F12" s="18">
        <v>73</v>
      </c>
      <c r="G12" s="35">
        <v>113</v>
      </c>
      <c r="H12" s="34">
        <v>13</v>
      </c>
      <c r="I12" s="18">
        <v>46</v>
      </c>
      <c r="J12" s="18">
        <v>62</v>
      </c>
      <c r="K12" s="35">
        <v>99</v>
      </c>
      <c r="L12" s="41">
        <f t="shared" si="1"/>
        <v>0.86699999999999999</v>
      </c>
      <c r="M12" s="19">
        <f t="shared" si="2"/>
        <v>0.88500000000000001</v>
      </c>
      <c r="N12" s="20">
        <f t="shared" si="3"/>
        <v>0.85</v>
      </c>
      <c r="O12" s="27">
        <f t="shared" si="4"/>
        <v>0.877</v>
      </c>
    </row>
    <row r="13" spans="1:15" x14ac:dyDescent="0.15">
      <c r="A13" s="10" t="s">
        <v>68</v>
      </c>
      <c r="B13" s="17" t="s">
        <v>9</v>
      </c>
      <c r="C13" s="17" t="s">
        <v>379</v>
      </c>
      <c r="D13" s="34">
        <v>0</v>
      </c>
      <c r="E13" s="18">
        <v>0</v>
      </c>
      <c r="F13" s="18">
        <v>15</v>
      </c>
      <c r="G13" s="35">
        <v>78</v>
      </c>
      <c r="H13" s="34">
        <v>0</v>
      </c>
      <c r="I13" s="18">
        <v>0</v>
      </c>
      <c r="J13" s="18">
        <v>14</v>
      </c>
      <c r="K13" s="35">
        <v>65</v>
      </c>
      <c r="L13" s="41" t="str">
        <f t="shared" si="1"/>
        <v/>
      </c>
      <c r="M13" s="19" t="str">
        <f t="shared" si="2"/>
        <v/>
      </c>
      <c r="N13" s="20">
        <f t="shared" si="3"/>
        <v>0.93400000000000005</v>
      </c>
      <c r="O13" s="27">
        <f t="shared" si="4"/>
        <v>0.83399999999999996</v>
      </c>
    </row>
    <row r="14" spans="1:15" x14ac:dyDescent="0.15">
      <c r="A14" s="10" t="s">
        <v>69</v>
      </c>
      <c r="B14" s="17" t="s">
        <v>9</v>
      </c>
      <c r="C14" s="17" t="s">
        <v>380</v>
      </c>
      <c r="D14" s="34">
        <v>0</v>
      </c>
      <c r="E14" s="18">
        <v>12</v>
      </c>
      <c r="F14" s="18">
        <v>19</v>
      </c>
      <c r="G14" s="35">
        <v>34</v>
      </c>
      <c r="H14" s="34">
        <v>0</v>
      </c>
      <c r="I14" s="18">
        <v>8</v>
      </c>
      <c r="J14" s="18">
        <v>16</v>
      </c>
      <c r="K14" s="35">
        <v>25</v>
      </c>
      <c r="L14" s="41" t="str">
        <f t="shared" si="1"/>
        <v/>
      </c>
      <c r="M14" s="19">
        <f t="shared" si="2"/>
        <v>0.66700000000000004</v>
      </c>
      <c r="N14" s="20">
        <f t="shared" si="3"/>
        <v>0.84299999999999997</v>
      </c>
      <c r="O14" s="27">
        <f t="shared" si="4"/>
        <v>0.73599999999999999</v>
      </c>
    </row>
    <row r="15" spans="1:15" x14ac:dyDescent="0.15">
      <c r="A15" s="10" t="s">
        <v>70</v>
      </c>
      <c r="B15" s="17" t="s">
        <v>10</v>
      </c>
      <c r="C15" s="17" t="s">
        <v>381</v>
      </c>
      <c r="D15" s="34">
        <v>0</v>
      </c>
      <c r="E15" s="18">
        <v>25</v>
      </c>
      <c r="F15" s="18">
        <v>40</v>
      </c>
      <c r="G15" s="35">
        <v>68</v>
      </c>
      <c r="H15" s="34">
        <v>0</v>
      </c>
      <c r="I15" s="18">
        <v>19</v>
      </c>
      <c r="J15" s="18">
        <v>36</v>
      </c>
      <c r="K15" s="35">
        <v>49</v>
      </c>
      <c r="L15" s="41" t="str">
        <f t="shared" si="1"/>
        <v/>
      </c>
      <c r="M15" s="19">
        <f t="shared" si="2"/>
        <v>0.76</v>
      </c>
      <c r="N15" s="20">
        <f t="shared" si="3"/>
        <v>0.9</v>
      </c>
      <c r="O15" s="27">
        <f t="shared" si="4"/>
        <v>0.72099999999999997</v>
      </c>
    </row>
    <row r="16" spans="1:15" x14ac:dyDescent="0.15">
      <c r="A16" s="10" t="s">
        <v>71</v>
      </c>
      <c r="B16" s="17" t="s">
        <v>10</v>
      </c>
      <c r="C16" s="17" t="s">
        <v>381</v>
      </c>
      <c r="D16" s="34">
        <v>0</v>
      </c>
      <c r="E16" s="18">
        <v>29</v>
      </c>
      <c r="F16" s="18">
        <v>46</v>
      </c>
      <c r="G16" s="35">
        <v>40</v>
      </c>
      <c r="H16" s="34">
        <v>0</v>
      </c>
      <c r="I16" s="18">
        <v>21</v>
      </c>
      <c r="J16" s="18">
        <v>45</v>
      </c>
      <c r="K16" s="35">
        <v>29</v>
      </c>
      <c r="L16" s="41" t="str">
        <f t="shared" si="1"/>
        <v/>
      </c>
      <c r="M16" s="19">
        <f t="shared" si="2"/>
        <v>0.72499999999999998</v>
      </c>
      <c r="N16" s="20">
        <f t="shared" si="3"/>
        <v>0.97899999999999998</v>
      </c>
      <c r="O16" s="27">
        <f t="shared" si="4"/>
        <v>0.72499999999999998</v>
      </c>
    </row>
    <row r="17" spans="1:15" x14ac:dyDescent="0.15">
      <c r="A17" s="10" t="s">
        <v>72</v>
      </c>
      <c r="B17" s="17" t="s">
        <v>10</v>
      </c>
      <c r="C17" s="17" t="s">
        <v>382</v>
      </c>
      <c r="D17" s="34">
        <v>0</v>
      </c>
      <c r="E17" s="18">
        <v>18</v>
      </c>
      <c r="F17" s="18">
        <v>61</v>
      </c>
      <c r="G17" s="35">
        <v>88</v>
      </c>
      <c r="H17" s="34">
        <v>0</v>
      </c>
      <c r="I17" s="18">
        <v>8</v>
      </c>
      <c r="J17" s="18">
        <v>59</v>
      </c>
      <c r="K17" s="35">
        <v>75</v>
      </c>
      <c r="L17" s="41" t="str">
        <f t="shared" si="1"/>
        <v/>
      </c>
      <c r="M17" s="19">
        <f t="shared" si="2"/>
        <v>0.44500000000000001</v>
      </c>
      <c r="N17" s="20">
        <f t="shared" si="3"/>
        <v>0.96799999999999997</v>
      </c>
      <c r="O17" s="27">
        <f t="shared" si="4"/>
        <v>0.85299999999999998</v>
      </c>
    </row>
    <row r="18" spans="1:15" x14ac:dyDescent="0.15">
      <c r="A18" s="10" t="s">
        <v>73</v>
      </c>
      <c r="B18" s="17" t="s">
        <v>10</v>
      </c>
      <c r="C18" s="17" t="s">
        <v>382</v>
      </c>
      <c r="D18" s="34">
        <v>0</v>
      </c>
      <c r="E18" s="18">
        <v>15</v>
      </c>
      <c r="F18" s="18">
        <v>56</v>
      </c>
      <c r="G18" s="35">
        <v>61</v>
      </c>
      <c r="H18" s="34">
        <v>0</v>
      </c>
      <c r="I18" s="18">
        <v>13</v>
      </c>
      <c r="J18" s="18">
        <v>46</v>
      </c>
      <c r="K18" s="35">
        <v>42</v>
      </c>
      <c r="L18" s="41" t="str">
        <f t="shared" si="1"/>
        <v/>
      </c>
      <c r="M18" s="19">
        <f t="shared" si="2"/>
        <v>0.86699999999999999</v>
      </c>
      <c r="N18" s="20">
        <f t="shared" si="3"/>
        <v>0.82199999999999995</v>
      </c>
      <c r="O18" s="27">
        <f t="shared" si="4"/>
        <v>0.68899999999999995</v>
      </c>
    </row>
    <row r="19" spans="1:15" x14ac:dyDescent="0.15">
      <c r="A19" s="10" t="s">
        <v>74</v>
      </c>
      <c r="B19" s="17" t="s">
        <v>10</v>
      </c>
      <c r="C19" s="17" t="s">
        <v>383</v>
      </c>
      <c r="D19" s="34">
        <v>3</v>
      </c>
      <c r="E19" s="18">
        <v>13</v>
      </c>
      <c r="F19" s="18">
        <v>21</v>
      </c>
      <c r="G19" s="35">
        <v>56</v>
      </c>
      <c r="H19" s="34">
        <v>1</v>
      </c>
      <c r="I19" s="18">
        <v>11</v>
      </c>
      <c r="J19" s="18">
        <v>11</v>
      </c>
      <c r="K19" s="35">
        <v>45</v>
      </c>
      <c r="L19" s="41">
        <f t="shared" si="1"/>
        <v>0.33400000000000002</v>
      </c>
      <c r="M19" s="19">
        <f t="shared" si="2"/>
        <v>0.84699999999999998</v>
      </c>
      <c r="N19" s="20">
        <f t="shared" si="3"/>
        <v>0.52400000000000002</v>
      </c>
      <c r="O19" s="27">
        <f t="shared" si="4"/>
        <v>0.80400000000000005</v>
      </c>
    </row>
    <row r="20" spans="1:15" x14ac:dyDescent="0.15">
      <c r="A20" s="10" t="s">
        <v>75</v>
      </c>
      <c r="B20" s="17" t="s">
        <v>11</v>
      </c>
      <c r="C20" s="17" t="s">
        <v>384</v>
      </c>
      <c r="D20" s="34">
        <v>0</v>
      </c>
      <c r="E20" s="18">
        <v>25</v>
      </c>
      <c r="F20" s="18">
        <v>40</v>
      </c>
      <c r="G20" s="35">
        <v>67</v>
      </c>
      <c r="H20" s="34">
        <v>0</v>
      </c>
      <c r="I20" s="18">
        <v>23</v>
      </c>
      <c r="J20" s="18">
        <v>38</v>
      </c>
      <c r="K20" s="35">
        <v>64</v>
      </c>
      <c r="L20" s="41" t="str">
        <f t="shared" si="1"/>
        <v/>
      </c>
      <c r="M20" s="19">
        <f t="shared" si="2"/>
        <v>0.92</v>
      </c>
      <c r="N20" s="20">
        <f t="shared" si="3"/>
        <v>0.95</v>
      </c>
      <c r="O20" s="27">
        <f t="shared" si="4"/>
        <v>0.95599999999999996</v>
      </c>
    </row>
    <row r="21" spans="1:15" x14ac:dyDescent="0.15">
      <c r="A21" s="10" t="s">
        <v>76</v>
      </c>
      <c r="B21" s="17" t="s">
        <v>11</v>
      </c>
      <c r="C21" s="17" t="s">
        <v>384</v>
      </c>
      <c r="D21" s="34">
        <v>15</v>
      </c>
      <c r="E21" s="18">
        <v>30</v>
      </c>
      <c r="F21" s="18">
        <v>48</v>
      </c>
      <c r="G21" s="35">
        <v>56</v>
      </c>
      <c r="H21" s="34">
        <v>10</v>
      </c>
      <c r="I21" s="18">
        <v>28</v>
      </c>
      <c r="J21" s="18">
        <v>45</v>
      </c>
      <c r="K21" s="35">
        <v>48</v>
      </c>
      <c r="L21" s="41">
        <f t="shared" si="1"/>
        <v>0.66700000000000004</v>
      </c>
      <c r="M21" s="19">
        <f t="shared" si="2"/>
        <v>0.93400000000000005</v>
      </c>
      <c r="N21" s="20">
        <f t="shared" si="3"/>
        <v>0.93800000000000006</v>
      </c>
      <c r="O21" s="27">
        <f t="shared" si="4"/>
        <v>0.85799999999999998</v>
      </c>
    </row>
    <row r="22" spans="1:15" x14ac:dyDescent="0.15">
      <c r="A22" s="10" t="s">
        <v>77</v>
      </c>
      <c r="B22" s="17" t="s">
        <v>11</v>
      </c>
      <c r="C22" s="17" t="s">
        <v>384</v>
      </c>
      <c r="D22" s="34">
        <v>0</v>
      </c>
      <c r="E22" s="18">
        <v>25</v>
      </c>
      <c r="F22" s="18">
        <v>40</v>
      </c>
      <c r="G22" s="35">
        <v>80</v>
      </c>
      <c r="H22" s="34">
        <v>0</v>
      </c>
      <c r="I22" s="18">
        <v>18</v>
      </c>
      <c r="J22" s="18">
        <v>36</v>
      </c>
      <c r="K22" s="35">
        <v>68</v>
      </c>
      <c r="L22" s="41" t="str">
        <f t="shared" si="1"/>
        <v/>
      </c>
      <c r="M22" s="19">
        <f t="shared" si="2"/>
        <v>0.72</v>
      </c>
      <c r="N22" s="20">
        <f t="shared" si="3"/>
        <v>0.9</v>
      </c>
      <c r="O22" s="27">
        <f t="shared" si="4"/>
        <v>0.85</v>
      </c>
    </row>
    <row r="23" spans="1:15" x14ac:dyDescent="0.15">
      <c r="A23" s="10" t="s">
        <v>78</v>
      </c>
      <c r="B23" s="17" t="s">
        <v>11</v>
      </c>
      <c r="C23" s="17" t="s">
        <v>384</v>
      </c>
      <c r="D23" s="34">
        <v>0</v>
      </c>
      <c r="E23" s="18">
        <v>15</v>
      </c>
      <c r="F23" s="18">
        <v>24</v>
      </c>
      <c r="G23" s="35">
        <v>63</v>
      </c>
      <c r="H23" s="34">
        <v>0</v>
      </c>
      <c r="I23" s="18">
        <v>10</v>
      </c>
      <c r="J23" s="18">
        <v>22</v>
      </c>
      <c r="K23" s="35">
        <v>46</v>
      </c>
      <c r="L23" s="41" t="str">
        <f t="shared" si="1"/>
        <v/>
      </c>
      <c r="M23" s="19">
        <f t="shared" si="2"/>
        <v>0.66700000000000004</v>
      </c>
      <c r="N23" s="20">
        <f t="shared" si="3"/>
        <v>0.91700000000000004</v>
      </c>
      <c r="O23" s="27">
        <f t="shared" si="4"/>
        <v>0.73099999999999998</v>
      </c>
    </row>
    <row r="24" spans="1:15" x14ac:dyDescent="0.15">
      <c r="A24" s="10" t="s">
        <v>79</v>
      </c>
      <c r="B24" s="17" t="s">
        <v>12</v>
      </c>
      <c r="C24" s="17" t="s">
        <v>385</v>
      </c>
      <c r="D24" s="34">
        <v>3</v>
      </c>
      <c r="E24" s="18">
        <v>24</v>
      </c>
      <c r="F24" s="18">
        <v>38</v>
      </c>
      <c r="G24" s="35">
        <v>65</v>
      </c>
      <c r="H24" s="34">
        <v>1</v>
      </c>
      <c r="I24" s="18">
        <v>21</v>
      </c>
      <c r="J24" s="18">
        <v>35</v>
      </c>
      <c r="K24" s="35">
        <v>55</v>
      </c>
      <c r="L24" s="41">
        <f t="shared" si="1"/>
        <v>0.33400000000000002</v>
      </c>
      <c r="M24" s="19">
        <f t="shared" si="2"/>
        <v>0.875</v>
      </c>
      <c r="N24" s="20">
        <f t="shared" si="3"/>
        <v>0.92200000000000004</v>
      </c>
      <c r="O24" s="27">
        <f t="shared" si="4"/>
        <v>0.84699999999999998</v>
      </c>
    </row>
    <row r="25" spans="1:15" x14ac:dyDescent="0.15">
      <c r="A25" s="10" t="s">
        <v>80</v>
      </c>
      <c r="B25" s="17" t="s">
        <v>12</v>
      </c>
      <c r="C25" s="17" t="s">
        <v>385</v>
      </c>
      <c r="D25" s="34">
        <v>0</v>
      </c>
      <c r="E25" s="18">
        <v>0</v>
      </c>
      <c r="F25" s="18">
        <v>0</v>
      </c>
      <c r="G25" s="35">
        <v>37</v>
      </c>
      <c r="H25" s="34">
        <v>0</v>
      </c>
      <c r="I25" s="18">
        <v>0</v>
      </c>
      <c r="J25" s="18">
        <v>0</v>
      </c>
      <c r="K25" s="35">
        <v>24</v>
      </c>
      <c r="L25" s="41" t="str">
        <f t="shared" si="1"/>
        <v/>
      </c>
      <c r="M25" s="19" t="str">
        <f t="shared" si="2"/>
        <v/>
      </c>
      <c r="N25" s="20" t="str">
        <f t="shared" si="3"/>
        <v/>
      </c>
      <c r="O25" s="27">
        <f t="shared" si="4"/>
        <v>0.64900000000000002</v>
      </c>
    </row>
    <row r="26" spans="1:15" x14ac:dyDescent="0.15">
      <c r="A26" s="10" t="s">
        <v>81</v>
      </c>
      <c r="B26" s="17" t="s">
        <v>12</v>
      </c>
      <c r="C26" s="17" t="s">
        <v>385</v>
      </c>
      <c r="D26" s="34">
        <v>0</v>
      </c>
      <c r="E26" s="18">
        <v>24</v>
      </c>
      <c r="F26" s="18">
        <v>38</v>
      </c>
      <c r="G26" s="35">
        <v>85</v>
      </c>
      <c r="H26" s="34">
        <v>0</v>
      </c>
      <c r="I26" s="18">
        <v>11</v>
      </c>
      <c r="J26" s="18">
        <v>37</v>
      </c>
      <c r="K26" s="35">
        <v>70</v>
      </c>
      <c r="L26" s="41" t="str">
        <f t="shared" si="1"/>
        <v/>
      </c>
      <c r="M26" s="19">
        <f t="shared" si="2"/>
        <v>0.45900000000000002</v>
      </c>
      <c r="N26" s="20">
        <f t="shared" si="3"/>
        <v>0.97399999999999998</v>
      </c>
      <c r="O26" s="27">
        <f t="shared" si="4"/>
        <v>0.82399999999999995</v>
      </c>
    </row>
    <row r="27" spans="1:15" x14ac:dyDescent="0.15">
      <c r="A27" s="10" t="s">
        <v>82</v>
      </c>
      <c r="B27" s="17" t="s">
        <v>12</v>
      </c>
      <c r="C27" s="17" t="s">
        <v>385</v>
      </c>
      <c r="D27" s="34">
        <v>10</v>
      </c>
      <c r="E27" s="18">
        <v>30</v>
      </c>
      <c r="F27" s="18">
        <v>80</v>
      </c>
      <c r="G27" s="35">
        <v>30</v>
      </c>
      <c r="H27" s="34">
        <v>2</v>
      </c>
      <c r="I27" s="18">
        <v>22</v>
      </c>
      <c r="J27" s="18">
        <v>78</v>
      </c>
      <c r="K27" s="35">
        <v>19</v>
      </c>
      <c r="L27" s="41">
        <f t="shared" si="1"/>
        <v>0.2</v>
      </c>
      <c r="M27" s="19">
        <f t="shared" si="2"/>
        <v>0.73399999999999999</v>
      </c>
      <c r="N27" s="20">
        <f t="shared" si="3"/>
        <v>0.97499999999999998</v>
      </c>
      <c r="O27" s="27">
        <f t="shared" si="4"/>
        <v>0.63400000000000001</v>
      </c>
    </row>
    <row r="28" spans="1:15" x14ac:dyDescent="0.15">
      <c r="A28" s="10" t="s">
        <v>83</v>
      </c>
      <c r="B28" s="17" t="s">
        <v>12</v>
      </c>
      <c r="C28" s="17" t="s">
        <v>386</v>
      </c>
      <c r="D28" s="34">
        <v>0</v>
      </c>
      <c r="E28" s="18">
        <v>29</v>
      </c>
      <c r="F28" s="18">
        <v>78</v>
      </c>
      <c r="G28" s="35">
        <v>53</v>
      </c>
      <c r="H28" s="34">
        <v>0</v>
      </c>
      <c r="I28" s="18">
        <v>8</v>
      </c>
      <c r="J28" s="18">
        <v>70</v>
      </c>
      <c r="K28" s="35">
        <v>35</v>
      </c>
      <c r="L28" s="41" t="str">
        <f t="shared" si="1"/>
        <v/>
      </c>
      <c r="M28" s="19">
        <f t="shared" si="2"/>
        <v>0.27600000000000002</v>
      </c>
      <c r="N28" s="20">
        <f t="shared" si="3"/>
        <v>0.89800000000000002</v>
      </c>
      <c r="O28" s="27">
        <f t="shared" si="4"/>
        <v>0.66100000000000003</v>
      </c>
    </row>
    <row r="29" spans="1:15" x14ac:dyDescent="0.15">
      <c r="A29" s="10" t="s">
        <v>84</v>
      </c>
      <c r="B29" s="17" t="s">
        <v>12</v>
      </c>
      <c r="C29" s="17" t="s">
        <v>387</v>
      </c>
      <c r="D29" s="34">
        <v>5</v>
      </c>
      <c r="E29" s="18">
        <v>31</v>
      </c>
      <c r="F29" s="18">
        <v>50</v>
      </c>
      <c r="G29" s="35">
        <v>64</v>
      </c>
      <c r="H29" s="34">
        <v>0</v>
      </c>
      <c r="I29" s="18">
        <v>22</v>
      </c>
      <c r="J29" s="18">
        <v>48</v>
      </c>
      <c r="K29" s="35">
        <v>59</v>
      </c>
      <c r="L29" s="41">
        <f t="shared" si="1"/>
        <v>0</v>
      </c>
      <c r="M29" s="19">
        <f t="shared" si="2"/>
        <v>0.71</v>
      </c>
      <c r="N29" s="20">
        <f t="shared" si="3"/>
        <v>0.96</v>
      </c>
      <c r="O29" s="27">
        <f t="shared" si="4"/>
        <v>0.92200000000000004</v>
      </c>
    </row>
    <row r="30" spans="1:15" x14ac:dyDescent="0.15">
      <c r="A30" s="10" t="s">
        <v>85</v>
      </c>
      <c r="B30" s="17" t="s">
        <v>13</v>
      </c>
      <c r="C30" s="17" t="s">
        <v>388</v>
      </c>
      <c r="D30" s="34">
        <v>0</v>
      </c>
      <c r="E30" s="18">
        <v>35</v>
      </c>
      <c r="F30" s="18">
        <v>88</v>
      </c>
      <c r="G30" s="35">
        <v>53</v>
      </c>
      <c r="H30" s="34">
        <v>0</v>
      </c>
      <c r="I30" s="18">
        <v>30</v>
      </c>
      <c r="J30" s="18">
        <v>85</v>
      </c>
      <c r="K30" s="35">
        <v>43</v>
      </c>
      <c r="L30" s="41" t="str">
        <f t="shared" si="1"/>
        <v/>
      </c>
      <c r="M30" s="19">
        <f t="shared" si="2"/>
        <v>0.85799999999999998</v>
      </c>
      <c r="N30" s="20">
        <f t="shared" si="3"/>
        <v>0.96599999999999997</v>
      </c>
      <c r="O30" s="27">
        <f t="shared" si="4"/>
        <v>0.81200000000000006</v>
      </c>
    </row>
    <row r="31" spans="1:15" x14ac:dyDescent="0.15">
      <c r="A31" s="10" t="s">
        <v>86</v>
      </c>
      <c r="B31" s="17" t="s">
        <v>13</v>
      </c>
      <c r="C31" s="17" t="s">
        <v>388</v>
      </c>
      <c r="D31" s="34">
        <v>4</v>
      </c>
      <c r="E31" s="18">
        <v>33</v>
      </c>
      <c r="F31" s="18">
        <v>85</v>
      </c>
      <c r="G31" s="35">
        <v>77</v>
      </c>
      <c r="H31" s="34">
        <v>2</v>
      </c>
      <c r="I31" s="18">
        <v>28</v>
      </c>
      <c r="J31" s="18">
        <v>81</v>
      </c>
      <c r="K31" s="35">
        <v>63</v>
      </c>
      <c r="L31" s="41">
        <f t="shared" si="1"/>
        <v>0.5</v>
      </c>
      <c r="M31" s="19">
        <f t="shared" si="2"/>
        <v>0.84899999999999998</v>
      </c>
      <c r="N31" s="20">
        <f t="shared" si="3"/>
        <v>0.95299999999999996</v>
      </c>
      <c r="O31" s="27">
        <f t="shared" si="4"/>
        <v>0.81899999999999995</v>
      </c>
    </row>
    <row r="32" spans="1:15" x14ac:dyDescent="0.15">
      <c r="A32" s="10" t="s">
        <v>87</v>
      </c>
      <c r="B32" s="17" t="s">
        <v>13</v>
      </c>
      <c r="C32" s="17" t="s">
        <v>389</v>
      </c>
      <c r="D32" s="34">
        <v>0</v>
      </c>
      <c r="E32" s="18">
        <v>28</v>
      </c>
      <c r="F32" s="18">
        <v>77</v>
      </c>
      <c r="G32" s="35">
        <v>33</v>
      </c>
      <c r="H32" s="34">
        <v>0</v>
      </c>
      <c r="I32" s="18">
        <v>26</v>
      </c>
      <c r="J32" s="18">
        <v>76</v>
      </c>
      <c r="K32" s="35">
        <v>23</v>
      </c>
      <c r="L32" s="41" t="str">
        <f t="shared" si="1"/>
        <v/>
      </c>
      <c r="M32" s="19">
        <f t="shared" si="2"/>
        <v>0.92900000000000005</v>
      </c>
      <c r="N32" s="20">
        <f t="shared" si="3"/>
        <v>0.98799999999999999</v>
      </c>
      <c r="O32" s="27">
        <f t="shared" si="4"/>
        <v>0.69699999999999995</v>
      </c>
    </row>
    <row r="33" spans="1:15" x14ac:dyDescent="0.15">
      <c r="A33" s="10" t="s">
        <v>88</v>
      </c>
      <c r="B33" s="17" t="s">
        <v>13</v>
      </c>
      <c r="C33" s="17" t="s">
        <v>390</v>
      </c>
      <c r="D33" s="34">
        <v>0</v>
      </c>
      <c r="E33" s="18">
        <v>18</v>
      </c>
      <c r="F33" s="18">
        <v>61</v>
      </c>
      <c r="G33" s="35">
        <v>67</v>
      </c>
      <c r="H33" s="34">
        <v>0</v>
      </c>
      <c r="I33" s="18">
        <v>4</v>
      </c>
      <c r="J33" s="18">
        <v>59</v>
      </c>
      <c r="K33" s="35">
        <v>47</v>
      </c>
      <c r="L33" s="41" t="str">
        <f t="shared" si="1"/>
        <v/>
      </c>
      <c r="M33" s="19">
        <f t="shared" si="2"/>
        <v>0.223</v>
      </c>
      <c r="N33" s="20">
        <f t="shared" si="3"/>
        <v>0.96799999999999997</v>
      </c>
      <c r="O33" s="27">
        <f t="shared" si="4"/>
        <v>0.70199999999999996</v>
      </c>
    </row>
    <row r="34" spans="1:15" x14ac:dyDescent="0.15">
      <c r="A34" s="10" t="s">
        <v>89</v>
      </c>
      <c r="B34" s="17" t="s">
        <v>13</v>
      </c>
      <c r="C34" s="17" t="s">
        <v>390</v>
      </c>
      <c r="D34" s="34">
        <v>3</v>
      </c>
      <c r="E34" s="18">
        <v>21</v>
      </c>
      <c r="F34" s="18">
        <v>66</v>
      </c>
      <c r="G34" s="35">
        <v>34</v>
      </c>
      <c r="H34" s="34">
        <v>2</v>
      </c>
      <c r="I34" s="18">
        <v>21</v>
      </c>
      <c r="J34" s="18">
        <v>60</v>
      </c>
      <c r="K34" s="35">
        <v>19</v>
      </c>
      <c r="L34" s="41">
        <f t="shared" si="1"/>
        <v>0.66700000000000004</v>
      </c>
      <c r="M34" s="19">
        <f t="shared" si="2"/>
        <v>1</v>
      </c>
      <c r="N34" s="20">
        <f t="shared" si="3"/>
        <v>0.91</v>
      </c>
      <c r="O34" s="27">
        <f t="shared" si="4"/>
        <v>0.55900000000000005</v>
      </c>
    </row>
    <row r="35" spans="1:15" x14ac:dyDescent="0.15">
      <c r="A35" s="10" t="s">
        <v>90</v>
      </c>
      <c r="B35" s="17" t="s">
        <v>13</v>
      </c>
      <c r="C35" s="17" t="s">
        <v>390</v>
      </c>
      <c r="D35" s="34">
        <v>0</v>
      </c>
      <c r="E35" s="18">
        <v>25</v>
      </c>
      <c r="F35" s="18">
        <v>40</v>
      </c>
      <c r="G35" s="35">
        <v>82</v>
      </c>
      <c r="H35" s="34">
        <v>0</v>
      </c>
      <c r="I35" s="18">
        <v>15</v>
      </c>
      <c r="J35" s="18">
        <v>39</v>
      </c>
      <c r="K35" s="35">
        <v>65</v>
      </c>
      <c r="L35" s="41" t="str">
        <f t="shared" si="1"/>
        <v/>
      </c>
      <c r="M35" s="19">
        <f t="shared" si="2"/>
        <v>0.6</v>
      </c>
      <c r="N35" s="20">
        <f t="shared" si="3"/>
        <v>0.97499999999999998</v>
      </c>
      <c r="O35" s="27">
        <f t="shared" si="4"/>
        <v>0.79300000000000004</v>
      </c>
    </row>
    <row r="36" spans="1:15" x14ac:dyDescent="0.15">
      <c r="A36" s="10" t="s">
        <v>91</v>
      </c>
      <c r="B36" s="17" t="s">
        <v>13</v>
      </c>
      <c r="C36" s="17" t="s">
        <v>390</v>
      </c>
      <c r="D36" s="34">
        <v>0</v>
      </c>
      <c r="E36" s="18">
        <v>16</v>
      </c>
      <c r="F36" s="18">
        <v>58</v>
      </c>
      <c r="G36" s="35">
        <v>27</v>
      </c>
      <c r="H36" s="34">
        <v>0</v>
      </c>
      <c r="I36" s="18">
        <v>7</v>
      </c>
      <c r="J36" s="18">
        <v>50</v>
      </c>
      <c r="K36" s="35">
        <v>14</v>
      </c>
      <c r="L36" s="41" t="str">
        <f t="shared" si="1"/>
        <v/>
      </c>
      <c r="M36" s="19">
        <f t="shared" si="2"/>
        <v>0.438</v>
      </c>
      <c r="N36" s="20">
        <f t="shared" si="3"/>
        <v>0.86299999999999999</v>
      </c>
      <c r="O36" s="27">
        <f t="shared" si="4"/>
        <v>0.51900000000000002</v>
      </c>
    </row>
    <row r="37" spans="1:15" x14ac:dyDescent="0.15">
      <c r="A37" s="10" t="s">
        <v>92</v>
      </c>
      <c r="B37" s="17" t="s">
        <v>13</v>
      </c>
      <c r="C37" s="17" t="s">
        <v>390</v>
      </c>
      <c r="D37" s="34">
        <v>0</v>
      </c>
      <c r="E37" s="18">
        <v>32</v>
      </c>
      <c r="F37" s="18">
        <v>51</v>
      </c>
      <c r="G37" s="35">
        <v>50</v>
      </c>
      <c r="H37" s="34">
        <v>0</v>
      </c>
      <c r="I37" s="18">
        <v>19</v>
      </c>
      <c r="J37" s="18">
        <v>49</v>
      </c>
      <c r="K37" s="35">
        <v>30</v>
      </c>
      <c r="L37" s="41" t="str">
        <f t="shared" si="1"/>
        <v/>
      </c>
      <c r="M37" s="19">
        <f t="shared" si="2"/>
        <v>0.59399999999999997</v>
      </c>
      <c r="N37" s="20">
        <f t="shared" si="3"/>
        <v>0.96099999999999997</v>
      </c>
      <c r="O37" s="27">
        <f t="shared" si="4"/>
        <v>0.6</v>
      </c>
    </row>
    <row r="38" spans="1:15" x14ac:dyDescent="0.15">
      <c r="A38" s="10" t="s">
        <v>93</v>
      </c>
      <c r="B38" s="17" t="s">
        <v>13</v>
      </c>
      <c r="C38" s="17" t="s">
        <v>390</v>
      </c>
      <c r="D38" s="34">
        <v>0</v>
      </c>
      <c r="E38" s="18">
        <v>19</v>
      </c>
      <c r="F38" s="18">
        <v>62</v>
      </c>
      <c r="G38" s="35">
        <v>61</v>
      </c>
      <c r="H38" s="34">
        <v>0</v>
      </c>
      <c r="I38" s="18">
        <v>12</v>
      </c>
      <c r="J38" s="18">
        <v>59</v>
      </c>
      <c r="K38" s="35">
        <v>54</v>
      </c>
      <c r="L38" s="41" t="str">
        <f t="shared" si="1"/>
        <v/>
      </c>
      <c r="M38" s="19">
        <f t="shared" si="2"/>
        <v>0.63200000000000001</v>
      </c>
      <c r="N38" s="20">
        <f t="shared" si="3"/>
        <v>0.95199999999999996</v>
      </c>
      <c r="O38" s="27">
        <f t="shared" si="4"/>
        <v>0.88600000000000001</v>
      </c>
    </row>
    <row r="39" spans="1:15" x14ac:dyDescent="0.15">
      <c r="A39" s="10" t="s">
        <v>94</v>
      </c>
      <c r="B39" s="17" t="s">
        <v>13</v>
      </c>
      <c r="C39" s="17" t="s">
        <v>390</v>
      </c>
      <c r="D39" s="34">
        <v>0</v>
      </c>
      <c r="E39" s="18">
        <v>15</v>
      </c>
      <c r="F39" s="18">
        <v>24</v>
      </c>
      <c r="G39" s="35">
        <v>50</v>
      </c>
      <c r="H39" s="34">
        <v>0</v>
      </c>
      <c r="I39" s="18">
        <v>14</v>
      </c>
      <c r="J39" s="18">
        <v>20</v>
      </c>
      <c r="K39" s="35">
        <v>38</v>
      </c>
      <c r="L39" s="41" t="str">
        <f t="shared" si="1"/>
        <v/>
      </c>
      <c r="M39" s="19">
        <f t="shared" si="2"/>
        <v>0.93400000000000005</v>
      </c>
      <c r="N39" s="20">
        <f t="shared" si="3"/>
        <v>0.83399999999999996</v>
      </c>
      <c r="O39" s="27">
        <f t="shared" si="4"/>
        <v>0.76</v>
      </c>
    </row>
    <row r="40" spans="1:15" x14ac:dyDescent="0.15">
      <c r="A40" s="10" t="s">
        <v>95</v>
      </c>
      <c r="B40" s="17" t="s">
        <v>14</v>
      </c>
      <c r="C40" s="17" t="s">
        <v>391</v>
      </c>
      <c r="D40" s="34">
        <v>5</v>
      </c>
      <c r="E40" s="18">
        <v>21</v>
      </c>
      <c r="F40" s="18">
        <v>66</v>
      </c>
      <c r="G40" s="35">
        <v>83</v>
      </c>
      <c r="H40" s="34">
        <v>3</v>
      </c>
      <c r="I40" s="18">
        <v>20</v>
      </c>
      <c r="J40" s="18">
        <v>65</v>
      </c>
      <c r="K40" s="35">
        <v>66</v>
      </c>
      <c r="L40" s="41">
        <f t="shared" si="1"/>
        <v>0.6</v>
      </c>
      <c r="M40" s="19">
        <f t="shared" si="2"/>
        <v>0.95299999999999996</v>
      </c>
      <c r="N40" s="20">
        <f t="shared" si="3"/>
        <v>0.98499999999999999</v>
      </c>
      <c r="O40" s="27">
        <f t="shared" si="4"/>
        <v>0.79600000000000004</v>
      </c>
    </row>
    <row r="41" spans="1:15" x14ac:dyDescent="0.15">
      <c r="A41" s="10" t="s">
        <v>96</v>
      </c>
      <c r="B41" s="17" t="s">
        <v>14</v>
      </c>
      <c r="C41" s="17" t="s">
        <v>392</v>
      </c>
      <c r="D41" s="34">
        <v>0</v>
      </c>
      <c r="E41" s="18">
        <v>31</v>
      </c>
      <c r="F41" s="18">
        <v>75</v>
      </c>
      <c r="G41" s="35">
        <v>90</v>
      </c>
      <c r="H41" s="34">
        <v>0</v>
      </c>
      <c r="I41" s="18">
        <v>18</v>
      </c>
      <c r="J41" s="18">
        <v>48</v>
      </c>
      <c r="K41" s="35">
        <v>58</v>
      </c>
      <c r="L41" s="41" t="str">
        <f t="shared" si="1"/>
        <v/>
      </c>
      <c r="M41" s="19">
        <f t="shared" si="2"/>
        <v>0.58099999999999996</v>
      </c>
      <c r="N41" s="20">
        <f t="shared" si="3"/>
        <v>0.64</v>
      </c>
      <c r="O41" s="27">
        <f t="shared" si="4"/>
        <v>0.64500000000000002</v>
      </c>
    </row>
    <row r="42" spans="1:15" x14ac:dyDescent="0.15">
      <c r="A42" s="10" t="s">
        <v>97</v>
      </c>
      <c r="B42" s="17" t="s">
        <v>14</v>
      </c>
      <c r="C42" s="17" t="s">
        <v>393</v>
      </c>
      <c r="D42" s="34">
        <v>6</v>
      </c>
      <c r="E42" s="18">
        <v>29</v>
      </c>
      <c r="F42" s="18">
        <v>46</v>
      </c>
      <c r="G42" s="35">
        <v>55</v>
      </c>
      <c r="H42" s="34">
        <v>3</v>
      </c>
      <c r="I42" s="18">
        <v>27</v>
      </c>
      <c r="J42" s="18">
        <v>39</v>
      </c>
      <c r="K42" s="35">
        <v>47</v>
      </c>
      <c r="L42" s="41">
        <f t="shared" si="1"/>
        <v>0.5</v>
      </c>
      <c r="M42" s="19">
        <f t="shared" si="2"/>
        <v>0.93200000000000005</v>
      </c>
      <c r="N42" s="20">
        <f t="shared" si="3"/>
        <v>0.84799999999999998</v>
      </c>
      <c r="O42" s="27">
        <f t="shared" si="4"/>
        <v>0.85499999999999998</v>
      </c>
    </row>
    <row r="43" spans="1:15" x14ac:dyDescent="0.15">
      <c r="A43" s="10" t="s">
        <v>98</v>
      </c>
      <c r="B43" s="17" t="s">
        <v>14</v>
      </c>
      <c r="C43" s="17" t="s">
        <v>394</v>
      </c>
      <c r="D43" s="34">
        <v>0</v>
      </c>
      <c r="E43" s="18">
        <v>25</v>
      </c>
      <c r="F43" s="18">
        <v>40</v>
      </c>
      <c r="G43" s="35">
        <v>48</v>
      </c>
      <c r="H43" s="34">
        <v>0</v>
      </c>
      <c r="I43" s="18">
        <v>24</v>
      </c>
      <c r="J43" s="18">
        <v>39</v>
      </c>
      <c r="K43" s="35">
        <v>47</v>
      </c>
      <c r="L43" s="41" t="str">
        <f t="shared" si="1"/>
        <v/>
      </c>
      <c r="M43" s="19">
        <f t="shared" si="2"/>
        <v>0.96</v>
      </c>
      <c r="N43" s="20">
        <f t="shared" si="3"/>
        <v>0.97499999999999998</v>
      </c>
      <c r="O43" s="27">
        <f t="shared" si="4"/>
        <v>0.98</v>
      </c>
    </row>
    <row r="44" spans="1:15" x14ac:dyDescent="0.15">
      <c r="A44" s="10" t="s">
        <v>99</v>
      </c>
      <c r="B44" s="17" t="s">
        <v>14</v>
      </c>
      <c r="C44" s="17" t="s">
        <v>395</v>
      </c>
      <c r="D44" s="34">
        <v>3</v>
      </c>
      <c r="E44" s="18">
        <v>34</v>
      </c>
      <c r="F44" s="18">
        <v>54</v>
      </c>
      <c r="G44" s="35">
        <v>65</v>
      </c>
      <c r="H44" s="34">
        <v>0</v>
      </c>
      <c r="I44" s="18">
        <v>27</v>
      </c>
      <c r="J44" s="18">
        <v>46</v>
      </c>
      <c r="K44" s="35">
        <v>55</v>
      </c>
      <c r="L44" s="41">
        <f t="shared" si="1"/>
        <v>0</v>
      </c>
      <c r="M44" s="19">
        <f t="shared" si="2"/>
        <v>0.79500000000000004</v>
      </c>
      <c r="N44" s="20">
        <f t="shared" si="3"/>
        <v>0.85199999999999998</v>
      </c>
      <c r="O44" s="27">
        <f t="shared" si="4"/>
        <v>0.84699999999999998</v>
      </c>
    </row>
    <row r="45" spans="1:15" x14ac:dyDescent="0.15">
      <c r="A45" s="10" t="s">
        <v>100</v>
      </c>
      <c r="B45" s="17" t="s">
        <v>15</v>
      </c>
      <c r="C45" s="17" t="s">
        <v>396</v>
      </c>
      <c r="D45" s="34">
        <v>0</v>
      </c>
      <c r="E45" s="18">
        <v>24</v>
      </c>
      <c r="F45" s="18">
        <v>38</v>
      </c>
      <c r="G45" s="35">
        <v>46</v>
      </c>
      <c r="H45" s="34">
        <v>0</v>
      </c>
      <c r="I45" s="18">
        <v>22</v>
      </c>
      <c r="J45" s="18">
        <v>32</v>
      </c>
      <c r="K45" s="35">
        <v>38</v>
      </c>
      <c r="L45" s="41" t="str">
        <f t="shared" si="1"/>
        <v/>
      </c>
      <c r="M45" s="19">
        <f t="shared" si="2"/>
        <v>0.91700000000000004</v>
      </c>
      <c r="N45" s="20">
        <f t="shared" si="3"/>
        <v>0.84299999999999997</v>
      </c>
      <c r="O45" s="27">
        <f t="shared" si="4"/>
        <v>0.82699999999999996</v>
      </c>
    </row>
    <row r="46" spans="1:15" x14ac:dyDescent="0.15">
      <c r="A46" s="10" t="s">
        <v>101</v>
      </c>
      <c r="B46" s="17" t="s">
        <v>15</v>
      </c>
      <c r="C46" s="17" t="s">
        <v>397</v>
      </c>
      <c r="D46" s="34">
        <v>10</v>
      </c>
      <c r="E46" s="18">
        <v>29</v>
      </c>
      <c r="F46" s="18">
        <v>46</v>
      </c>
      <c r="G46" s="35">
        <v>55</v>
      </c>
      <c r="H46" s="34">
        <v>3</v>
      </c>
      <c r="I46" s="18">
        <v>25</v>
      </c>
      <c r="J46" s="18">
        <v>44</v>
      </c>
      <c r="K46" s="35">
        <v>53</v>
      </c>
      <c r="L46" s="41">
        <f t="shared" si="1"/>
        <v>0.3</v>
      </c>
      <c r="M46" s="19">
        <f t="shared" si="2"/>
        <v>0.86299999999999999</v>
      </c>
      <c r="N46" s="20">
        <f t="shared" si="3"/>
        <v>0.95699999999999996</v>
      </c>
      <c r="O46" s="27">
        <f t="shared" si="4"/>
        <v>0.96399999999999997</v>
      </c>
    </row>
    <row r="47" spans="1:15" x14ac:dyDescent="0.15">
      <c r="A47" s="10" t="s">
        <v>102</v>
      </c>
      <c r="B47" s="17" t="s">
        <v>15</v>
      </c>
      <c r="C47" s="17" t="s">
        <v>398</v>
      </c>
      <c r="D47" s="34">
        <v>0</v>
      </c>
      <c r="E47" s="18">
        <v>0</v>
      </c>
      <c r="F47" s="18">
        <v>5</v>
      </c>
      <c r="G47" s="35">
        <v>10</v>
      </c>
      <c r="H47" s="34">
        <v>0</v>
      </c>
      <c r="I47" s="18">
        <v>0</v>
      </c>
      <c r="J47" s="18">
        <v>4</v>
      </c>
      <c r="K47" s="35">
        <v>7</v>
      </c>
      <c r="L47" s="41" t="str">
        <f t="shared" si="1"/>
        <v/>
      </c>
      <c r="M47" s="19" t="str">
        <f t="shared" si="2"/>
        <v/>
      </c>
      <c r="N47" s="20">
        <f t="shared" si="3"/>
        <v>0.8</v>
      </c>
      <c r="O47" s="27">
        <f t="shared" si="4"/>
        <v>0.7</v>
      </c>
    </row>
    <row r="48" spans="1:15" x14ac:dyDescent="0.15">
      <c r="A48" s="10" t="s">
        <v>103</v>
      </c>
      <c r="B48" s="17" t="s">
        <v>15</v>
      </c>
      <c r="C48" s="17" t="s">
        <v>399</v>
      </c>
      <c r="D48" s="34">
        <v>3</v>
      </c>
      <c r="E48" s="18">
        <v>14</v>
      </c>
      <c r="F48" s="18">
        <v>22</v>
      </c>
      <c r="G48" s="35">
        <v>26</v>
      </c>
      <c r="H48" s="34">
        <v>1</v>
      </c>
      <c r="I48" s="18">
        <v>10</v>
      </c>
      <c r="J48" s="18">
        <v>18</v>
      </c>
      <c r="K48" s="35">
        <v>22</v>
      </c>
      <c r="L48" s="41">
        <f t="shared" si="1"/>
        <v>0.33400000000000002</v>
      </c>
      <c r="M48" s="19">
        <f t="shared" si="2"/>
        <v>0.71499999999999997</v>
      </c>
      <c r="N48" s="20">
        <f t="shared" si="3"/>
        <v>0.81899999999999995</v>
      </c>
      <c r="O48" s="27">
        <f t="shared" si="4"/>
        <v>0.84699999999999998</v>
      </c>
    </row>
    <row r="49" spans="1:15" x14ac:dyDescent="0.15">
      <c r="A49" s="10" t="s">
        <v>104</v>
      </c>
      <c r="B49" s="17" t="s">
        <v>16</v>
      </c>
      <c r="C49" s="17" t="s">
        <v>400</v>
      </c>
      <c r="D49" s="34">
        <v>0</v>
      </c>
      <c r="E49" s="18">
        <v>29</v>
      </c>
      <c r="F49" s="18">
        <v>46</v>
      </c>
      <c r="G49" s="35">
        <v>55</v>
      </c>
      <c r="H49" s="34">
        <v>0</v>
      </c>
      <c r="I49" s="18">
        <v>25</v>
      </c>
      <c r="J49" s="18">
        <v>45</v>
      </c>
      <c r="K49" s="35">
        <v>54</v>
      </c>
      <c r="L49" s="41" t="str">
        <f t="shared" si="1"/>
        <v/>
      </c>
      <c r="M49" s="19">
        <f t="shared" si="2"/>
        <v>0.86299999999999999</v>
      </c>
      <c r="N49" s="20">
        <f t="shared" si="3"/>
        <v>0.97899999999999998</v>
      </c>
      <c r="O49" s="27">
        <f t="shared" si="4"/>
        <v>0.98199999999999998</v>
      </c>
    </row>
    <row r="50" spans="1:15" x14ac:dyDescent="0.15">
      <c r="A50" s="10" t="s">
        <v>105</v>
      </c>
      <c r="B50" s="17" t="s">
        <v>16</v>
      </c>
      <c r="C50" s="17" t="s">
        <v>401</v>
      </c>
      <c r="D50" s="34">
        <v>0</v>
      </c>
      <c r="E50" s="18">
        <v>33</v>
      </c>
      <c r="F50" s="18">
        <v>53</v>
      </c>
      <c r="G50" s="35">
        <v>64</v>
      </c>
      <c r="H50" s="34">
        <v>0</v>
      </c>
      <c r="I50" s="18">
        <v>27</v>
      </c>
      <c r="J50" s="18">
        <v>51</v>
      </c>
      <c r="K50" s="35">
        <v>61</v>
      </c>
      <c r="L50" s="41" t="str">
        <f t="shared" si="1"/>
        <v/>
      </c>
      <c r="M50" s="19">
        <f t="shared" si="2"/>
        <v>0.81899999999999995</v>
      </c>
      <c r="N50" s="20">
        <f t="shared" si="3"/>
        <v>0.96299999999999997</v>
      </c>
      <c r="O50" s="27">
        <f t="shared" si="4"/>
        <v>0.95399999999999996</v>
      </c>
    </row>
    <row r="51" spans="1:15" x14ac:dyDescent="0.15">
      <c r="A51" s="10" t="s">
        <v>106</v>
      </c>
      <c r="B51" s="17" t="s">
        <v>16</v>
      </c>
      <c r="C51" s="17" t="s">
        <v>402</v>
      </c>
      <c r="D51" s="34">
        <v>0</v>
      </c>
      <c r="E51" s="18">
        <v>24</v>
      </c>
      <c r="F51" s="18">
        <v>70</v>
      </c>
      <c r="G51" s="35">
        <v>84</v>
      </c>
      <c r="H51" s="34">
        <v>0</v>
      </c>
      <c r="I51" s="18">
        <v>15</v>
      </c>
      <c r="J51" s="18">
        <v>50</v>
      </c>
      <c r="K51" s="35">
        <v>60</v>
      </c>
      <c r="L51" s="41" t="str">
        <f t="shared" si="1"/>
        <v/>
      </c>
      <c r="M51" s="19">
        <f t="shared" si="2"/>
        <v>0.625</v>
      </c>
      <c r="N51" s="20">
        <f t="shared" si="3"/>
        <v>0.71499999999999997</v>
      </c>
      <c r="O51" s="27">
        <f t="shared" si="4"/>
        <v>0.71499999999999997</v>
      </c>
    </row>
    <row r="52" spans="1:15" x14ac:dyDescent="0.15">
      <c r="A52" s="10" t="s">
        <v>107</v>
      </c>
      <c r="B52" s="17" t="s">
        <v>16</v>
      </c>
      <c r="C52" s="17" t="s">
        <v>403</v>
      </c>
      <c r="D52" s="34">
        <v>0</v>
      </c>
      <c r="E52" s="18">
        <v>20</v>
      </c>
      <c r="F52" s="18">
        <v>64</v>
      </c>
      <c r="G52" s="35">
        <v>77</v>
      </c>
      <c r="H52" s="34">
        <v>0</v>
      </c>
      <c r="I52" s="18">
        <v>12</v>
      </c>
      <c r="J52" s="18">
        <v>60</v>
      </c>
      <c r="K52" s="35">
        <v>72</v>
      </c>
      <c r="L52" s="41" t="str">
        <f t="shared" si="1"/>
        <v/>
      </c>
      <c r="M52" s="19">
        <f t="shared" si="2"/>
        <v>0.6</v>
      </c>
      <c r="N52" s="20">
        <f t="shared" si="3"/>
        <v>0.93800000000000006</v>
      </c>
      <c r="O52" s="27">
        <f t="shared" si="4"/>
        <v>0.93600000000000005</v>
      </c>
    </row>
    <row r="53" spans="1:15" x14ac:dyDescent="0.15">
      <c r="A53" s="10" t="s">
        <v>108</v>
      </c>
      <c r="B53" s="17" t="s">
        <v>16</v>
      </c>
      <c r="C53" s="17" t="s">
        <v>404</v>
      </c>
      <c r="D53" s="34">
        <v>0</v>
      </c>
      <c r="E53" s="18">
        <v>15</v>
      </c>
      <c r="F53" s="18">
        <v>24</v>
      </c>
      <c r="G53" s="35">
        <v>29</v>
      </c>
      <c r="H53" s="34">
        <v>0</v>
      </c>
      <c r="I53" s="18">
        <v>14</v>
      </c>
      <c r="J53" s="18">
        <v>22</v>
      </c>
      <c r="K53" s="35">
        <v>26</v>
      </c>
      <c r="L53" s="41" t="str">
        <f t="shared" si="1"/>
        <v/>
      </c>
      <c r="M53" s="19">
        <f t="shared" si="2"/>
        <v>0.93400000000000005</v>
      </c>
      <c r="N53" s="20">
        <f t="shared" si="3"/>
        <v>0.91700000000000004</v>
      </c>
      <c r="O53" s="27">
        <f t="shared" si="4"/>
        <v>0.89700000000000002</v>
      </c>
    </row>
    <row r="54" spans="1:15" x14ac:dyDescent="0.15">
      <c r="A54" s="10" t="s">
        <v>109</v>
      </c>
      <c r="B54" s="17" t="s">
        <v>16</v>
      </c>
      <c r="C54" s="17" t="s">
        <v>405</v>
      </c>
      <c r="D54" s="34">
        <v>10</v>
      </c>
      <c r="E54" s="18">
        <v>29</v>
      </c>
      <c r="F54" s="18">
        <v>46</v>
      </c>
      <c r="G54" s="35">
        <v>55</v>
      </c>
      <c r="H54" s="34">
        <v>6</v>
      </c>
      <c r="I54" s="18">
        <v>27</v>
      </c>
      <c r="J54" s="18">
        <v>43</v>
      </c>
      <c r="K54" s="35">
        <v>52</v>
      </c>
      <c r="L54" s="41">
        <f t="shared" si="1"/>
        <v>0.6</v>
      </c>
      <c r="M54" s="19">
        <f t="shared" si="2"/>
        <v>0.93200000000000005</v>
      </c>
      <c r="N54" s="20">
        <f t="shared" si="3"/>
        <v>0.93500000000000005</v>
      </c>
      <c r="O54" s="27">
        <f t="shared" si="4"/>
        <v>0.94599999999999995</v>
      </c>
    </row>
    <row r="55" spans="1:15" x14ac:dyDescent="0.15">
      <c r="A55" s="10" t="s">
        <v>110</v>
      </c>
      <c r="B55" s="17" t="s">
        <v>17</v>
      </c>
      <c r="C55" s="17" t="s">
        <v>406</v>
      </c>
      <c r="D55" s="34">
        <v>0</v>
      </c>
      <c r="E55" s="18">
        <v>15</v>
      </c>
      <c r="F55" s="18">
        <v>56</v>
      </c>
      <c r="G55" s="35">
        <v>67</v>
      </c>
      <c r="H55" s="34">
        <v>0</v>
      </c>
      <c r="I55" s="18">
        <v>6</v>
      </c>
      <c r="J55" s="18">
        <v>52</v>
      </c>
      <c r="K55" s="35">
        <v>62</v>
      </c>
      <c r="L55" s="41" t="str">
        <f t="shared" si="1"/>
        <v/>
      </c>
      <c r="M55" s="19">
        <f t="shared" si="2"/>
        <v>0.4</v>
      </c>
      <c r="N55" s="20">
        <f t="shared" si="3"/>
        <v>0.92900000000000005</v>
      </c>
      <c r="O55" s="27">
        <f t="shared" si="4"/>
        <v>0.92600000000000005</v>
      </c>
    </row>
    <row r="56" spans="1:15" x14ac:dyDescent="0.15">
      <c r="A56" s="10" t="s">
        <v>111</v>
      </c>
      <c r="B56" s="17" t="s">
        <v>17</v>
      </c>
      <c r="C56" s="17" t="s">
        <v>407</v>
      </c>
      <c r="D56" s="34">
        <v>0</v>
      </c>
      <c r="E56" s="18">
        <v>29</v>
      </c>
      <c r="F56" s="18">
        <v>46</v>
      </c>
      <c r="G56" s="35">
        <v>55</v>
      </c>
      <c r="H56" s="34">
        <v>0</v>
      </c>
      <c r="I56" s="18">
        <v>23</v>
      </c>
      <c r="J56" s="18">
        <v>44</v>
      </c>
      <c r="K56" s="35">
        <v>53</v>
      </c>
      <c r="L56" s="41" t="str">
        <f t="shared" si="1"/>
        <v/>
      </c>
      <c r="M56" s="19">
        <f t="shared" si="2"/>
        <v>0.79400000000000004</v>
      </c>
      <c r="N56" s="20">
        <f t="shared" si="3"/>
        <v>0.95699999999999996</v>
      </c>
      <c r="O56" s="27">
        <f t="shared" si="4"/>
        <v>0.96399999999999997</v>
      </c>
    </row>
    <row r="57" spans="1:15" x14ac:dyDescent="0.15">
      <c r="A57" s="10" t="s">
        <v>112</v>
      </c>
      <c r="B57" s="17" t="s">
        <v>17</v>
      </c>
      <c r="C57" s="17" t="s">
        <v>408</v>
      </c>
      <c r="D57" s="34">
        <v>0</v>
      </c>
      <c r="E57" s="18">
        <v>17</v>
      </c>
      <c r="F57" s="18">
        <v>27</v>
      </c>
      <c r="G57" s="35">
        <v>32</v>
      </c>
      <c r="H57" s="34">
        <v>0</v>
      </c>
      <c r="I57" s="18">
        <v>13</v>
      </c>
      <c r="J57" s="18">
        <v>24</v>
      </c>
      <c r="K57" s="35">
        <v>29</v>
      </c>
      <c r="L57" s="41" t="str">
        <f t="shared" si="1"/>
        <v/>
      </c>
      <c r="M57" s="19">
        <f t="shared" si="2"/>
        <v>0.76500000000000001</v>
      </c>
      <c r="N57" s="20">
        <f t="shared" si="3"/>
        <v>0.88900000000000001</v>
      </c>
      <c r="O57" s="27">
        <f t="shared" si="4"/>
        <v>0.90700000000000003</v>
      </c>
    </row>
    <row r="58" spans="1:15" x14ac:dyDescent="0.15">
      <c r="A58" s="10" t="s">
        <v>113</v>
      </c>
      <c r="B58" s="17" t="s">
        <v>17</v>
      </c>
      <c r="C58" s="17" t="s">
        <v>409</v>
      </c>
      <c r="D58" s="34">
        <v>3</v>
      </c>
      <c r="E58" s="18">
        <v>28</v>
      </c>
      <c r="F58" s="18">
        <v>45</v>
      </c>
      <c r="G58" s="35">
        <v>54</v>
      </c>
      <c r="H58" s="34">
        <v>1</v>
      </c>
      <c r="I58" s="18">
        <v>27</v>
      </c>
      <c r="J58" s="18">
        <v>41</v>
      </c>
      <c r="K58" s="35">
        <v>49</v>
      </c>
      <c r="L58" s="41">
        <f t="shared" si="1"/>
        <v>0.33400000000000002</v>
      </c>
      <c r="M58" s="19">
        <f t="shared" si="2"/>
        <v>0.96499999999999997</v>
      </c>
      <c r="N58" s="20">
        <f t="shared" si="3"/>
        <v>0.91200000000000003</v>
      </c>
      <c r="O58" s="27">
        <f t="shared" si="4"/>
        <v>0.90800000000000003</v>
      </c>
    </row>
    <row r="59" spans="1:15" x14ac:dyDescent="0.15">
      <c r="A59" s="10" t="s">
        <v>114</v>
      </c>
      <c r="B59" s="17" t="s">
        <v>17</v>
      </c>
      <c r="C59" s="17" t="s">
        <v>410</v>
      </c>
      <c r="D59" s="34">
        <v>0</v>
      </c>
      <c r="E59" s="18">
        <v>31</v>
      </c>
      <c r="F59" s="18">
        <v>50</v>
      </c>
      <c r="G59" s="35">
        <v>60</v>
      </c>
      <c r="H59" s="34">
        <v>0</v>
      </c>
      <c r="I59" s="18">
        <v>29</v>
      </c>
      <c r="J59" s="18">
        <v>49</v>
      </c>
      <c r="K59" s="35">
        <v>59</v>
      </c>
      <c r="L59" s="41" t="str">
        <f t="shared" si="1"/>
        <v/>
      </c>
      <c r="M59" s="19">
        <f t="shared" si="2"/>
        <v>0.93600000000000005</v>
      </c>
      <c r="N59" s="20">
        <f t="shared" si="3"/>
        <v>0.98</v>
      </c>
      <c r="O59" s="27">
        <f t="shared" si="4"/>
        <v>0.98399999999999999</v>
      </c>
    </row>
    <row r="60" spans="1:15" x14ac:dyDescent="0.15">
      <c r="A60" s="10" t="s">
        <v>115</v>
      </c>
      <c r="B60" s="17" t="s">
        <v>17</v>
      </c>
      <c r="C60" s="17" t="s">
        <v>411</v>
      </c>
      <c r="D60" s="34">
        <v>0</v>
      </c>
      <c r="E60" s="18">
        <v>28</v>
      </c>
      <c r="F60" s="18">
        <v>45</v>
      </c>
      <c r="G60" s="35">
        <v>54</v>
      </c>
      <c r="H60" s="34">
        <v>0</v>
      </c>
      <c r="I60" s="18">
        <v>14</v>
      </c>
      <c r="J60" s="18">
        <v>43</v>
      </c>
      <c r="K60" s="35">
        <v>52</v>
      </c>
      <c r="L60" s="41" t="str">
        <f t="shared" si="1"/>
        <v/>
      </c>
      <c r="M60" s="19">
        <f t="shared" si="2"/>
        <v>0.5</v>
      </c>
      <c r="N60" s="20">
        <f t="shared" si="3"/>
        <v>0.95599999999999996</v>
      </c>
      <c r="O60" s="27">
        <f t="shared" si="4"/>
        <v>0.96299999999999997</v>
      </c>
    </row>
    <row r="61" spans="1:15" x14ac:dyDescent="0.15">
      <c r="A61" s="10" t="s">
        <v>116</v>
      </c>
      <c r="B61" s="17" t="s">
        <v>18</v>
      </c>
      <c r="C61" s="17" t="s">
        <v>412</v>
      </c>
      <c r="D61" s="34">
        <v>0</v>
      </c>
      <c r="E61" s="18">
        <v>18</v>
      </c>
      <c r="F61" s="18">
        <v>61</v>
      </c>
      <c r="G61" s="35">
        <v>73</v>
      </c>
      <c r="H61" s="34">
        <v>0</v>
      </c>
      <c r="I61" s="18">
        <v>17</v>
      </c>
      <c r="J61" s="18">
        <v>53</v>
      </c>
      <c r="K61" s="35">
        <v>64</v>
      </c>
      <c r="L61" s="41" t="str">
        <f t="shared" si="1"/>
        <v/>
      </c>
      <c r="M61" s="19">
        <f t="shared" si="2"/>
        <v>0.94499999999999995</v>
      </c>
      <c r="N61" s="20">
        <f t="shared" si="3"/>
        <v>0.86899999999999999</v>
      </c>
      <c r="O61" s="27">
        <f t="shared" si="4"/>
        <v>0.877</v>
      </c>
    </row>
    <row r="62" spans="1:15" x14ac:dyDescent="0.15">
      <c r="A62" s="10" t="s">
        <v>117</v>
      </c>
      <c r="B62" s="17" t="s">
        <v>18</v>
      </c>
      <c r="C62" s="17" t="s">
        <v>413</v>
      </c>
      <c r="D62" s="34">
        <v>0</v>
      </c>
      <c r="E62" s="18">
        <v>16</v>
      </c>
      <c r="F62" s="18">
        <v>26</v>
      </c>
      <c r="G62" s="35">
        <v>31</v>
      </c>
      <c r="H62" s="34">
        <v>0</v>
      </c>
      <c r="I62" s="18">
        <v>9</v>
      </c>
      <c r="J62" s="18">
        <v>24</v>
      </c>
      <c r="K62" s="35">
        <v>29</v>
      </c>
      <c r="L62" s="41" t="str">
        <f t="shared" si="1"/>
        <v/>
      </c>
      <c r="M62" s="19">
        <f t="shared" si="2"/>
        <v>0.56300000000000006</v>
      </c>
      <c r="N62" s="20">
        <f t="shared" si="3"/>
        <v>0.92400000000000004</v>
      </c>
      <c r="O62" s="27">
        <f t="shared" si="4"/>
        <v>0.93600000000000005</v>
      </c>
    </row>
    <row r="63" spans="1:15" x14ac:dyDescent="0.15">
      <c r="A63" s="10" t="s">
        <v>118</v>
      </c>
      <c r="B63" s="17" t="s">
        <v>18</v>
      </c>
      <c r="C63" s="17" t="s">
        <v>413</v>
      </c>
      <c r="D63" s="34">
        <v>5</v>
      </c>
      <c r="E63" s="18">
        <v>16</v>
      </c>
      <c r="F63" s="18">
        <v>58</v>
      </c>
      <c r="G63" s="35">
        <v>70</v>
      </c>
      <c r="H63" s="34">
        <v>2</v>
      </c>
      <c r="I63" s="18">
        <v>14</v>
      </c>
      <c r="J63" s="18">
        <v>55</v>
      </c>
      <c r="K63" s="35">
        <v>66</v>
      </c>
      <c r="L63" s="41">
        <f t="shared" si="1"/>
        <v>0.4</v>
      </c>
      <c r="M63" s="19">
        <f t="shared" si="2"/>
        <v>0.875</v>
      </c>
      <c r="N63" s="20">
        <f t="shared" si="3"/>
        <v>0.94899999999999995</v>
      </c>
      <c r="O63" s="27">
        <f t="shared" si="4"/>
        <v>0.94299999999999995</v>
      </c>
    </row>
    <row r="64" spans="1:15" x14ac:dyDescent="0.15">
      <c r="A64" s="10" t="s">
        <v>119</v>
      </c>
      <c r="B64" s="17" t="s">
        <v>18</v>
      </c>
      <c r="C64" s="17" t="s">
        <v>414</v>
      </c>
      <c r="D64" s="34">
        <v>0</v>
      </c>
      <c r="E64" s="18">
        <v>28</v>
      </c>
      <c r="F64" s="18">
        <v>77</v>
      </c>
      <c r="G64" s="35">
        <v>92</v>
      </c>
      <c r="H64" s="34">
        <v>0</v>
      </c>
      <c r="I64" s="18">
        <v>24</v>
      </c>
      <c r="J64" s="18">
        <v>73</v>
      </c>
      <c r="K64" s="35">
        <v>88</v>
      </c>
      <c r="L64" s="41" t="str">
        <f t="shared" si="1"/>
        <v/>
      </c>
      <c r="M64" s="19">
        <f t="shared" si="2"/>
        <v>0.85799999999999998</v>
      </c>
      <c r="N64" s="20">
        <f t="shared" si="3"/>
        <v>0.94899999999999995</v>
      </c>
      <c r="O64" s="27">
        <f t="shared" si="4"/>
        <v>0.95699999999999996</v>
      </c>
    </row>
    <row r="65" spans="1:15" x14ac:dyDescent="0.15">
      <c r="A65" s="10" t="s">
        <v>120</v>
      </c>
      <c r="B65" s="17" t="s">
        <v>18</v>
      </c>
      <c r="C65" s="17" t="s">
        <v>415</v>
      </c>
      <c r="D65" s="34">
        <v>4</v>
      </c>
      <c r="E65" s="18">
        <v>21</v>
      </c>
      <c r="F65" s="18">
        <v>66</v>
      </c>
      <c r="G65" s="35">
        <v>79</v>
      </c>
      <c r="H65" s="34">
        <v>1</v>
      </c>
      <c r="I65" s="18">
        <v>20</v>
      </c>
      <c r="J65" s="18">
        <v>65</v>
      </c>
      <c r="K65" s="35">
        <v>78</v>
      </c>
      <c r="L65" s="41">
        <f t="shared" si="1"/>
        <v>0.25</v>
      </c>
      <c r="M65" s="19">
        <f t="shared" si="2"/>
        <v>0.95299999999999996</v>
      </c>
      <c r="N65" s="20">
        <f t="shared" si="3"/>
        <v>0.98499999999999999</v>
      </c>
      <c r="O65" s="27">
        <f t="shared" si="4"/>
        <v>0.98799999999999999</v>
      </c>
    </row>
    <row r="66" spans="1:15" x14ac:dyDescent="0.15">
      <c r="A66" s="10" t="s">
        <v>121</v>
      </c>
      <c r="B66" s="17" t="s">
        <v>18</v>
      </c>
      <c r="C66" s="17" t="s">
        <v>416</v>
      </c>
      <c r="D66" s="34">
        <v>0</v>
      </c>
      <c r="E66" s="18">
        <v>25</v>
      </c>
      <c r="F66" s="18">
        <v>72</v>
      </c>
      <c r="G66" s="35">
        <v>86</v>
      </c>
      <c r="H66" s="34">
        <v>0</v>
      </c>
      <c r="I66" s="18">
        <v>18</v>
      </c>
      <c r="J66" s="18">
        <v>70</v>
      </c>
      <c r="K66" s="35">
        <v>84</v>
      </c>
      <c r="L66" s="41" t="str">
        <f t="shared" si="1"/>
        <v/>
      </c>
      <c r="M66" s="19">
        <f t="shared" si="2"/>
        <v>0.72</v>
      </c>
      <c r="N66" s="20">
        <f t="shared" si="3"/>
        <v>0.97299999999999998</v>
      </c>
      <c r="O66" s="27">
        <f t="shared" si="4"/>
        <v>0.97699999999999998</v>
      </c>
    </row>
    <row r="67" spans="1:15" x14ac:dyDescent="0.15">
      <c r="A67" s="10" t="s">
        <v>122</v>
      </c>
      <c r="B67" s="17" t="s">
        <v>19</v>
      </c>
      <c r="C67" s="17" t="s">
        <v>417</v>
      </c>
      <c r="D67" s="34">
        <v>0</v>
      </c>
      <c r="E67" s="18">
        <v>24</v>
      </c>
      <c r="F67" s="18">
        <v>70</v>
      </c>
      <c r="G67" s="35">
        <v>84</v>
      </c>
      <c r="H67" s="34">
        <v>0</v>
      </c>
      <c r="I67" s="18">
        <v>10</v>
      </c>
      <c r="J67" s="18">
        <v>61</v>
      </c>
      <c r="K67" s="35">
        <v>73</v>
      </c>
      <c r="L67" s="41" t="str">
        <f t="shared" si="1"/>
        <v/>
      </c>
      <c r="M67" s="19">
        <f t="shared" si="2"/>
        <v>0.41699999999999998</v>
      </c>
      <c r="N67" s="20">
        <f t="shared" si="3"/>
        <v>0.872</v>
      </c>
      <c r="O67" s="27">
        <f t="shared" si="4"/>
        <v>0.87</v>
      </c>
    </row>
    <row r="68" spans="1:15" x14ac:dyDescent="0.15">
      <c r="A68" s="10" t="s">
        <v>123</v>
      </c>
      <c r="B68" s="17" t="s">
        <v>19</v>
      </c>
      <c r="C68" s="17" t="s">
        <v>418</v>
      </c>
      <c r="D68" s="34">
        <v>0</v>
      </c>
      <c r="E68" s="18">
        <v>17</v>
      </c>
      <c r="F68" s="18">
        <v>27</v>
      </c>
      <c r="G68" s="35">
        <v>32</v>
      </c>
      <c r="H68" s="34">
        <v>0</v>
      </c>
      <c r="I68" s="18">
        <v>16</v>
      </c>
      <c r="J68" s="18">
        <v>26</v>
      </c>
      <c r="K68" s="35">
        <v>31</v>
      </c>
      <c r="L68" s="41" t="str">
        <f t="shared" si="1"/>
        <v/>
      </c>
      <c r="M68" s="19">
        <f t="shared" si="2"/>
        <v>0.94199999999999995</v>
      </c>
      <c r="N68" s="20">
        <f t="shared" si="3"/>
        <v>0.96299999999999997</v>
      </c>
      <c r="O68" s="27">
        <f t="shared" si="4"/>
        <v>0.96899999999999997</v>
      </c>
    </row>
    <row r="69" spans="1:15" x14ac:dyDescent="0.15">
      <c r="A69" s="10" t="s">
        <v>124</v>
      </c>
      <c r="B69" s="17" t="s">
        <v>19</v>
      </c>
      <c r="C69" s="17" t="s">
        <v>419</v>
      </c>
      <c r="D69" s="34">
        <v>0</v>
      </c>
      <c r="E69" s="18">
        <v>29</v>
      </c>
      <c r="F69" s="18">
        <v>46</v>
      </c>
      <c r="G69" s="35">
        <v>55</v>
      </c>
      <c r="H69" s="34">
        <v>0</v>
      </c>
      <c r="I69" s="18">
        <v>20</v>
      </c>
      <c r="J69" s="18">
        <v>38</v>
      </c>
      <c r="K69" s="35">
        <v>46</v>
      </c>
      <c r="L69" s="41" t="str">
        <f t="shared" ref="L69:L132" si="5">IF(D69&gt;0,ROUNDUP(H69/D69,3),"")</f>
        <v/>
      </c>
      <c r="M69" s="19">
        <f t="shared" ref="M69:M132" si="6">IF(E69&gt;0,ROUNDUP(I69/E69,3),"")</f>
        <v>0.69</v>
      </c>
      <c r="N69" s="20">
        <f t="shared" ref="N69:N132" si="7">IF(F69&gt;0,ROUNDUP(J69/F69,3),"")</f>
        <v>0.82699999999999996</v>
      </c>
      <c r="O69" s="27">
        <f t="shared" ref="O69:O132" si="8">IF(G69&gt;0,ROUNDUP(K69/G69,3),"")</f>
        <v>0.83699999999999997</v>
      </c>
    </row>
    <row r="70" spans="1:15" x14ac:dyDescent="0.15">
      <c r="A70" s="10" t="s">
        <v>125</v>
      </c>
      <c r="B70" s="17" t="s">
        <v>19</v>
      </c>
      <c r="C70" s="17" t="s">
        <v>420</v>
      </c>
      <c r="D70" s="34">
        <v>5</v>
      </c>
      <c r="E70" s="18">
        <v>21</v>
      </c>
      <c r="F70" s="18">
        <v>66</v>
      </c>
      <c r="G70" s="35">
        <v>79</v>
      </c>
      <c r="H70" s="34">
        <v>1</v>
      </c>
      <c r="I70" s="18">
        <v>14</v>
      </c>
      <c r="J70" s="18">
        <v>60</v>
      </c>
      <c r="K70" s="35">
        <v>72</v>
      </c>
      <c r="L70" s="41">
        <f t="shared" si="5"/>
        <v>0.2</v>
      </c>
      <c r="M70" s="19">
        <f t="shared" si="6"/>
        <v>0.66700000000000004</v>
      </c>
      <c r="N70" s="20">
        <f t="shared" si="7"/>
        <v>0.91</v>
      </c>
      <c r="O70" s="27">
        <f t="shared" si="8"/>
        <v>0.91200000000000003</v>
      </c>
    </row>
    <row r="71" spans="1:15" x14ac:dyDescent="0.15">
      <c r="A71" s="10" t="s">
        <v>126</v>
      </c>
      <c r="B71" s="17" t="s">
        <v>19</v>
      </c>
      <c r="C71" s="17" t="s">
        <v>421</v>
      </c>
      <c r="D71" s="34">
        <v>0</v>
      </c>
      <c r="E71" s="18">
        <v>17</v>
      </c>
      <c r="F71" s="18">
        <v>59</v>
      </c>
      <c r="G71" s="35">
        <v>71</v>
      </c>
      <c r="H71" s="34">
        <v>0</v>
      </c>
      <c r="I71" s="18">
        <v>10</v>
      </c>
      <c r="J71" s="18">
        <v>57</v>
      </c>
      <c r="K71" s="35">
        <v>68</v>
      </c>
      <c r="L71" s="41" t="str">
        <f t="shared" si="5"/>
        <v/>
      </c>
      <c r="M71" s="19">
        <f t="shared" si="6"/>
        <v>0.58899999999999997</v>
      </c>
      <c r="N71" s="20">
        <f t="shared" si="7"/>
        <v>0.96699999999999997</v>
      </c>
      <c r="O71" s="27">
        <f t="shared" si="8"/>
        <v>0.95799999999999996</v>
      </c>
    </row>
    <row r="72" spans="1:15" x14ac:dyDescent="0.15">
      <c r="A72" s="10" t="s">
        <v>127</v>
      </c>
      <c r="B72" s="17" t="s">
        <v>19</v>
      </c>
      <c r="C72" s="17" t="s">
        <v>422</v>
      </c>
      <c r="D72" s="34">
        <v>6</v>
      </c>
      <c r="E72" s="18">
        <v>15</v>
      </c>
      <c r="F72" s="18">
        <v>56</v>
      </c>
      <c r="G72" s="35">
        <v>67</v>
      </c>
      <c r="H72" s="34">
        <v>3</v>
      </c>
      <c r="I72" s="18">
        <v>10</v>
      </c>
      <c r="J72" s="18">
        <v>53</v>
      </c>
      <c r="K72" s="35">
        <v>64</v>
      </c>
      <c r="L72" s="41">
        <f t="shared" si="5"/>
        <v>0.5</v>
      </c>
      <c r="M72" s="19">
        <f t="shared" si="6"/>
        <v>0.66700000000000004</v>
      </c>
      <c r="N72" s="20">
        <f t="shared" si="7"/>
        <v>0.94699999999999995</v>
      </c>
      <c r="O72" s="27">
        <f t="shared" si="8"/>
        <v>0.95599999999999996</v>
      </c>
    </row>
    <row r="73" spans="1:15" x14ac:dyDescent="0.15">
      <c r="A73" s="10" t="s">
        <v>128</v>
      </c>
      <c r="B73" s="17" t="s">
        <v>19</v>
      </c>
      <c r="C73" s="17" t="s">
        <v>423</v>
      </c>
      <c r="D73" s="34">
        <v>0</v>
      </c>
      <c r="E73" s="18">
        <v>17</v>
      </c>
      <c r="F73" s="18">
        <v>27</v>
      </c>
      <c r="G73" s="35">
        <v>32</v>
      </c>
      <c r="H73" s="34">
        <v>0</v>
      </c>
      <c r="I73" s="18">
        <v>9</v>
      </c>
      <c r="J73" s="18">
        <v>23</v>
      </c>
      <c r="K73" s="35">
        <v>28</v>
      </c>
      <c r="L73" s="41" t="str">
        <f t="shared" si="5"/>
        <v/>
      </c>
      <c r="M73" s="19">
        <f t="shared" si="6"/>
        <v>0.53</v>
      </c>
      <c r="N73" s="20">
        <f t="shared" si="7"/>
        <v>0.85199999999999998</v>
      </c>
      <c r="O73" s="27">
        <f t="shared" si="8"/>
        <v>0.875</v>
      </c>
    </row>
    <row r="74" spans="1:15" x14ac:dyDescent="0.15">
      <c r="A74" s="10" t="s">
        <v>129</v>
      </c>
      <c r="B74" s="17" t="s">
        <v>19</v>
      </c>
      <c r="C74" s="17" t="s">
        <v>424</v>
      </c>
      <c r="D74" s="34">
        <v>3</v>
      </c>
      <c r="E74" s="18">
        <v>27</v>
      </c>
      <c r="F74" s="18">
        <v>75</v>
      </c>
      <c r="G74" s="35">
        <v>90</v>
      </c>
      <c r="H74" s="34">
        <v>1</v>
      </c>
      <c r="I74" s="18">
        <v>21</v>
      </c>
      <c r="J74" s="18">
        <v>74</v>
      </c>
      <c r="K74" s="35">
        <v>89</v>
      </c>
      <c r="L74" s="41">
        <f t="shared" si="5"/>
        <v>0.33400000000000002</v>
      </c>
      <c r="M74" s="19">
        <f t="shared" si="6"/>
        <v>0.77800000000000002</v>
      </c>
      <c r="N74" s="20">
        <f t="shared" si="7"/>
        <v>0.98699999999999999</v>
      </c>
      <c r="O74" s="27">
        <f t="shared" si="8"/>
        <v>0.98899999999999999</v>
      </c>
    </row>
    <row r="75" spans="1:15" x14ac:dyDescent="0.15">
      <c r="A75" s="10" t="s">
        <v>130</v>
      </c>
      <c r="B75" s="17" t="s">
        <v>19</v>
      </c>
      <c r="C75" s="17" t="s">
        <v>425</v>
      </c>
      <c r="D75" s="34">
        <v>0</v>
      </c>
      <c r="E75" s="18">
        <v>16</v>
      </c>
      <c r="F75" s="18">
        <v>58</v>
      </c>
      <c r="G75" s="35">
        <v>70</v>
      </c>
      <c r="H75" s="34">
        <v>0</v>
      </c>
      <c r="I75" s="18">
        <v>6</v>
      </c>
      <c r="J75" s="18">
        <v>33</v>
      </c>
      <c r="K75" s="35">
        <v>40</v>
      </c>
      <c r="L75" s="41" t="str">
        <f t="shared" si="5"/>
        <v/>
      </c>
      <c r="M75" s="19">
        <f t="shared" si="6"/>
        <v>0.375</v>
      </c>
      <c r="N75" s="20">
        <f t="shared" si="7"/>
        <v>0.56899999999999995</v>
      </c>
      <c r="O75" s="27">
        <f t="shared" si="8"/>
        <v>0.57199999999999995</v>
      </c>
    </row>
    <row r="76" spans="1:15" x14ac:dyDescent="0.15">
      <c r="A76" s="10" t="s">
        <v>131</v>
      </c>
      <c r="B76" s="17" t="s">
        <v>20</v>
      </c>
      <c r="C76" s="17" t="s">
        <v>426</v>
      </c>
      <c r="D76" s="34">
        <v>0</v>
      </c>
      <c r="E76" s="18">
        <v>33</v>
      </c>
      <c r="F76" s="18">
        <v>53</v>
      </c>
      <c r="G76" s="35">
        <v>64</v>
      </c>
      <c r="H76" s="34">
        <v>0</v>
      </c>
      <c r="I76" s="18">
        <v>25</v>
      </c>
      <c r="J76" s="18">
        <v>34</v>
      </c>
      <c r="K76" s="35">
        <v>41</v>
      </c>
      <c r="L76" s="41" t="str">
        <f t="shared" si="5"/>
        <v/>
      </c>
      <c r="M76" s="19">
        <f t="shared" si="6"/>
        <v>0.75800000000000001</v>
      </c>
      <c r="N76" s="20">
        <f t="shared" si="7"/>
        <v>0.64200000000000002</v>
      </c>
      <c r="O76" s="27">
        <f t="shared" si="8"/>
        <v>0.64100000000000001</v>
      </c>
    </row>
    <row r="77" spans="1:15" x14ac:dyDescent="0.15">
      <c r="A77" s="10" t="s">
        <v>132</v>
      </c>
      <c r="B77" s="17" t="s">
        <v>20</v>
      </c>
      <c r="C77" s="17" t="s">
        <v>427</v>
      </c>
      <c r="D77" s="34">
        <v>0</v>
      </c>
      <c r="E77" s="18">
        <v>29</v>
      </c>
      <c r="F77" s="18">
        <v>46</v>
      </c>
      <c r="G77" s="35">
        <v>55</v>
      </c>
      <c r="H77" s="34">
        <v>0</v>
      </c>
      <c r="I77" s="18">
        <v>25</v>
      </c>
      <c r="J77" s="18">
        <v>31</v>
      </c>
      <c r="K77" s="35">
        <v>37</v>
      </c>
      <c r="L77" s="41" t="str">
        <f t="shared" si="5"/>
        <v/>
      </c>
      <c r="M77" s="19">
        <f t="shared" si="6"/>
        <v>0.86299999999999999</v>
      </c>
      <c r="N77" s="20">
        <f t="shared" si="7"/>
        <v>0.67400000000000004</v>
      </c>
      <c r="O77" s="27">
        <f t="shared" si="8"/>
        <v>0.67300000000000004</v>
      </c>
    </row>
    <row r="78" spans="1:15" x14ac:dyDescent="0.15">
      <c r="A78" s="10" t="s">
        <v>133</v>
      </c>
      <c r="B78" s="17" t="s">
        <v>20</v>
      </c>
      <c r="C78" s="17" t="s">
        <v>428</v>
      </c>
      <c r="D78" s="34">
        <v>10</v>
      </c>
      <c r="E78" s="18">
        <v>31</v>
      </c>
      <c r="F78" s="18">
        <v>82</v>
      </c>
      <c r="G78" s="35">
        <v>98</v>
      </c>
      <c r="H78" s="34">
        <v>1</v>
      </c>
      <c r="I78" s="18">
        <v>16</v>
      </c>
      <c r="J78" s="18">
        <v>70</v>
      </c>
      <c r="K78" s="35">
        <v>84</v>
      </c>
      <c r="L78" s="41">
        <f t="shared" si="5"/>
        <v>0.1</v>
      </c>
      <c r="M78" s="19">
        <f t="shared" si="6"/>
        <v>0.51700000000000002</v>
      </c>
      <c r="N78" s="20">
        <f t="shared" si="7"/>
        <v>0.85399999999999998</v>
      </c>
      <c r="O78" s="27">
        <f t="shared" si="8"/>
        <v>0.85799999999999998</v>
      </c>
    </row>
    <row r="79" spans="1:15" x14ac:dyDescent="0.15">
      <c r="A79" s="10" t="s">
        <v>134</v>
      </c>
      <c r="B79" s="17" t="s">
        <v>20</v>
      </c>
      <c r="C79" s="17" t="s">
        <v>429</v>
      </c>
      <c r="D79" s="34">
        <v>0</v>
      </c>
      <c r="E79" s="18">
        <v>28</v>
      </c>
      <c r="F79" s="18">
        <v>45</v>
      </c>
      <c r="G79" s="35">
        <v>54</v>
      </c>
      <c r="H79" s="34">
        <v>0</v>
      </c>
      <c r="I79" s="18">
        <v>21</v>
      </c>
      <c r="J79" s="18">
        <v>32</v>
      </c>
      <c r="K79" s="35">
        <v>38</v>
      </c>
      <c r="L79" s="41" t="str">
        <f t="shared" si="5"/>
        <v/>
      </c>
      <c r="M79" s="19">
        <f t="shared" si="6"/>
        <v>0.75</v>
      </c>
      <c r="N79" s="20">
        <f t="shared" si="7"/>
        <v>0.71199999999999997</v>
      </c>
      <c r="O79" s="27">
        <f t="shared" si="8"/>
        <v>0.70399999999999996</v>
      </c>
    </row>
    <row r="80" spans="1:15" x14ac:dyDescent="0.15">
      <c r="A80" s="10" t="s">
        <v>135</v>
      </c>
      <c r="B80" s="17" t="s">
        <v>20</v>
      </c>
      <c r="C80" s="17" t="s">
        <v>430</v>
      </c>
      <c r="D80" s="34">
        <v>6</v>
      </c>
      <c r="E80" s="18">
        <v>33</v>
      </c>
      <c r="F80" s="18">
        <v>53</v>
      </c>
      <c r="G80" s="35">
        <v>64</v>
      </c>
      <c r="H80" s="34">
        <v>3</v>
      </c>
      <c r="I80" s="18">
        <v>23</v>
      </c>
      <c r="J80" s="18">
        <v>38</v>
      </c>
      <c r="K80" s="35">
        <v>46</v>
      </c>
      <c r="L80" s="41">
        <f t="shared" si="5"/>
        <v>0.5</v>
      </c>
      <c r="M80" s="19">
        <f t="shared" si="6"/>
        <v>0.69699999999999995</v>
      </c>
      <c r="N80" s="20">
        <f t="shared" si="7"/>
        <v>0.71699999999999997</v>
      </c>
      <c r="O80" s="27">
        <f t="shared" si="8"/>
        <v>0.71899999999999997</v>
      </c>
    </row>
    <row r="81" spans="1:15" x14ac:dyDescent="0.15">
      <c r="A81" s="10" t="s">
        <v>136</v>
      </c>
      <c r="B81" s="17" t="s">
        <v>20</v>
      </c>
      <c r="C81" s="17" t="s">
        <v>431</v>
      </c>
      <c r="D81" s="34">
        <v>0</v>
      </c>
      <c r="E81" s="18">
        <v>0</v>
      </c>
      <c r="F81" s="18">
        <v>0</v>
      </c>
      <c r="G81" s="35">
        <v>48</v>
      </c>
      <c r="H81" s="34">
        <v>0</v>
      </c>
      <c r="I81" s="18">
        <v>0</v>
      </c>
      <c r="J81" s="18">
        <v>0</v>
      </c>
      <c r="K81" s="35">
        <v>37</v>
      </c>
      <c r="L81" s="41" t="str">
        <f t="shared" si="5"/>
        <v/>
      </c>
      <c r="M81" s="19" t="str">
        <f t="shared" si="6"/>
        <v/>
      </c>
      <c r="N81" s="20" t="str">
        <f t="shared" si="7"/>
        <v/>
      </c>
      <c r="O81" s="27">
        <f t="shared" si="8"/>
        <v>0.77100000000000002</v>
      </c>
    </row>
    <row r="82" spans="1:15" x14ac:dyDescent="0.15">
      <c r="A82" s="10" t="s">
        <v>137</v>
      </c>
      <c r="B82" s="17" t="s">
        <v>20</v>
      </c>
      <c r="C82" s="17" t="s">
        <v>432</v>
      </c>
      <c r="D82" s="34">
        <v>3</v>
      </c>
      <c r="E82" s="18">
        <v>16</v>
      </c>
      <c r="F82" s="18">
        <v>26</v>
      </c>
      <c r="G82" s="35">
        <v>31</v>
      </c>
      <c r="H82" s="34">
        <v>1</v>
      </c>
      <c r="I82" s="18">
        <v>13</v>
      </c>
      <c r="J82" s="18">
        <v>23</v>
      </c>
      <c r="K82" s="35">
        <v>28</v>
      </c>
      <c r="L82" s="41">
        <f t="shared" si="5"/>
        <v>0.33400000000000002</v>
      </c>
      <c r="M82" s="19">
        <f t="shared" si="6"/>
        <v>0.81300000000000006</v>
      </c>
      <c r="N82" s="20">
        <f t="shared" si="7"/>
        <v>0.88500000000000001</v>
      </c>
      <c r="O82" s="27">
        <f t="shared" si="8"/>
        <v>0.90400000000000003</v>
      </c>
    </row>
    <row r="83" spans="1:15" x14ac:dyDescent="0.15">
      <c r="A83" s="10" t="s">
        <v>138</v>
      </c>
      <c r="B83" s="17" t="s">
        <v>21</v>
      </c>
      <c r="C83" s="17" t="s">
        <v>433</v>
      </c>
      <c r="D83" s="34">
        <v>0</v>
      </c>
      <c r="E83" s="18">
        <v>33</v>
      </c>
      <c r="F83" s="18">
        <v>53</v>
      </c>
      <c r="G83" s="35">
        <v>64</v>
      </c>
      <c r="H83" s="34">
        <v>0</v>
      </c>
      <c r="I83" s="18">
        <v>19</v>
      </c>
      <c r="J83" s="18">
        <v>49</v>
      </c>
      <c r="K83" s="35">
        <v>59</v>
      </c>
      <c r="L83" s="41" t="str">
        <f t="shared" si="5"/>
        <v/>
      </c>
      <c r="M83" s="19">
        <f t="shared" si="6"/>
        <v>0.57599999999999996</v>
      </c>
      <c r="N83" s="20">
        <f t="shared" si="7"/>
        <v>0.92500000000000004</v>
      </c>
      <c r="O83" s="27">
        <f t="shared" si="8"/>
        <v>0.92200000000000004</v>
      </c>
    </row>
    <row r="84" spans="1:15" x14ac:dyDescent="0.15">
      <c r="A84" s="10" t="s">
        <v>139</v>
      </c>
      <c r="B84" s="17" t="s">
        <v>21</v>
      </c>
      <c r="C84" s="17" t="s">
        <v>434</v>
      </c>
      <c r="D84" s="34">
        <v>5</v>
      </c>
      <c r="E84" s="18">
        <v>18</v>
      </c>
      <c r="F84" s="18">
        <v>61</v>
      </c>
      <c r="G84" s="35">
        <v>73</v>
      </c>
      <c r="H84" s="34">
        <v>2</v>
      </c>
      <c r="I84" s="18">
        <v>15</v>
      </c>
      <c r="J84" s="18">
        <v>60</v>
      </c>
      <c r="K84" s="35">
        <v>72</v>
      </c>
      <c r="L84" s="41">
        <f t="shared" si="5"/>
        <v>0.4</v>
      </c>
      <c r="M84" s="19">
        <f t="shared" si="6"/>
        <v>0.83399999999999996</v>
      </c>
      <c r="N84" s="20">
        <f t="shared" si="7"/>
        <v>0.98399999999999999</v>
      </c>
      <c r="O84" s="27">
        <f t="shared" si="8"/>
        <v>0.98699999999999999</v>
      </c>
    </row>
    <row r="85" spans="1:15" x14ac:dyDescent="0.15">
      <c r="A85" s="10" t="s">
        <v>140</v>
      </c>
      <c r="B85" s="17" t="s">
        <v>21</v>
      </c>
      <c r="C85" s="17" t="s">
        <v>435</v>
      </c>
      <c r="D85" s="34">
        <v>0</v>
      </c>
      <c r="E85" s="18">
        <v>31</v>
      </c>
      <c r="F85" s="18">
        <v>82</v>
      </c>
      <c r="G85" s="35">
        <v>98</v>
      </c>
      <c r="H85" s="34">
        <v>0</v>
      </c>
      <c r="I85" s="18">
        <v>24</v>
      </c>
      <c r="J85" s="18">
        <v>80</v>
      </c>
      <c r="K85" s="35">
        <v>96</v>
      </c>
      <c r="L85" s="41" t="str">
        <f t="shared" si="5"/>
        <v/>
      </c>
      <c r="M85" s="19">
        <f t="shared" si="6"/>
        <v>0.77500000000000002</v>
      </c>
      <c r="N85" s="20">
        <f t="shared" si="7"/>
        <v>0.97599999999999998</v>
      </c>
      <c r="O85" s="27">
        <f t="shared" si="8"/>
        <v>0.98</v>
      </c>
    </row>
    <row r="86" spans="1:15" x14ac:dyDescent="0.15">
      <c r="A86" s="10" t="s">
        <v>141</v>
      </c>
      <c r="B86" s="17" t="s">
        <v>21</v>
      </c>
      <c r="C86" s="17" t="s">
        <v>436</v>
      </c>
      <c r="D86" s="34">
        <v>5</v>
      </c>
      <c r="E86" s="18">
        <v>26</v>
      </c>
      <c r="F86" s="18">
        <v>74</v>
      </c>
      <c r="G86" s="35">
        <v>89</v>
      </c>
      <c r="H86" s="34">
        <v>2</v>
      </c>
      <c r="I86" s="18">
        <v>20</v>
      </c>
      <c r="J86" s="18">
        <v>61</v>
      </c>
      <c r="K86" s="35">
        <v>73</v>
      </c>
      <c r="L86" s="41">
        <f t="shared" si="5"/>
        <v>0.4</v>
      </c>
      <c r="M86" s="19">
        <f t="shared" si="6"/>
        <v>0.77</v>
      </c>
      <c r="N86" s="20">
        <f t="shared" si="7"/>
        <v>0.82499999999999996</v>
      </c>
      <c r="O86" s="27">
        <f t="shared" si="8"/>
        <v>0.82099999999999995</v>
      </c>
    </row>
    <row r="87" spans="1:15" x14ac:dyDescent="0.15">
      <c r="A87" s="10" t="s">
        <v>142</v>
      </c>
      <c r="B87" s="17" t="s">
        <v>21</v>
      </c>
      <c r="C87" s="17" t="s">
        <v>437</v>
      </c>
      <c r="D87" s="34">
        <v>0</v>
      </c>
      <c r="E87" s="18">
        <v>17</v>
      </c>
      <c r="F87" s="18">
        <v>27</v>
      </c>
      <c r="G87" s="35">
        <v>32</v>
      </c>
      <c r="H87" s="34">
        <v>0</v>
      </c>
      <c r="I87" s="18">
        <v>13</v>
      </c>
      <c r="J87" s="18">
        <v>25</v>
      </c>
      <c r="K87" s="35">
        <v>30</v>
      </c>
      <c r="L87" s="41" t="str">
        <f t="shared" si="5"/>
        <v/>
      </c>
      <c r="M87" s="19">
        <f t="shared" si="6"/>
        <v>0.76500000000000001</v>
      </c>
      <c r="N87" s="20">
        <f t="shared" si="7"/>
        <v>0.92600000000000005</v>
      </c>
      <c r="O87" s="27">
        <f t="shared" si="8"/>
        <v>0.93800000000000006</v>
      </c>
    </row>
    <row r="88" spans="1:15" x14ac:dyDescent="0.15">
      <c r="A88" s="10" t="s">
        <v>143</v>
      </c>
      <c r="B88" s="17" t="s">
        <v>21</v>
      </c>
      <c r="C88" s="17" t="s">
        <v>438</v>
      </c>
      <c r="D88" s="34">
        <v>6</v>
      </c>
      <c r="E88" s="18">
        <v>33</v>
      </c>
      <c r="F88" s="18">
        <v>53</v>
      </c>
      <c r="G88" s="35">
        <v>64</v>
      </c>
      <c r="H88" s="34">
        <v>4</v>
      </c>
      <c r="I88" s="18">
        <v>29</v>
      </c>
      <c r="J88" s="18">
        <v>50</v>
      </c>
      <c r="K88" s="35">
        <v>60</v>
      </c>
      <c r="L88" s="41">
        <f t="shared" si="5"/>
        <v>0.66700000000000004</v>
      </c>
      <c r="M88" s="19">
        <f t="shared" si="6"/>
        <v>0.879</v>
      </c>
      <c r="N88" s="20">
        <f t="shared" si="7"/>
        <v>0.94399999999999995</v>
      </c>
      <c r="O88" s="27">
        <f t="shared" si="8"/>
        <v>0.93800000000000006</v>
      </c>
    </row>
    <row r="89" spans="1:15" x14ac:dyDescent="0.15">
      <c r="A89" s="10" t="s">
        <v>144</v>
      </c>
      <c r="B89" s="17" t="s">
        <v>21</v>
      </c>
      <c r="C89" s="17" t="s">
        <v>439</v>
      </c>
      <c r="D89" s="34">
        <v>0</v>
      </c>
      <c r="E89" s="18">
        <v>20</v>
      </c>
      <c r="F89" s="18">
        <v>64</v>
      </c>
      <c r="G89" s="35">
        <v>77</v>
      </c>
      <c r="H89" s="34">
        <v>0</v>
      </c>
      <c r="I89" s="18">
        <v>17</v>
      </c>
      <c r="J89" s="18">
        <v>60</v>
      </c>
      <c r="K89" s="35">
        <v>72</v>
      </c>
      <c r="L89" s="41" t="str">
        <f t="shared" si="5"/>
        <v/>
      </c>
      <c r="M89" s="19">
        <f t="shared" si="6"/>
        <v>0.85</v>
      </c>
      <c r="N89" s="20">
        <f t="shared" si="7"/>
        <v>0.93800000000000006</v>
      </c>
      <c r="O89" s="27">
        <f t="shared" si="8"/>
        <v>0.93600000000000005</v>
      </c>
    </row>
    <row r="90" spans="1:15" x14ac:dyDescent="0.15">
      <c r="A90" s="10" t="s">
        <v>145</v>
      </c>
      <c r="B90" s="17" t="s">
        <v>21</v>
      </c>
      <c r="C90" s="17" t="s">
        <v>440</v>
      </c>
      <c r="D90" s="34">
        <v>10</v>
      </c>
      <c r="E90" s="18">
        <v>33</v>
      </c>
      <c r="F90" s="18">
        <v>53</v>
      </c>
      <c r="G90" s="35">
        <v>64</v>
      </c>
      <c r="H90" s="34">
        <v>7</v>
      </c>
      <c r="I90" s="18">
        <v>30</v>
      </c>
      <c r="J90" s="18">
        <v>52</v>
      </c>
      <c r="K90" s="35">
        <v>62</v>
      </c>
      <c r="L90" s="41">
        <f t="shared" si="5"/>
        <v>0.7</v>
      </c>
      <c r="M90" s="19">
        <f t="shared" si="6"/>
        <v>0.91</v>
      </c>
      <c r="N90" s="20">
        <f t="shared" si="7"/>
        <v>0.98199999999999998</v>
      </c>
      <c r="O90" s="27">
        <f t="shared" si="8"/>
        <v>0.96899999999999997</v>
      </c>
    </row>
    <row r="91" spans="1:15" x14ac:dyDescent="0.15">
      <c r="A91" s="10" t="s">
        <v>146</v>
      </c>
      <c r="B91" s="17" t="s">
        <v>21</v>
      </c>
      <c r="C91" s="17" t="s">
        <v>441</v>
      </c>
      <c r="D91" s="34">
        <v>0</v>
      </c>
      <c r="E91" s="18">
        <v>20</v>
      </c>
      <c r="F91" s="18">
        <v>32</v>
      </c>
      <c r="G91" s="35">
        <v>38</v>
      </c>
      <c r="H91" s="34">
        <v>0</v>
      </c>
      <c r="I91" s="18">
        <v>17</v>
      </c>
      <c r="J91" s="18">
        <v>30</v>
      </c>
      <c r="K91" s="35">
        <v>36</v>
      </c>
      <c r="L91" s="41" t="str">
        <f t="shared" si="5"/>
        <v/>
      </c>
      <c r="M91" s="19">
        <f t="shared" si="6"/>
        <v>0.85</v>
      </c>
      <c r="N91" s="20">
        <f t="shared" si="7"/>
        <v>0.93800000000000006</v>
      </c>
      <c r="O91" s="27">
        <f t="shared" si="8"/>
        <v>0.94799999999999995</v>
      </c>
    </row>
    <row r="92" spans="1:15" x14ac:dyDescent="0.15">
      <c r="A92" s="10" t="s">
        <v>147</v>
      </c>
      <c r="B92" s="17" t="s">
        <v>21</v>
      </c>
      <c r="C92" s="17" t="s">
        <v>442</v>
      </c>
      <c r="D92" s="34">
        <v>10</v>
      </c>
      <c r="E92" s="18">
        <v>32</v>
      </c>
      <c r="F92" s="18">
        <v>51</v>
      </c>
      <c r="G92" s="35">
        <v>61</v>
      </c>
      <c r="H92" s="34">
        <v>5</v>
      </c>
      <c r="I92" s="18">
        <v>25</v>
      </c>
      <c r="J92" s="18">
        <v>45</v>
      </c>
      <c r="K92" s="35">
        <v>58</v>
      </c>
      <c r="L92" s="41">
        <f t="shared" si="5"/>
        <v>0.5</v>
      </c>
      <c r="M92" s="19">
        <f t="shared" si="6"/>
        <v>0.78200000000000003</v>
      </c>
      <c r="N92" s="20">
        <f t="shared" si="7"/>
        <v>0.88300000000000001</v>
      </c>
      <c r="O92" s="27">
        <f t="shared" si="8"/>
        <v>0.95099999999999996</v>
      </c>
    </row>
    <row r="93" spans="1:15" x14ac:dyDescent="0.15">
      <c r="A93" s="10" t="s">
        <v>148</v>
      </c>
      <c r="B93" s="17" t="s">
        <v>21</v>
      </c>
      <c r="C93" s="17" t="s">
        <v>443</v>
      </c>
      <c r="D93" s="34">
        <v>0</v>
      </c>
      <c r="E93" s="18">
        <v>0</v>
      </c>
      <c r="F93" s="18">
        <v>0</v>
      </c>
      <c r="G93" s="35">
        <v>32</v>
      </c>
      <c r="H93" s="34">
        <v>0</v>
      </c>
      <c r="I93" s="18">
        <v>0</v>
      </c>
      <c r="J93" s="18">
        <v>0</v>
      </c>
      <c r="K93" s="35">
        <v>25</v>
      </c>
      <c r="L93" s="41" t="str">
        <f t="shared" si="5"/>
        <v/>
      </c>
      <c r="M93" s="19" t="str">
        <f t="shared" si="6"/>
        <v/>
      </c>
      <c r="N93" s="20" t="str">
        <f t="shared" si="7"/>
        <v/>
      </c>
      <c r="O93" s="27">
        <f t="shared" si="8"/>
        <v>0.78200000000000003</v>
      </c>
    </row>
    <row r="94" spans="1:15" x14ac:dyDescent="0.15">
      <c r="A94" s="10" t="s">
        <v>149</v>
      </c>
      <c r="B94" s="17" t="s">
        <v>21</v>
      </c>
      <c r="C94" s="17" t="s">
        <v>444</v>
      </c>
      <c r="D94" s="34">
        <v>0</v>
      </c>
      <c r="E94" s="18">
        <v>32</v>
      </c>
      <c r="F94" s="18">
        <v>51</v>
      </c>
      <c r="G94" s="35">
        <v>61</v>
      </c>
      <c r="H94" s="34">
        <v>0</v>
      </c>
      <c r="I94" s="18">
        <v>18</v>
      </c>
      <c r="J94" s="18">
        <v>49</v>
      </c>
      <c r="K94" s="35">
        <v>59</v>
      </c>
      <c r="L94" s="41" t="str">
        <f t="shared" si="5"/>
        <v/>
      </c>
      <c r="M94" s="19">
        <f t="shared" si="6"/>
        <v>0.56300000000000006</v>
      </c>
      <c r="N94" s="20">
        <f t="shared" si="7"/>
        <v>0.96099999999999997</v>
      </c>
      <c r="O94" s="27">
        <f t="shared" si="8"/>
        <v>0.96799999999999997</v>
      </c>
    </row>
    <row r="95" spans="1:15" x14ac:dyDescent="0.15">
      <c r="A95" s="10" t="s">
        <v>150</v>
      </c>
      <c r="B95" s="17" t="s">
        <v>21</v>
      </c>
      <c r="C95" s="17" t="s">
        <v>445</v>
      </c>
      <c r="D95" s="34">
        <v>0</v>
      </c>
      <c r="E95" s="18">
        <v>57</v>
      </c>
      <c r="F95" s="18">
        <v>107</v>
      </c>
      <c r="G95" s="35">
        <v>128</v>
      </c>
      <c r="H95" s="34">
        <v>0</v>
      </c>
      <c r="I95" s="18">
        <v>51</v>
      </c>
      <c r="J95" s="18">
        <v>104</v>
      </c>
      <c r="K95" s="35">
        <v>125</v>
      </c>
      <c r="L95" s="41" t="str">
        <f t="shared" si="5"/>
        <v/>
      </c>
      <c r="M95" s="19">
        <f t="shared" si="6"/>
        <v>0.89500000000000002</v>
      </c>
      <c r="N95" s="20">
        <f t="shared" si="7"/>
        <v>0.97199999999999998</v>
      </c>
      <c r="O95" s="27">
        <f t="shared" si="8"/>
        <v>0.97699999999999998</v>
      </c>
    </row>
    <row r="96" spans="1:15" x14ac:dyDescent="0.15">
      <c r="A96" s="10" t="s">
        <v>151</v>
      </c>
      <c r="B96" s="17" t="s">
        <v>21</v>
      </c>
      <c r="C96" s="17" t="s">
        <v>446</v>
      </c>
      <c r="D96" s="34">
        <v>5</v>
      </c>
      <c r="E96" s="18">
        <v>44</v>
      </c>
      <c r="F96" s="18">
        <v>102</v>
      </c>
      <c r="G96" s="35">
        <v>122</v>
      </c>
      <c r="H96" s="34">
        <v>0</v>
      </c>
      <c r="I96" s="18">
        <v>24</v>
      </c>
      <c r="J96" s="18">
        <v>98</v>
      </c>
      <c r="K96" s="35">
        <v>118</v>
      </c>
      <c r="L96" s="41">
        <f t="shared" si="5"/>
        <v>0</v>
      </c>
      <c r="M96" s="19">
        <f t="shared" si="6"/>
        <v>0.54600000000000004</v>
      </c>
      <c r="N96" s="20">
        <f t="shared" si="7"/>
        <v>0.96099999999999997</v>
      </c>
      <c r="O96" s="27">
        <f t="shared" si="8"/>
        <v>0.96799999999999997</v>
      </c>
    </row>
    <row r="97" spans="1:15" x14ac:dyDescent="0.15">
      <c r="A97" s="10" t="s">
        <v>152</v>
      </c>
      <c r="B97" s="17" t="s">
        <v>21</v>
      </c>
      <c r="C97" s="17" t="s">
        <v>447</v>
      </c>
      <c r="D97" s="34">
        <v>0</v>
      </c>
      <c r="E97" s="18">
        <v>21</v>
      </c>
      <c r="F97" s="18">
        <v>66</v>
      </c>
      <c r="G97" s="35">
        <v>79</v>
      </c>
      <c r="H97" s="34">
        <v>0</v>
      </c>
      <c r="I97" s="18">
        <v>16</v>
      </c>
      <c r="J97" s="18">
        <v>65</v>
      </c>
      <c r="K97" s="35">
        <v>78</v>
      </c>
      <c r="L97" s="41" t="str">
        <f t="shared" si="5"/>
        <v/>
      </c>
      <c r="M97" s="19">
        <f t="shared" si="6"/>
        <v>0.76200000000000001</v>
      </c>
      <c r="N97" s="20">
        <f t="shared" si="7"/>
        <v>0.98499999999999999</v>
      </c>
      <c r="O97" s="27">
        <f t="shared" si="8"/>
        <v>0.98799999999999999</v>
      </c>
    </row>
    <row r="98" spans="1:15" x14ac:dyDescent="0.15">
      <c r="A98" s="10" t="s">
        <v>153</v>
      </c>
      <c r="B98" s="17" t="s">
        <v>21</v>
      </c>
      <c r="C98" s="17" t="s">
        <v>448</v>
      </c>
      <c r="D98" s="34">
        <v>6</v>
      </c>
      <c r="E98" s="18">
        <v>32</v>
      </c>
      <c r="F98" s="18">
        <v>83</v>
      </c>
      <c r="G98" s="35">
        <v>100</v>
      </c>
      <c r="H98" s="34">
        <v>2</v>
      </c>
      <c r="I98" s="18">
        <v>22</v>
      </c>
      <c r="J98" s="18">
        <v>81</v>
      </c>
      <c r="K98" s="35">
        <v>97</v>
      </c>
      <c r="L98" s="41">
        <f t="shared" si="5"/>
        <v>0.33400000000000002</v>
      </c>
      <c r="M98" s="19">
        <f t="shared" si="6"/>
        <v>0.68800000000000006</v>
      </c>
      <c r="N98" s="20">
        <f t="shared" si="7"/>
        <v>0.97599999999999998</v>
      </c>
      <c r="O98" s="27">
        <f t="shared" si="8"/>
        <v>0.97</v>
      </c>
    </row>
    <row r="99" spans="1:15" x14ac:dyDescent="0.15">
      <c r="A99" s="10" t="s">
        <v>154</v>
      </c>
      <c r="B99" s="17" t="s">
        <v>21</v>
      </c>
      <c r="C99" s="17" t="s">
        <v>449</v>
      </c>
      <c r="D99" s="34">
        <v>0</v>
      </c>
      <c r="E99" s="18">
        <v>30</v>
      </c>
      <c r="F99" s="18">
        <v>80</v>
      </c>
      <c r="G99" s="35">
        <v>96</v>
      </c>
      <c r="H99" s="34">
        <v>0</v>
      </c>
      <c r="I99" s="18">
        <v>25</v>
      </c>
      <c r="J99" s="18">
        <v>51</v>
      </c>
      <c r="K99" s="35">
        <v>61</v>
      </c>
      <c r="L99" s="41" t="str">
        <f t="shared" si="5"/>
        <v/>
      </c>
      <c r="M99" s="19">
        <f t="shared" si="6"/>
        <v>0.83399999999999996</v>
      </c>
      <c r="N99" s="20">
        <f t="shared" si="7"/>
        <v>0.63800000000000001</v>
      </c>
      <c r="O99" s="27">
        <f t="shared" si="8"/>
        <v>0.63600000000000001</v>
      </c>
    </row>
    <row r="100" spans="1:15" x14ac:dyDescent="0.15">
      <c r="A100" s="10" t="s">
        <v>155</v>
      </c>
      <c r="B100" s="17" t="s">
        <v>21</v>
      </c>
      <c r="C100" s="17" t="s">
        <v>450</v>
      </c>
      <c r="D100" s="34">
        <v>3</v>
      </c>
      <c r="E100" s="18">
        <v>33</v>
      </c>
      <c r="F100" s="18">
        <v>85</v>
      </c>
      <c r="G100" s="35">
        <v>102</v>
      </c>
      <c r="H100" s="34">
        <v>1</v>
      </c>
      <c r="I100" s="18">
        <v>25</v>
      </c>
      <c r="J100" s="18">
        <v>31</v>
      </c>
      <c r="K100" s="35">
        <v>37</v>
      </c>
      <c r="L100" s="41">
        <f t="shared" si="5"/>
        <v>0.33400000000000002</v>
      </c>
      <c r="M100" s="19">
        <f t="shared" si="6"/>
        <v>0.75800000000000001</v>
      </c>
      <c r="N100" s="20">
        <f t="shared" si="7"/>
        <v>0.36499999999999999</v>
      </c>
      <c r="O100" s="27">
        <f t="shared" si="8"/>
        <v>0.36299999999999999</v>
      </c>
    </row>
    <row r="101" spans="1:15" x14ac:dyDescent="0.15">
      <c r="A101" s="10" t="s">
        <v>156</v>
      </c>
      <c r="B101" s="17" t="s">
        <v>21</v>
      </c>
      <c r="C101" s="17" t="s">
        <v>451</v>
      </c>
      <c r="D101" s="34">
        <v>0</v>
      </c>
      <c r="E101" s="18">
        <v>31</v>
      </c>
      <c r="F101" s="18">
        <v>82</v>
      </c>
      <c r="G101" s="35">
        <v>98</v>
      </c>
      <c r="H101" s="34">
        <v>0</v>
      </c>
      <c r="I101" s="18">
        <v>29</v>
      </c>
      <c r="J101" s="18">
        <v>74</v>
      </c>
      <c r="K101" s="35">
        <v>89</v>
      </c>
      <c r="L101" s="41" t="str">
        <f t="shared" si="5"/>
        <v/>
      </c>
      <c r="M101" s="19">
        <f t="shared" si="6"/>
        <v>0.93600000000000005</v>
      </c>
      <c r="N101" s="20">
        <f t="shared" si="7"/>
        <v>0.90300000000000002</v>
      </c>
      <c r="O101" s="27">
        <f t="shared" si="8"/>
        <v>0.90900000000000003</v>
      </c>
    </row>
    <row r="102" spans="1:15" x14ac:dyDescent="0.15">
      <c r="A102" s="10" t="s">
        <v>157</v>
      </c>
      <c r="B102" s="17" t="s">
        <v>21</v>
      </c>
      <c r="C102" s="17" t="s">
        <v>452</v>
      </c>
      <c r="D102" s="34">
        <v>10</v>
      </c>
      <c r="E102" s="18">
        <v>25</v>
      </c>
      <c r="F102" s="18">
        <v>72</v>
      </c>
      <c r="G102" s="35">
        <v>86</v>
      </c>
      <c r="H102" s="34">
        <v>6</v>
      </c>
      <c r="I102" s="18">
        <v>16</v>
      </c>
      <c r="J102" s="18">
        <v>66</v>
      </c>
      <c r="K102" s="35">
        <v>79</v>
      </c>
      <c r="L102" s="41">
        <f t="shared" si="5"/>
        <v>0.6</v>
      </c>
      <c r="M102" s="19">
        <f t="shared" si="6"/>
        <v>0.64</v>
      </c>
      <c r="N102" s="20">
        <f t="shared" si="7"/>
        <v>0.91700000000000004</v>
      </c>
      <c r="O102" s="27">
        <f t="shared" si="8"/>
        <v>0.91900000000000004</v>
      </c>
    </row>
    <row r="103" spans="1:15" x14ac:dyDescent="0.15">
      <c r="A103" s="10" t="s">
        <v>158</v>
      </c>
      <c r="B103" s="17" t="s">
        <v>21</v>
      </c>
      <c r="C103" s="17" t="s">
        <v>453</v>
      </c>
      <c r="D103" s="34">
        <v>0</v>
      </c>
      <c r="E103" s="18">
        <v>33</v>
      </c>
      <c r="F103" s="18">
        <v>53</v>
      </c>
      <c r="G103" s="35">
        <v>64</v>
      </c>
      <c r="H103" s="34">
        <v>0</v>
      </c>
      <c r="I103" s="18">
        <v>26</v>
      </c>
      <c r="J103" s="18">
        <v>51</v>
      </c>
      <c r="K103" s="35">
        <v>61</v>
      </c>
      <c r="L103" s="41" t="str">
        <f t="shared" si="5"/>
        <v/>
      </c>
      <c r="M103" s="19">
        <f t="shared" si="6"/>
        <v>0.78800000000000003</v>
      </c>
      <c r="N103" s="20">
        <f t="shared" si="7"/>
        <v>0.96299999999999997</v>
      </c>
      <c r="O103" s="27">
        <f t="shared" si="8"/>
        <v>0.95399999999999996</v>
      </c>
    </row>
    <row r="104" spans="1:15" x14ac:dyDescent="0.15">
      <c r="A104" s="10" t="s">
        <v>159</v>
      </c>
      <c r="B104" s="17" t="s">
        <v>21</v>
      </c>
      <c r="C104" s="17" t="s">
        <v>454</v>
      </c>
      <c r="D104" s="34">
        <v>0</v>
      </c>
      <c r="E104" s="18">
        <v>27</v>
      </c>
      <c r="F104" s="18">
        <v>75</v>
      </c>
      <c r="G104" s="35">
        <v>90</v>
      </c>
      <c r="H104" s="34">
        <v>0</v>
      </c>
      <c r="I104" s="18">
        <v>23</v>
      </c>
      <c r="J104" s="18">
        <v>72</v>
      </c>
      <c r="K104" s="35">
        <v>86</v>
      </c>
      <c r="L104" s="41" t="str">
        <f t="shared" si="5"/>
        <v/>
      </c>
      <c r="M104" s="19">
        <f t="shared" si="6"/>
        <v>0.85199999999999998</v>
      </c>
      <c r="N104" s="20">
        <f t="shared" si="7"/>
        <v>0.96</v>
      </c>
      <c r="O104" s="27">
        <f t="shared" si="8"/>
        <v>0.95599999999999996</v>
      </c>
    </row>
    <row r="105" spans="1:15" x14ac:dyDescent="0.15">
      <c r="A105" s="10" t="s">
        <v>160</v>
      </c>
      <c r="B105" s="17" t="s">
        <v>21</v>
      </c>
      <c r="C105" s="17" t="s">
        <v>455</v>
      </c>
      <c r="D105" s="34">
        <v>0</v>
      </c>
      <c r="E105" s="18">
        <v>23</v>
      </c>
      <c r="F105" s="18">
        <v>69</v>
      </c>
      <c r="G105" s="35">
        <v>83</v>
      </c>
      <c r="H105" s="34">
        <v>0</v>
      </c>
      <c r="I105" s="18">
        <v>18</v>
      </c>
      <c r="J105" s="18">
        <v>65</v>
      </c>
      <c r="K105" s="35">
        <v>78</v>
      </c>
      <c r="L105" s="41" t="str">
        <f t="shared" si="5"/>
        <v/>
      </c>
      <c r="M105" s="19">
        <f t="shared" si="6"/>
        <v>0.78300000000000003</v>
      </c>
      <c r="N105" s="20">
        <f t="shared" si="7"/>
        <v>0.94299999999999995</v>
      </c>
      <c r="O105" s="27">
        <f t="shared" si="8"/>
        <v>0.94</v>
      </c>
    </row>
    <row r="106" spans="1:15" x14ac:dyDescent="0.15">
      <c r="A106" s="10" t="s">
        <v>161</v>
      </c>
      <c r="B106" s="17" t="s">
        <v>22</v>
      </c>
      <c r="C106" s="17" t="s">
        <v>456</v>
      </c>
      <c r="D106" s="34">
        <v>0</v>
      </c>
      <c r="E106" s="18">
        <v>32</v>
      </c>
      <c r="F106" s="18">
        <v>83</v>
      </c>
      <c r="G106" s="35">
        <v>100</v>
      </c>
      <c r="H106" s="34">
        <v>0</v>
      </c>
      <c r="I106" s="18">
        <v>31</v>
      </c>
      <c r="J106" s="18">
        <v>82</v>
      </c>
      <c r="K106" s="35">
        <v>98</v>
      </c>
      <c r="L106" s="41" t="str">
        <f t="shared" si="5"/>
        <v/>
      </c>
      <c r="M106" s="19">
        <f t="shared" si="6"/>
        <v>0.96899999999999997</v>
      </c>
      <c r="N106" s="20">
        <f t="shared" si="7"/>
        <v>0.98799999999999999</v>
      </c>
      <c r="O106" s="27">
        <f t="shared" si="8"/>
        <v>0.98</v>
      </c>
    </row>
    <row r="107" spans="1:15" x14ac:dyDescent="0.15">
      <c r="A107" s="10" t="s">
        <v>162</v>
      </c>
      <c r="B107" s="17" t="s">
        <v>22</v>
      </c>
      <c r="C107" s="17" t="s">
        <v>457</v>
      </c>
      <c r="D107" s="34">
        <v>0</v>
      </c>
      <c r="E107" s="18">
        <v>16</v>
      </c>
      <c r="F107" s="18">
        <v>58</v>
      </c>
      <c r="G107" s="35">
        <v>70</v>
      </c>
      <c r="H107" s="34">
        <v>0</v>
      </c>
      <c r="I107" s="18">
        <v>7</v>
      </c>
      <c r="J107" s="18">
        <v>56</v>
      </c>
      <c r="K107" s="35">
        <v>67</v>
      </c>
      <c r="L107" s="41" t="str">
        <f t="shared" si="5"/>
        <v/>
      </c>
      <c r="M107" s="19">
        <f t="shared" si="6"/>
        <v>0.438</v>
      </c>
      <c r="N107" s="20">
        <f t="shared" si="7"/>
        <v>0.96599999999999997</v>
      </c>
      <c r="O107" s="27">
        <f t="shared" si="8"/>
        <v>0.95799999999999996</v>
      </c>
    </row>
    <row r="108" spans="1:15" x14ac:dyDescent="0.15">
      <c r="A108" s="10" t="s">
        <v>163</v>
      </c>
      <c r="B108" s="17" t="s">
        <v>22</v>
      </c>
      <c r="C108" s="17" t="s">
        <v>458</v>
      </c>
      <c r="D108" s="34">
        <v>0</v>
      </c>
      <c r="E108" s="18">
        <v>15</v>
      </c>
      <c r="F108" s="18">
        <v>24</v>
      </c>
      <c r="G108" s="35">
        <v>29</v>
      </c>
      <c r="H108" s="34">
        <v>0</v>
      </c>
      <c r="I108" s="18">
        <v>12</v>
      </c>
      <c r="J108" s="18">
        <v>15</v>
      </c>
      <c r="K108" s="35">
        <v>18</v>
      </c>
      <c r="L108" s="41" t="str">
        <f t="shared" si="5"/>
        <v/>
      </c>
      <c r="M108" s="19">
        <f t="shared" si="6"/>
        <v>0.8</v>
      </c>
      <c r="N108" s="20">
        <f t="shared" si="7"/>
        <v>0.625</v>
      </c>
      <c r="O108" s="27">
        <f t="shared" si="8"/>
        <v>0.621</v>
      </c>
    </row>
    <row r="109" spans="1:15" x14ac:dyDescent="0.15">
      <c r="A109" s="10" t="s">
        <v>164</v>
      </c>
      <c r="B109" s="17" t="s">
        <v>22</v>
      </c>
      <c r="C109" s="17" t="s">
        <v>459</v>
      </c>
      <c r="D109" s="34">
        <v>5</v>
      </c>
      <c r="E109" s="18">
        <v>18</v>
      </c>
      <c r="F109" s="18">
        <v>61</v>
      </c>
      <c r="G109" s="35">
        <v>73</v>
      </c>
      <c r="H109" s="34">
        <v>2</v>
      </c>
      <c r="I109" s="18">
        <v>13</v>
      </c>
      <c r="J109" s="18">
        <v>50</v>
      </c>
      <c r="K109" s="35">
        <v>60</v>
      </c>
      <c r="L109" s="41">
        <f t="shared" si="5"/>
        <v>0.4</v>
      </c>
      <c r="M109" s="19">
        <f t="shared" si="6"/>
        <v>0.72299999999999998</v>
      </c>
      <c r="N109" s="20">
        <f t="shared" si="7"/>
        <v>0.82</v>
      </c>
      <c r="O109" s="27">
        <f t="shared" si="8"/>
        <v>0.82199999999999995</v>
      </c>
    </row>
    <row r="110" spans="1:15" x14ac:dyDescent="0.15">
      <c r="A110" s="10" t="s">
        <v>165</v>
      </c>
      <c r="B110" s="17" t="s">
        <v>22</v>
      </c>
      <c r="C110" s="17" t="s">
        <v>460</v>
      </c>
      <c r="D110" s="34">
        <v>0</v>
      </c>
      <c r="E110" s="18">
        <v>29</v>
      </c>
      <c r="F110" s="18">
        <v>46</v>
      </c>
      <c r="G110" s="35">
        <v>55</v>
      </c>
      <c r="H110" s="34">
        <v>0</v>
      </c>
      <c r="I110" s="18">
        <v>26</v>
      </c>
      <c r="J110" s="18">
        <v>44</v>
      </c>
      <c r="K110" s="35">
        <v>53</v>
      </c>
      <c r="L110" s="41" t="str">
        <f t="shared" si="5"/>
        <v/>
      </c>
      <c r="M110" s="19">
        <f t="shared" si="6"/>
        <v>0.89700000000000002</v>
      </c>
      <c r="N110" s="20">
        <f t="shared" si="7"/>
        <v>0.95699999999999996</v>
      </c>
      <c r="O110" s="27">
        <f t="shared" si="8"/>
        <v>0.96399999999999997</v>
      </c>
    </row>
    <row r="111" spans="1:15" x14ac:dyDescent="0.15">
      <c r="A111" s="10" t="s">
        <v>166</v>
      </c>
      <c r="B111" s="17" t="s">
        <v>22</v>
      </c>
      <c r="C111" s="17" t="s">
        <v>461</v>
      </c>
      <c r="D111" s="34">
        <v>6</v>
      </c>
      <c r="E111" s="18">
        <v>27</v>
      </c>
      <c r="F111" s="18">
        <v>43</v>
      </c>
      <c r="G111" s="35">
        <v>52</v>
      </c>
      <c r="H111" s="34">
        <v>3</v>
      </c>
      <c r="I111" s="18">
        <v>22</v>
      </c>
      <c r="J111" s="18">
        <v>40</v>
      </c>
      <c r="K111" s="35">
        <v>48</v>
      </c>
      <c r="L111" s="41">
        <f t="shared" si="5"/>
        <v>0.5</v>
      </c>
      <c r="M111" s="19">
        <f t="shared" si="6"/>
        <v>0.81499999999999995</v>
      </c>
      <c r="N111" s="20">
        <f t="shared" si="7"/>
        <v>0.93100000000000005</v>
      </c>
      <c r="O111" s="27">
        <f t="shared" si="8"/>
        <v>0.92400000000000004</v>
      </c>
    </row>
    <row r="112" spans="1:15" x14ac:dyDescent="0.15">
      <c r="A112" s="10" t="s">
        <v>167</v>
      </c>
      <c r="B112" s="17" t="s">
        <v>22</v>
      </c>
      <c r="C112" s="17" t="s">
        <v>462</v>
      </c>
      <c r="D112" s="34">
        <v>0</v>
      </c>
      <c r="E112" s="18">
        <v>24</v>
      </c>
      <c r="F112" s="18">
        <v>38</v>
      </c>
      <c r="G112" s="35">
        <v>46</v>
      </c>
      <c r="H112" s="34">
        <v>0</v>
      </c>
      <c r="I112" s="18">
        <v>22</v>
      </c>
      <c r="J112" s="18">
        <v>34</v>
      </c>
      <c r="K112" s="35">
        <v>41</v>
      </c>
      <c r="L112" s="41" t="str">
        <f t="shared" si="5"/>
        <v/>
      </c>
      <c r="M112" s="19">
        <f t="shared" si="6"/>
        <v>0.91700000000000004</v>
      </c>
      <c r="N112" s="20">
        <f t="shared" si="7"/>
        <v>0.89500000000000002</v>
      </c>
      <c r="O112" s="27">
        <f t="shared" si="8"/>
        <v>0.89200000000000002</v>
      </c>
    </row>
    <row r="113" spans="1:15" x14ac:dyDescent="0.15">
      <c r="A113" s="10" t="s">
        <v>168</v>
      </c>
      <c r="B113" s="17" t="s">
        <v>22</v>
      </c>
      <c r="C113" s="17" t="s">
        <v>463</v>
      </c>
      <c r="D113" s="34">
        <v>3</v>
      </c>
      <c r="E113" s="18">
        <v>20</v>
      </c>
      <c r="F113" s="18">
        <v>64</v>
      </c>
      <c r="G113" s="35">
        <v>77</v>
      </c>
      <c r="H113" s="34">
        <v>1</v>
      </c>
      <c r="I113" s="18">
        <v>12</v>
      </c>
      <c r="J113" s="18">
        <v>63</v>
      </c>
      <c r="K113" s="35">
        <v>76</v>
      </c>
      <c r="L113" s="41">
        <f t="shared" si="5"/>
        <v>0.33400000000000002</v>
      </c>
      <c r="M113" s="19">
        <f t="shared" si="6"/>
        <v>0.6</v>
      </c>
      <c r="N113" s="20">
        <f t="shared" si="7"/>
        <v>0.98499999999999999</v>
      </c>
      <c r="O113" s="27">
        <f t="shared" si="8"/>
        <v>0.98799999999999999</v>
      </c>
    </row>
    <row r="114" spans="1:15" x14ac:dyDescent="0.15">
      <c r="A114" s="10" t="s">
        <v>169</v>
      </c>
      <c r="B114" s="17" t="s">
        <v>22</v>
      </c>
      <c r="C114" s="17" t="s">
        <v>464</v>
      </c>
      <c r="D114" s="34">
        <v>0</v>
      </c>
      <c r="E114" s="18">
        <v>23</v>
      </c>
      <c r="F114" s="18">
        <v>37</v>
      </c>
      <c r="G114" s="35">
        <v>44</v>
      </c>
      <c r="H114" s="34">
        <v>0</v>
      </c>
      <c r="I114" s="18">
        <v>19</v>
      </c>
      <c r="J114" s="18">
        <v>35</v>
      </c>
      <c r="K114" s="35">
        <v>42</v>
      </c>
      <c r="L114" s="41" t="str">
        <f t="shared" si="5"/>
        <v/>
      </c>
      <c r="M114" s="19">
        <f t="shared" si="6"/>
        <v>0.82699999999999996</v>
      </c>
      <c r="N114" s="20">
        <f t="shared" si="7"/>
        <v>0.94599999999999995</v>
      </c>
      <c r="O114" s="27">
        <f t="shared" si="8"/>
        <v>0.95499999999999996</v>
      </c>
    </row>
    <row r="115" spans="1:15" x14ac:dyDescent="0.15">
      <c r="A115" s="10" t="s">
        <v>170</v>
      </c>
      <c r="B115" s="17" t="s">
        <v>22</v>
      </c>
      <c r="C115" s="17" t="s">
        <v>465</v>
      </c>
      <c r="D115" s="34">
        <v>10</v>
      </c>
      <c r="E115" s="18">
        <v>27</v>
      </c>
      <c r="F115" s="18">
        <v>43</v>
      </c>
      <c r="G115" s="35">
        <v>52</v>
      </c>
      <c r="H115" s="34">
        <v>2</v>
      </c>
      <c r="I115" s="18">
        <v>20</v>
      </c>
      <c r="J115" s="18">
        <v>21</v>
      </c>
      <c r="K115" s="35">
        <v>25</v>
      </c>
      <c r="L115" s="41">
        <f t="shared" si="5"/>
        <v>0.2</v>
      </c>
      <c r="M115" s="19">
        <f t="shared" si="6"/>
        <v>0.74099999999999999</v>
      </c>
      <c r="N115" s="20">
        <f t="shared" si="7"/>
        <v>0.48899999999999999</v>
      </c>
      <c r="O115" s="27">
        <f t="shared" si="8"/>
        <v>0.48099999999999998</v>
      </c>
    </row>
    <row r="116" spans="1:15" x14ac:dyDescent="0.15">
      <c r="A116" s="10" t="s">
        <v>171</v>
      </c>
      <c r="B116" s="17" t="s">
        <v>22</v>
      </c>
      <c r="C116" s="17" t="s">
        <v>466</v>
      </c>
      <c r="D116" s="34">
        <v>0</v>
      </c>
      <c r="E116" s="18">
        <v>2</v>
      </c>
      <c r="F116" s="18">
        <v>33</v>
      </c>
      <c r="G116" s="35">
        <v>40</v>
      </c>
      <c r="H116" s="34">
        <v>0</v>
      </c>
      <c r="I116" s="18">
        <v>1</v>
      </c>
      <c r="J116" s="18">
        <v>11</v>
      </c>
      <c r="K116" s="35">
        <v>13</v>
      </c>
      <c r="L116" s="41" t="str">
        <f t="shared" si="5"/>
        <v/>
      </c>
      <c r="M116" s="19">
        <f t="shared" si="6"/>
        <v>0.5</v>
      </c>
      <c r="N116" s="20">
        <f t="shared" si="7"/>
        <v>0.33400000000000002</v>
      </c>
      <c r="O116" s="27">
        <f t="shared" si="8"/>
        <v>0.32500000000000001</v>
      </c>
    </row>
    <row r="117" spans="1:15" x14ac:dyDescent="0.15">
      <c r="A117" s="10" t="s">
        <v>172</v>
      </c>
      <c r="B117" s="17" t="s">
        <v>22</v>
      </c>
      <c r="C117" s="17" t="s">
        <v>467</v>
      </c>
      <c r="D117" s="34">
        <v>0</v>
      </c>
      <c r="E117" s="18">
        <v>14</v>
      </c>
      <c r="F117" s="18">
        <v>22</v>
      </c>
      <c r="G117" s="35">
        <v>26</v>
      </c>
      <c r="H117" s="34">
        <v>0</v>
      </c>
      <c r="I117" s="18">
        <v>9</v>
      </c>
      <c r="J117" s="18">
        <v>14</v>
      </c>
      <c r="K117" s="35">
        <v>17</v>
      </c>
      <c r="L117" s="41" t="str">
        <f t="shared" si="5"/>
        <v/>
      </c>
      <c r="M117" s="19">
        <f t="shared" si="6"/>
        <v>0.64300000000000002</v>
      </c>
      <c r="N117" s="20">
        <f t="shared" si="7"/>
        <v>0.63700000000000001</v>
      </c>
      <c r="O117" s="27">
        <f t="shared" si="8"/>
        <v>0.65400000000000003</v>
      </c>
    </row>
    <row r="118" spans="1:15" x14ac:dyDescent="0.15">
      <c r="A118" s="10" t="s">
        <v>173</v>
      </c>
      <c r="B118" s="17" t="s">
        <v>22</v>
      </c>
      <c r="C118" s="17" t="s">
        <v>456</v>
      </c>
      <c r="D118" s="34">
        <v>0</v>
      </c>
      <c r="E118" s="18">
        <v>27</v>
      </c>
      <c r="F118" s="18">
        <v>43</v>
      </c>
      <c r="G118" s="35">
        <v>52</v>
      </c>
      <c r="H118" s="34">
        <v>0</v>
      </c>
      <c r="I118" s="18">
        <v>20</v>
      </c>
      <c r="J118" s="18">
        <v>37</v>
      </c>
      <c r="K118" s="35">
        <v>44</v>
      </c>
      <c r="L118" s="41" t="str">
        <f t="shared" si="5"/>
        <v/>
      </c>
      <c r="M118" s="19">
        <f t="shared" si="6"/>
        <v>0.74099999999999999</v>
      </c>
      <c r="N118" s="20">
        <f t="shared" si="7"/>
        <v>0.86099999999999999</v>
      </c>
      <c r="O118" s="27">
        <f t="shared" si="8"/>
        <v>0.84699999999999998</v>
      </c>
    </row>
    <row r="119" spans="1:15" x14ac:dyDescent="0.15">
      <c r="A119" s="10" t="s">
        <v>174</v>
      </c>
      <c r="B119" s="17" t="s">
        <v>23</v>
      </c>
      <c r="C119" s="17" t="s">
        <v>468</v>
      </c>
      <c r="D119" s="34">
        <v>5</v>
      </c>
      <c r="E119" s="18">
        <v>31</v>
      </c>
      <c r="F119" s="18">
        <v>50</v>
      </c>
      <c r="G119" s="35">
        <v>60</v>
      </c>
      <c r="H119" s="34">
        <v>2</v>
      </c>
      <c r="I119" s="18">
        <v>22</v>
      </c>
      <c r="J119" s="18">
        <v>48</v>
      </c>
      <c r="K119" s="35">
        <v>58</v>
      </c>
      <c r="L119" s="41">
        <f t="shared" si="5"/>
        <v>0.4</v>
      </c>
      <c r="M119" s="19">
        <f t="shared" si="6"/>
        <v>0.71</v>
      </c>
      <c r="N119" s="20">
        <f t="shared" si="7"/>
        <v>0.96</v>
      </c>
      <c r="O119" s="27">
        <f t="shared" si="8"/>
        <v>0.96699999999999997</v>
      </c>
    </row>
    <row r="120" spans="1:15" x14ac:dyDescent="0.15">
      <c r="A120" s="10" t="s">
        <v>175</v>
      </c>
      <c r="B120" s="17" t="s">
        <v>23</v>
      </c>
      <c r="C120" s="17" t="s">
        <v>469</v>
      </c>
      <c r="D120" s="34">
        <v>0</v>
      </c>
      <c r="E120" s="18">
        <v>20</v>
      </c>
      <c r="F120" s="18">
        <v>64</v>
      </c>
      <c r="G120" s="35">
        <v>77</v>
      </c>
      <c r="H120" s="34">
        <v>0</v>
      </c>
      <c r="I120" s="18">
        <v>9</v>
      </c>
      <c r="J120" s="18">
        <v>61</v>
      </c>
      <c r="K120" s="35">
        <v>73</v>
      </c>
      <c r="L120" s="41" t="str">
        <f t="shared" si="5"/>
        <v/>
      </c>
      <c r="M120" s="19">
        <f t="shared" si="6"/>
        <v>0.45</v>
      </c>
      <c r="N120" s="20">
        <f t="shared" si="7"/>
        <v>0.95399999999999996</v>
      </c>
      <c r="O120" s="27">
        <f t="shared" si="8"/>
        <v>0.94899999999999995</v>
      </c>
    </row>
    <row r="121" spans="1:15" x14ac:dyDescent="0.15">
      <c r="A121" s="10" t="s">
        <v>176</v>
      </c>
      <c r="B121" s="17" t="s">
        <v>23</v>
      </c>
      <c r="C121" s="17" t="s">
        <v>470</v>
      </c>
      <c r="D121" s="34">
        <v>6</v>
      </c>
      <c r="E121" s="18">
        <v>17</v>
      </c>
      <c r="F121" s="18">
        <v>59</v>
      </c>
      <c r="G121" s="35">
        <v>71</v>
      </c>
      <c r="H121" s="34">
        <v>2</v>
      </c>
      <c r="I121" s="18">
        <v>14</v>
      </c>
      <c r="J121" s="18">
        <v>55</v>
      </c>
      <c r="K121" s="35">
        <v>66</v>
      </c>
      <c r="L121" s="41">
        <f t="shared" si="5"/>
        <v>0.33400000000000002</v>
      </c>
      <c r="M121" s="19">
        <f t="shared" si="6"/>
        <v>0.82399999999999995</v>
      </c>
      <c r="N121" s="20">
        <f t="shared" si="7"/>
        <v>0.93300000000000005</v>
      </c>
      <c r="O121" s="27">
        <f t="shared" si="8"/>
        <v>0.93</v>
      </c>
    </row>
    <row r="122" spans="1:15" x14ac:dyDescent="0.15">
      <c r="A122" s="10" t="s">
        <v>177</v>
      </c>
      <c r="B122" s="17" t="s">
        <v>23</v>
      </c>
      <c r="C122" s="17" t="s">
        <v>471</v>
      </c>
      <c r="D122" s="34">
        <v>0</v>
      </c>
      <c r="E122" s="18">
        <v>15</v>
      </c>
      <c r="F122" s="18">
        <v>24</v>
      </c>
      <c r="G122" s="35">
        <v>29</v>
      </c>
      <c r="H122" s="34">
        <v>0</v>
      </c>
      <c r="I122" s="18">
        <v>12</v>
      </c>
      <c r="J122" s="18">
        <v>23</v>
      </c>
      <c r="K122" s="35">
        <v>28</v>
      </c>
      <c r="L122" s="41" t="str">
        <f t="shared" si="5"/>
        <v/>
      </c>
      <c r="M122" s="19">
        <f t="shared" si="6"/>
        <v>0.8</v>
      </c>
      <c r="N122" s="20">
        <f t="shared" si="7"/>
        <v>0.95899999999999996</v>
      </c>
      <c r="O122" s="27">
        <f t="shared" si="8"/>
        <v>0.96599999999999997</v>
      </c>
    </row>
    <row r="123" spans="1:15" x14ac:dyDescent="0.15">
      <c r="A123" s="10" t="s">
        <v>178</v>
      </c>
      <c r="B123" s="17" t="s">
        <v>23</v>
      </c>
      <c r="C123" s="17" t="s">
        <v>472</v>
      </c>
      <c r="D123" s="34">
        <v>3</v>
      </c>
      <c r="E123" s="18">
        <v>27</v>
      </c>
      <c r="F123" s="18">
        <v>43</v>
      </c>
      <c r="G123" s="35">
        <v>52</v>
      </c>
      <c r="H123" s="34">
        <v>0</v>
      </c>
      <c r="I123" s="18">
        <v>24</v>
      </c>
      <c r="J123" s="18">
        <v>41</v>
      </c>
      <c r="K123" s="35">
        <v>49</v>
      </c>
      <c r="L123" s="41">
        <f t="shared" si="5"/>
        <v>0</v>
      </c>
      <c r="M123" s="19">
        <f t="shared" si="6"/>
        <v>0.88900000000000001</v>
      </c>
      <c r="N123" s="20">
        <f t="shared" si="7"/>
        <v>0.95399999999999996</v>
      </c>
      <c r="O123" s="27">
        <f t="shared" si="8"/>
        <v>0.94299999999999995</v>
      </c>
    </row>
    <row r="124" spans="1:15" x14ac:dyDescent="0.15">
      <c r="A124" s="10" t="s">
        <v>179</v>
      </c>
      <c r="B124" s="17" t="s">
        <v>23</v>
      </c>
      <c r="C124" s="17" t="s">
        <v>473</v>
      </c>
      <c r="D124" s="34">
        <v>0</v>
      </c>
      <c r="E124" s="18">
        <v>32</v>
      </c>
      <c r="F124" s="18">
        <v>51</v>
      </c>
      <c r="G124" s="35">
        <v>61</v>
      </c>
      <c r="H124" s="34">
        <v>0</v>
      </c>
      <c r="I124" s="18">
        <v>29</v>
      </c>
      <c r="J124" s="18">
        <v>41</v>
      </c>
      <c r="K124" s="35">
        <v>49</v>
      </c>
      <c r="L124" s="41" t="str">
        <f t="shared" si="5"/>
        <v/>
      </c>
      <c r="M124" s="19">
        <f t="shared" si="6"/>
        <v>0.90700000000000003</v>
      </c>
      <c r="N124" s="20">
        <f t="shared" si="7"/>
        <v>0.80400000000000005</v>
      </c>
      <c r="O124" s="27">
        <f t="shared" si="8"/>
        <v>0.80400000000000005</v>
      </c>
    </row>
    <row r="125" spans="1:15" x14ac:dyDescent="0.15">
      <c r="A125" s="10" t="s">
        <v>180</v>
      </c>
      <c r="B125" s="17" t="s">
        <v>24</v>
      </c>
      <c r="C125" s="17" t="s">
        <v>474</v>
      </c>
      <c r="D125" s="34">
        <v>7</v>
      </c>
      <c r="E125" s="18">
        <v>27</v>
      </c>
      <c r="F125" s="18">
        <v>43</v>
      </c>
      <c r="G125" s="35">
        <v>52</v>
      </c>
      <c r="H125" s="34">
        <v>1</v>
      </c>
      <c r="I125" s="18">
        <v>19</v>
      </c>
      <c r="J125" s="18">
        <v>31</v>
      </c>
      <c r="K125" s="35">
        <v>37</v>
      </c>
      <c r="L125" s="41">
        <f t="shared" si="5"/>
        <v>0.14299999999999999</v>
      </c>
      <c r="M125" s="19">
        <f t="shared" si="6"/>
        <v>0.70399999999999996</v>
      </c>
      <c r="N125" s="20">
        <f t="shared" si="7"/>
        <v>0.72099999999999997</v>
      </c>
      <c r="O125" s="27">
        <f t="shared" si="8"/>
        <v>0.71199999999999997</v>
      </c>
    </row>
    <row r="126" spans="1:15" x14ac:dyDescent="0.15">
      <c r="A126" s="10" t="s">
        <v>181</v>
      </c>
      <c r="B126" s="17" t="s">
        <v>24</v>
      </c>
      <c r="C126" s="17" t="s">
        <v>475</v>
      </c>
      <c r="D126" s="34">
        <v>0</v>
      </c>
      <c r="E126" s="18">
        <v>17</v>
      </c>
      <c r="F126" s="18">
        <v>27</v>
      </c>
      <c r="G126" s="35">
        <v>32</v>
      </c>
      <c r="H126" s="34">
        <v>0</v>
      </c>
      <c r="I126" s="18">
        <v>11</v>
      </c>
      <c r="J126" s="18">
        <v>25</v>
      </c>
      <c r="K126" s="35">
        <v>30</v>
      </c>
      <c r="L126" s="41" t="str">
        <f t="shared" si="5"/>
        <v/>
      </c>
      <c r="M126" s="19">
        <f t="shared" si="6"/>
        <v>0.64800000000000002</v>
      </c>
      <c r="N126" s="20">
        <f t="shared" si="7"/>
        <v>0.92600000000000005</v>
      </c>
      <c r="O126" s="27">
        <f t="shared" si="8"/>
        <v>0.93800000000000006</v>
      </c>
    </row>
    <row r="127" spans="1:15" x14ac:dyDescent="0.15">
      <c r="A127" s="10" t="s">
        <v>182</v>
      </c>
      <c r="B127" s="17" t="s">
        <v>24</v>
      </c>
      <c r="C127" s="17" t="s">
        <v>476</v>
      </c>
      <c r="D127" s="34">
        <v>0</v>
      </c>
      <c r="E127" s="18">
        <v>26</v>
      </c>
      <c r="F127" s="18">
        <v>42</v>
      </c>
      <c r="G127" s="35">
        <v>50</v>
      </c>
      <c r="H127" s="34">
        <v>0</v>
      </c>
      <c r="I127" s="18">
        <v>22</v>
      </c>
      <c r="J127" s="18">
        <v>39</v>
      </c>
      <c r="K127" s="35">
        <v>47</v>
      </c>
      <c r="L127" s="41" t="str">
        <f t="shared" si="5"/>
        <v/>
      </c>
      <c r="M127" s="19">
        <f t="shared" si="6"/>
        <v>0.84699999999999998</v>
      </c>
      <c r="N127" s="20">
        <f t="shared" si="7"/>
        <v>0.92900000000000005</v>
      </c>
      <c r="O127" s="27">
        <f t="shared" si="8"/>
        <v>0.94</v>
      </c>
    </row>
    <row r="128" spans="1:15" x14ac:dyDescent="0.15">
      <c r="A128" s="10" t="s">
        <v>183</v>
      </c>
      <c r="B128" s="17" t="s">
        <v>24</v>
      </c>
      <c r="C128" s="17" t="s">
        <v>477</v>
      </c>
      <c r="D128" s="34">
        <v>0</v>
      </c>
      <c r="E128" s="18">
        <v>2</v>
      </c>
      <c r="F128" s="18">
        <v>13</v>
      </c>
      <c r="G128" s="35">
        <v>16</v>
      </c>
      <c r="H128" s="34">
        <v>0</v>
      </c>
      <c r="I128" s="18">
        <v>1</v>
      </c>
      <c r="J128" s="18">
        <v>8</v>
      </c>
      <c r="K128" s="35">
        <v>10</v>
      </c>
      <c r="L128" s="41" t="str">
        <f t="shared" si="5"/>
        <v/>
      </c>
      <c r="M128" s="19">
        <f t="shared" si="6"/>
        <v>0.5</v>
      </c>
      <c r="N128" s="20">
        <f t="shared" si="7"/>
        <v>0.61599999999999999</v>
      </c>
      <c r="O128" s="27">
        <f t="shared" si="8"/>
        <v>0.625</v>
      </c>
    </row>
    <row r="129" spans="1:15" x14ac:dyDescent="0.15">
      <c r="A129" s="10" t="s">
        <v>184</v>
      </c>
      <c r="B129" s="17" t="s">
        <v>25</v>
      </c>
      <c r="C129" s="17" t="s">
        <v>478</v>
      </c>
      <c r="D129" s="34">
        <v>6</v>
      </c>
      <c r="E129" s="18">
        <v>26</v>
      </c>
      <c r="F129" s="18">
        <v>42</v>
      </c>
      <c r="G129" s="35">
        <v>50</v>
      </c>
      <c r="H129" s="34">
        <v>1</v>
      </c>
      <c r="I129" s="18">
        <v>12</v>
      </c>
      <c r="J129" s="18">
        <v>40</v>
      </c>
      <c r="K129" s="35">
        <v>48</v>
      </c>
      <c r="L129" s="41">
        <f t="shared" si="5"/>
        <v>0.16700000000000001</v>
      </c>
      <c r="M129" s="19">
        <f t="shared" si="6"/>
        <v>0.46200000000000002</v>
      </c>
      <c r="N129" s="20">
        <f t="shared" si="7"/>
        <v>0.95299999999999996</v>
      </c>
      <c r="O129" s="27">
        <f t="shared" si="8"/>
        <v>0.96</v>
      </c>
    </row>
    <row r="130" spans="1:15" x14ac:dyDescent="0.15">
      <c r="A130" s="10" t="s">
        <v>185</v>
      </c>
      <c r="B130" s="17" t="s">
        <v>25</v>
      </c>
      <c r="C130" s="17" t="s">
        <v>479</v>
      </c>
      <c r="D130" s="34">
        <v>0</v>
      </c>
      <c r="E130" s="18">
        <v>32</v>
      </c>
      <c r="F130" s="18">
        <v>83</v>
      </c>
      <c r="G130" s="35">
        <v>100</v>
      </c>
      <c r="H130" s="34">
        <v>0</v>
      </c>
      <c r="I130" s="18">
        <v>23</v>
      </c>
      <c r="J130" s="18">
        <v>80</v>
      </c>
      <c r="K130" s="35">
        <v>96</v>
      </c>
      <c r="L130" s="41" t="str">
        <f t="shared" si="5"/>
        <v/>
      </c>
      <c r="M130" s="19">
        <f t="shared" si="6"/>
        <v>0.71899999999999997</v>
      </c>
      <c r="N130" s="20">
        <f t="shared" si="7"/>
        <v>0.96399999999999997</v>
      </c>
      <c r="O130" s="27">
        <f t="shared" si="8"/>
        <v>0.96</v>
      </c>
    </row>
    <row r="131" spans="1:15" x14ac:dyDescent="0.15">
      <c r="A131" s="10" t="s">
        <v>186</v>
      </c>
      <c r="B131" s="17" t="s">
        <v>25</v>
      </c>
      <c r="C131" s="17" t="s">
        <v>480</v>
      </c>
      <c r="D131" s="34">
        <v>3</v>
      </c>
      <c r="E131" s="18">
        <v>31</v>
      </c>
      <c r="F131" s="18">
        <v>82</v>
      </c>
      <c r="G131" s="35">
        <v>98</v>
      </c>
      <c r="H131" s="34">
        <v>0</v>
      </c>
      <c r="I131" s="18">
        <v>9</v>
      </c>
      <c r="J131" s="18">
        <v>78</v>
      </c>
      <c r="K131" s="35">
        <v>94</v>
      </c>
      <c r="L131" s="41">
        <f t="shared" si="5"/>
        <v>0</v>
      </c>
      <c r="M131" s="19">
        <f t="shared" si="6"/>
        <v>0.29099999999999998</v>
      </c>
      <c r="N131" s="20">
        <f t="shared" si="7"/>
        <v>0.95199999999999996</v>
      </c>
      <c r="O131" s="27">
        <f t="shared" si="8"/>
        <v>0.96</v>
      </c>
    </row>
    <row r="132" spans="1:15" x14ac:dyDescent="0.15">
      <c r="A132" s="10" t="s">
        <v>187</v>
      </c>
      <c r="B132" s="17" t="s">
        <v>25</v>
      </c>
      <c r="C132" s="17" t="s">
        <v>481</v>
      </c>
      <c r="D132" s="34">
        <v>0</v>
      </c>
      <c r="E132" s="18">
        <v>33</v>
      </c>
      <c r="F132" s="18">
        <v>53</v>
      </c>
      <c r="G132" s="35">
        <v>64</v>
      </c>
      <c r="H132" s="34">
        <v>0</v>
      </c>
      <c r="I132" s="18">
        <v>23</v>
      </c>
      <c r="J132" s="18">
        <v>52</v>
      </c>
      <c r="K132" s="35">
        <v>62</v>
      </c>
      <c r="L132" s="41" t="str">
        <f t="shared" si="5"/>
        <v/>
      </c>
      <c r="M132" s="19">
        <f t="shared" si="6"/>
        <v>0.69699999999999995</v>
      </c>
      <c r="N132" s="20">
        <f t="shared" si="7"/>
        <v>0.98199999999999998</v>
      </c>
      <c r="O132" s="27">
        <f t="shared" si="8"/>
        <v>0.96899999999999997</v>
      </c>
    </row>
    <row r="133" spans="1:15" x14ac:dyDescent="0.15">
      <c r="A133" s="10" t="s">
        <v>188</v>
      </c>
      <c r="B133" s="17" t="s">
        <v>25</v>
      </c>
      <c r="C133" s="17" t="s">
        <v>482</v>
      </c>
      <c r="D133" s="34">
        <v>10</v>
      </c>
      <c r="E133" s="18">
        <v>37</v>
      </c>
      <c r="F133" s="18">
        <v>91</v>
      </c>
      <c r="G133" s="35">
        <v>109</v>
      </c>
      <c r="H133" s="34">
        <v>6</v>
      </c>
      <c r="I133" s="18">
        <v>31</v>
      </c>
      <c r="J133" s="18">
        <v>89</v>
      </c>
      <c r="K133" s="35">
        <v>107</v>
      </c>
      <c r="L133" s="41">
        <f t="shared" ref="L133:L196" si="9">IF(D133&gt;0,ROUNDUP(H133/D133,3),"")</f>
        <v>0.6</v>
      </c>
      <c r="M133" s="19">
        <f t="shared" ref="M133:M196" si="10">IF(E133&gt;0,ROUNDUP(I133/E133,3),"")</f>
        <v>0.83799999999999997</v>
      </c>
      <c r="N133" s="20">
        <f t="shared" ref="N133:N196" si="11">IF(F133&gt;0,ROUNDUP(J133/F133,3),"")</f>
        <v>0.97899999999999998</v>
      </c>
      <c r="O133" s="27">
        <f t="shared" ref="O133:O196" si="12">IF(G133&gt;0,ROUNDUP(K133/G133,3),"")</f>
        <v>0.98199999999999998</v>
      </c>
    </row>
    <row r="134" spans="1:15" x14ac:dyDescent="0.15">
      <c r="A134" s="10" t="s">
        <v>189</v>
      </c>
      <c r="B134" s="17" t="s">
        <v>26</v>
      </c>
      <c r="C134" s="17" t="s">
        <v>483</v>
      </c>
      <c r="D134" s="34">
        <v>0</v>
      </c>
      <c r="E134" s="18">
        <v>25</v>
      </c>
      <c r="F134" s="18">
        <v>72</v>
      </c>
      <c r="G134" s="35">
        <v>86</v>
      </c>
      <c r="H134" s="34">
        <v>0</v>
      </c>
      <c r="I134" s="18">
        <v>20</v>
      </c>
      <c r="J134" s="18">
        <v>71</v>
      </c>
      <c r="K134" s="35">
        <v>85</v>
      </c>
      <c r="L134" s="41" t="str">
        <f t="shared" si="9"/>
        <v/>
      </c>
      <c r="M134" s="19">
        <f t="shared" si="10"/>
        <v>0.8</v>
      </c>
      <c r="N134" s="20">
        <f t="shared" si="11"/>
        <v>0.98699999999999999</v>
      </c>
      <c r="O134" s="27">
        <f t="shared" si="12"/>
        <v>0.98899999999999999</v>
      </c>
    </row>
    <row r="135" spans="1:15" x14ac:dyDescent="0.15">
      <c r="A135" s="10" t="s">
        <v>190</v>
      </c>
      <c r="B135" s="17" t="s">
        <v>26</v>
      </c>
      <c r="C135" s="17" t="s">
        <v>484</v>
      </c>
      <c r="D135" s="34">
        <v>0</v>
      </c>
      <c r="E135" s="18">
        <v>30</v>
      </c>
      <c r="F135" s="18">
        <v>80</v>
      </c>
      <c r="G135" s="35">
        <v>96</v>
      </c>
      <c r="H135" s="34">
        <v>0</v>
      </c>
      <c r="I135" s="18">
        <v>27</v>
      </c>
      <c r="J135" s="18">
        <v>78</v>
      </c>
      <c r="K135" s="35">
        <v>94</v>
      </c>
      <c r="L135" s="41" t="str">
        <f t="shared" si="9"/>
        <v/>
      </c>
      <c r="M135" s="19">
        <f t="shared" si="10"/>
        <v>0.9</v>
      </c>
      <c r="N135" s="20">
        <f t="shared" si="11"/>
        <v>0.97499999999999998</v>
      </c>
      <c r="O135" s="27">
        <f t="shared" si="12"/>
        <v>0.98</v>
      </c>
    </row>
    <row r="136" spans="1:15" x14ac:dyDescent="0.15">
      <c r="A136" s="10" t="s">
        <v>191</v>
      </c>
      <c r="B136" s="17" t="s">
        <v>26</v>
      </c>
      <c r="C136" s="17" t="s">
        <v>485</v>
      </c>
      <c r="D136" s="34">
        <v>3</v>
      </c>
      <c r="E136" s="18">
        <v>20</v>
      </c>
      <c r="F136" s="18">
        <v>64</v>
      </c>
      <c r="G136" s="35">
        <v>77</v>
      </c>
      <c r="H136" s="34">
        <v>0</v>
      </c>
      <c r="I136" s="18">
        <v>5</v>
      </c>
      <c r="J136" s="18">
        <v>61</v>
      </c>
      <c r="K136" s="35">
        <v>73</v>
      </c>
      <c r="L136" s="41">
        <f t="shared" si="9"/>
        <v>0</v>
      </c>
      <c r="M136" s="19">
        <f t="shared" si="10"/>
        <v>0.25</v>
      </c>
      <c r="N136" s="20">
        <f t="shared" si="11"/>
        <v>0.95399999999999996</v>
      </c>
      <c r="O136" s="27">
        <f t="shared" si="12"/>
        <v>0.94899999999999995</v>
      </c>
    </row>
    <row r="137" spans="1:15" x14ac:dyDescent="0.15">
      <c r="A137" s="10" t="s">
        <v>192</v>
      </c>
      <c r="B137" s="17" t="s">
        <v>26</v>
      </c>
      <c r="C137" s="17" t="s">
        <v>486</v>
      </c>
      <c r="D137" s="34">
        <v>0</v>
      </c>
      <c r="E137" s="18">
        <v>23</v>
      </c>
      <c r="F137" s="18">
        <v>69</v>
      </c>
      <c r="G137" s="35">
        <v>83</v>
      </c>
      <c r="H137" s="34">
        <v>0</v>
      </c>
      <c r="I137" s="18">
        <v>22</v>
      </c>
      <c r="J137" s="18">
        <v>65</v>
      </c>
      <c r="K137" s="35">
        <v>78</v>
      </c>
      <c r="L137" s="41" t="str">
        <f t="shared" si="9"/>
        <v/>
      </c>
      <c r="M137" s="19">
        <f t="shared" si="10"/>
        <v>0.95699999999999996</v>
      </c>
      <c r="N137" s="20">
        <f t="shared" si="11"/>
        <v>0.94299999999999995</v>
      </c>
      <c r="O137" s="27">
        <f t="shared" si="12"/>
        <v>0.94</v>
      </c>
    </row>
    <row r="138" spans="1:15" x14ac:dyDescent="0.15">
      <c r="A138" s="10" t="s">
        <v>193</v>
      </c>
      <c r="B138" s="17" t="s">
        <v>27</v>
      </c>
      <c r="C138" s="17" t="s">
        <v>487</v>
      </c>
      <c r="D138" s="34">
        <v>10</v>
      </c>
      <c r="E138" s="18">
        <v>27</v>
      </c>
      <c r="F138" s="18">
        <v>43</v>
      </c>
      <c r="G138" s="35">
        <v>52</v>
      </c>
      <c r="H138" s="34">
        <v>3</v>
      </c>
      <c r="I138" s="18">
        <v>16</v>
      </c>
      <c r="J138" s="18">
        <v>42</v>
      </c>
      <c r="K138" s="35">
        <v>50</v>
      </c>
      <c r="L138" s="41">
        <f t="shared" si="9"/>
        <v>0.3</v>
      </c>
      <c r="M138" s="19">
        <f t="shared" si="10"/>
        <v>0.59299999999999997</v>
      </c>
      <c r="N138" s="20">
        <f t="shared" si="11"/>
        <v>0.97699999999999998</v>
      </c>
      <c r="O138" s="27">
        <f t="shared" si="12"/>
        <v>0.96199999999999997</v>
      </c>
    </row>
    <row r="139" spans="1:15" x14ac:dyDescent="0.15">
      <c r="A139" s="10" t="s">
        <v>194</v>
      </c>
      <c r="B139" s="17" t="s">
        <v>27</v>
      </c>
      <c r="C139" s="17" t="s">
        <v>488</v>
      </c>
      <c r="D139" s="34">
        <v>0</v>
      </c>
      <c r="E139" s="18">
        <v>18</v>
      </c>
      <c r="F139" s="18">
        <v>61</v>
      </c>
      <c r="G139" s="35">
        <v>73</v>
      </c>
      <c r="H139" s="34">
        <v>0</v>
      </c>
      <c r="I139" s="18">
        <v>8</v>
      </c>
      <c r="J139" s="18">
        <v>59</v>
      </c>
      <c r="K139" s="35">
        <v>71</v>
      </c>
      <c r="L139" s="41" t="str">
        <f t="shared" si="9"/>
        <v/>
      </c>
      <c r="M139" s="19">
        <f t="shared" si="10"/>
        <v>0.44500000000000001</v>
      </c>
      <c r="N139" s="20">
        <f t="shared" si="11"/>
        <v>0.96799999999999997</v>
      </c>
      <c r="O139" s="27">
        <f t="shared" si="12"/>
        <v>0.97299999999999998</v>
      </c>
    </row>
    <row r="140" spans="1:15" x14ac:dyDescent="0.15">
      <c r="A140" s="10" t="s">
        <v>195</v>
      </c>
      <c r="B140" s="17" t="s">
        <v>27</v>
      </c>
      <c r="C140" s="17" t="s">
        <v>489</v>
      </c>
      <c r="D140" s="34">
        <v>0</v>
      </c>
      <c r="E140" s="18">
        <v>34</v>
      </c>
      <c r="F140" s="18">
        <v>54</v>
      </c>
      <c r="G140" s="35">
        <v>65</v>
      </c>
      <c r="H140" s="34">
        <v>0</v>
      </c>
      <c r="I140" s="18">
        <v>20</v>
      </c>
      <c r="J140" s="18">
        <v>52</v>
      </c>
      <c r="K140" s="35">
        <v>62</v>
      </c>
      <c r="L140" s="41" t="str">
        <f t="shared" si="9"/>
        <v/>
      </c>
      <c r="M140" s="19">
        <f t="shared" si="10"/>
        <v>0.58899999999999997</v>
      </c>
      <c r="N140" s="20">
        <f t="shared" si="11"/>
        <v>0.96299999999999997</v>
      </c>
      <c r="O140" s="27">
        <f t="shared" si="12"/>
        <v>0.95399999999999996</v>
      </c>
    </row>
    <row r="141" spans="1:15" x14ac:dyDescent="0.15">
      <c r="A141" s="10" t="s">
        <v>196</v>
      </c>
      <c r="B141" s="17" t="s">
        <v>28</v>
      </c>
      <c r="C141" s="17" t="s">
        <v>490</v>
      </c>
      <c r="D141" s="34">
        <v>0</v>
      </c>
      <c r="E141" s="18">
        <v>21</v>
      </c>
      <c r="F141" s="18">
        <v>66</v>
      </c>
      <c r="G141" s="35">
        <v>79</v>
      </c>
      <c r="H141" s="34">
        <v>0</v>
      </c>
      <c r="I141" s="18">
        <v>13</v>
      </c>
      <c r="J141" s="18">
        <v>63</v>
      </c>
      <c r="K141" s="35">
        <v>76</v>
      </c>
      <c r="L141" s="41" t="str">
        <f t="shared" si="9"/>
        <v/>
      </c>
      <c r="M141" s="19">
        <f t="shared" si="10"/>
        <v>0.62</v>
      </c>
      <c r="N141" s="20">
        <f t="shared" si="11"/>
        <v>0.95499999999999996</v>
      </c>
      <c r="O141" s="27">
        <f t="shared" si="12"/>
        <v>0.96299999999999997</v>
      </c>
    </row>
    <row r="142" spans="1:15" x14ac:dyDescent="0.15">
      <c r="A142" s="10" t="s">
        <v>197</v>
      </c>
      <c r="B142" s="17" t="s">
        <v>28</v>
      </c>
      <c r="C142" s="17" t="s">
        <v>491</v>
      </c>
      <c r="D142" s="34">
        <v>3</v>
      </c>
      <c r="E142" s="18">
        <v>17</v>
      </c>
      <c r="F142" s="18">
        <v>27</v>
      </c>
      <c r="G142" s="35">
        <v>32</v>
      </c>
      <c r="H142" s="34">
        <v>0</v>
      </c>
      <c r="I142" s="18">
        <v>15</v>
      </c>
      <c r="J142" s="18">
        <v>23</v>
      </c>
      <c r="K142" s="35">
        <v>28</v>
      </c>
      <c r="L142" s="41">
        <f t="shared" si="9"/>
        <v>0</v>
      </c>
      <c r="M142" s="19">
        <f t="shared" si="10"/>
        <v>0.88300000000000001</v>
      </c>
      <c r="N142" s="20">
        <f t="shared" si="11"/>
        <v>0.85199999999999998</v>
      </c>
      <c r="O142" s="27">
        <f t="shared" si="12"/>
        <v>0.875</v>
      </c>
    </row>
    <row r="143" spans="1:15" x14ac:dyDescent="0.15">
      <c r="A143" s="10" t="s">
        <v>198</v>
      </c>
      <c r="B143" s="17" t="s">
        <v>28</v>
      </c>
      <c r="C143" s="17" t="s">
        <v>492</v>
      </c>
      <c r="D143" s="34">
        <v>0</v>
      </c>
      <c r="E143" s="18">
        <v>23</v>
      </c>
      <c r="F143" s="18">
        <v>69</v>
      </c>
      <c r="G143" s="35">
        <v>83</v>
      </c>
      <c r="H143" s="34">
        <v>0</v>
      </c>
      <c r="I143" s="18">
        <v>21</v>
      </c>
      <c r="J143" s="18">
        <v>51</v>
      </c>
      <c r="K143" s="35">
        <v>61</v>
      </c>
      <c r="L143" s="41" t="str">
        <f t="shared" si="9"/>
        <v/>
      </c>
      <c r="M143" s="19">
        <f t="shared" si="10"/>
        <v>0.91400000000000003</v>
      </c>
      <c r="N143" s="20">
        <f t="shared" si="11"/>
        <v>0.74</v>
      </c>
      <c r="O143" s="27">
        <f t="shared" si="12"/>
        <v>0.73499999999999999</v>
      </c>
    </row>
    <row r="144" spans="1:15" x14ac:dyDescent="0.15">
      <c r="A144" s="10" t="s">
        <v>199</v>
      </c>
      <c r="B144" s="17" t="s">
        <v>29</v>
      </c>
      <c r="C144" s="17" t="s">
        <v>493</v>
      </c>
      <c r="D144" s="34">
        <v>10</v>
      </c>
      <c r="E144" s="18">
        <v>33</v>
      </c>
      <c r="F144" s="18">
        <v>53</v>
      </c>
      <c r="G144" s="35">
        <v>64</v>
      </c>
      <c r="H144" s="34">
        <v>3</v>
      </c>
      <c r="I144" s="18">
        <v>24</v>
      </c>
      <c r="J144" s="18">
        <v>41</v>
      </c>
      <c r="K144" s="35">
        <v>49</v>
      </c>
      <c r="L144" s="41">
        <f t="shared" si="9"/>
        <v>0.3</v>
      </c>
      <c r="M144" s="19">
        <f t="shared" si="10"/>
        <v>0.72799999999999998</v>
      </c>
      <c r="N144" s="20">
        <f t="shared" si="11"/>
        <v>0.77400000000000002</v>
      </c>
      <c r="O144" s="27">
        <f t="shared" si="12"/>
        <v>0.76600000000000001</v>
      </c>
    </row>
    <row r="145" spans="1:15" x14ac:dyDescent="0.15">
      <c r="A145" s="10" t="s">
        <v>200</v>
      </c>
      <c r="B145" s="17" t="s">
        <v>29</v>
      </c>
      <c r="C145" s="17" t="s">
        <v>494</v>
      </c>
      <c r="D145" s="34">
        <v>0</v>
      </c>
      <c r="E145" s="18">
        <v>31</v>
      </c>
      <c r="F145" s="18">
        <v>50</v>
      </c>
      <c r="G145" s="35">
        <v>60</v>
      </c>
      <c r="H145" s="34">
        <v>0</v>
      </c>
      <c r="I145" s="18">
        <v>28</v>
      </c>
      <c r="J145" s="18">
        <v>48</v>
      </c>
      <c r="K145" s="35">
        <v>58</v>
      </c>
      <c r="L145" s="41" t="str">
        <f t="shared" si="9"/>
        <v/>
      </c>
      <c r="M145" s="19">
        <f t="shared" si="10"/>
        <v>0.90400000000000003</v>
      </c>
      <c r="N145" s="20">
        <f t="shared" si="11"/>
        <v>0.96</v>
      </c>
      <c r="O145" s="27">
        <f t="shared" si="12"/>
        <v>0.96699999999999997</v>
      </c>
    </row>
    <row r="146" spans="1:15" x14ac:dyDescent="0.15">
      <c r="A146" s="10" t="s">
        <v>201</v>
      </c>
      <c r="B146" s="17" t="s">
        <v>29</v>
      </c>
      <c r="C146" s="17" t="s">
        <v>495</v>
      </c>
      <c r="D146" s="34">
        <v>0</v>
      </c>
      <c r="E146" s="18">
        <v>27</v>
      </c>
      <c r="F146" s="18">
        <v>43</v>
      </c>
      <c r="G146" s="35">
        <v>52</v>
      </c>
      <c r="H146" s="34">
        <v>0</v>
      </c>
      <c r="I146" s="18">
        <v>21</v>
      </c>
      <c r="J146" s="18">
        <v>32</v>
      </c>
      <c r="K146" s="35">
        <v>38</v>
      </c>
      <c r="L146" s="41" t="str">
        <f t="shared" si="9"/>
        <v/>
      </c>
      <c r="M146" s="19">
        <f t="shared" si="10"/>
        <v>0.77800000000000002</v>
      </c>
      <c r="N146" s="20">
        <f t="shared" si="11"/>
        <v>0.745</v>
      </c>
      <c r="O146" s="27">
        <f t="shared" si="12"/>
        <v>0.73099999999999998</v>
      </c>
    </row>
    <row r="147" spans="1:15" x14ac:dyDescent="0.15">
      <c r="A147" s="10" t="s">
        <v>202</v>
      </c>
      <c r="B147" s="17" t="s">
        <v>29</v>
      </c>
      <c r="C147" s="17" t="s">
        <v>496</v>
      </c>
      <c r="D147" s="34">
        <v>0</v>
      </c>
      <c r="E147" s="18">
        <v>16</v>
      </c>
      <c r="F147" s="18">
        <v>58</v>
      </c>
      <c r="G147" s="35">
        <v>70</v>
      </c>
      <c r="H147" s="34">
        <v>0</v>
      </c>
      <c r="I147" s="18">
        <v>13</v>
      </c>
      <c r="J147" s="18">
        <v>50</v>
      </c>
      <c r="K147" s="35">
        <v>60</v>
      </c>
      <c r="L147" s="41" t="str">
        <f t="shared" si="9"/>
        <v/>
      </c>
      <c r="M147" s="19">
        <f t="shared" si="10"/>
        <v>0.81300000000000006</v>
      </c>
      <c r="N147" s="20">
        <f t="shared" si="11"/>
        <v>0.86299999999999999</v>
      </c>
      <c r="O147" s="27">
        <f t="shared" si="12"/>
        <v>0.85799999999999998</v>
      </c>
    </row>
    <row r="148" spans="1:15" x14ac:dyDescent="0.15">
      <c r="A148" s="10" t="s">
        <v>203</v>
      </c>
      <c r="B148" s="17" t="s">
        <v>29</v>
      </c>
      <c r="C148" s="17" t="s">
        <v>497</v>
      </c>
      <c r="D148" s="34">
        <v>0</v>
      </c>
      <c r="E148" s="18">
        <v>26</v>
      </c>
      <c r="F148" s="18">
        <v>42</v>
      </c>
      <c r="G148" s="35">
        <v>50</v>
      </c>
      <c r="H148" s="34">
        <v>0</v>
      </c>
      <c r="I148" s="18">
        <v>23</v>
      </c>
      <c r="J148" s="18">
        <v>36</v>
      </c>
      <c r="K148" s="35">
        <v>43</v>
      </c>
      <c r="L148" s="41" t="str">
        <f t="shared" si="9"/>
        <v/>
      </c>
      <c r="M148" s="19">
        <f t="shared" si="10"/>
        <v>0.88500000000000001</v>
      </c>
      <c r="N148" s="20">
        <f t="shared" si="11"/>
        <v>0.85799999999999998</v>
      </c>
      <c r="O148" s="27">
        <f t="shared" si="12"/>
        <v>0.86</v>
      </c>
    </row>
    <row r="149" spans="1:15" x14ac:dyDescent="0.15">
      <c r="A149" s="10" t="s">
        <v>204</v>
      </c>
      <c r="B149" s="17" t="s">
        <v>29</v>
      </c>
      <c r="C149" s="17" t="s">
        <v>498</v>
      </c>
      <c r="D149" s="34">
        <v>0</v>
      </c>
      <c r="E149" s="18">
        <v>31</v>
      </c>
      <c r="F149" s="18">
        <v>50</v>
      </c>
      <c r="G149" s="35">
        <v>60</v>
      </c>
      <c r="H149" s="34">
        <v>0</v>
      </c>
      <c r="I149" s="18">
        <v>26</v>
      </c>
      <c r="J149" s="18">
        <v>48</v>
      </c>
      <c r="K149" s="35">
        <v>58</v>
      </c>
      <c r="L149" s="41" t="str">
        <f t="shared" si="9"/>
        <v/>
      </c>
      <c r="M149" s="19">
        <f t="shared" si="10"/>
        <v>0.83899999999999997</v>
      </c>
      <c r="N149" s="20">
        <f t="shared" si="11"/>
        <v>0.96</v>
      </c>
      <c r="O149" s="27">
        <f t="shared" si="12"/>
        <v>0.96699999999999997</v>
      </c>
    </row>
    <row r="150" spans="1:15" x14ac:dyDescent="0.15">
      <c r="A150" s="10" t="s">
        <v>205</v>
      </c>
      <c r="B150" s="17" t="s">
        <v>30</v>
      </c>
      <c r="C150" s="17" t="s">
        <v>499</v>
      </c>
      <c r="D150" s="34">
        <v>5</v>
      </c>
      <c r="E150" s="18">
        <v>10</v>
      </c>
      <c r="F150" s="18">
        <v>31</v>
      </c>
      <c r="G150" s="35">
        <v>37</v>
      </c>
      <c r="H150" s="34">
        <v>1</v>
      </c>
      <c r="I150" s="18">
        <v>5</v>
      </c>
      <c r="J150" s="18">
        <v>25</v>
      </c>
      <c r="K150" s="35">
        <v>30</v>
      </c>
      <c r="L150" s="41">
        <f t="shared" si="9"/>
        <v>0.2</v>
      </c>
      <c r="M150" s="19">
        <f t="shared" si="10"/>
        <v>0.5</v>
      </c>
      <c r="N150" s="20">
        <f t="shared" si="11"/>
        <v>0.80700000000000005</v>
      </c>
      <c r="O150" s="27">
        <f t="shared" si="12"/>
        <v>0.81100000000000005</v>
      </c>
    </row>
    <row r="151" spans="1:15" x14ac:dyDescent="0.15">
      <c r="A151" s="10" t="s">
        <v>206</v>
      </c>
      <c r="B151" s="17" t="s">
        <v>30</v>
      </c>
      <c r="C151" s="17" t="s">
        <v>500</v>
      </c>
      <c r="D151" s="34">
        <v>0</v>
      </c>
      <c r="E151" s="18">
        <v>16</v>
      </c>
      <c r="F151" s="18">
        <v>26</v>
      </c>
      <c r="G151" s="35">
        <v>31</v>
      </c>
      <c r="H151" s="34">
        <v>0</v>
      </c>
      <c r="I151" s="18">
        <v>11</v>
      </c>
      <c r="J151" s="18">
        <v>22</v>
      </c>
      <c r="K151" s="35">
        <v>26</v>
      </c>
      <c r="L151" s="41" t="str">
        <f t="shared" si="9"/>
        <v/>
      </c>
      <c r="M151" s="19">
        <f t="shared" si="10"/>
        <v>0.68800000000000006</v>
      </c>
      <c r="N151" s="20">
        <f t="shared" si="11"/>
        <v>0.84699999999999998</v>
      </c>
      <c r="O151" s="27">
        <f t="shared" si="12"/>
        <v>0.83899999999999997</v>
      </c>
    </row>
    <row r="152" spans="1:15" x14ac:dyDescent="0.15">
      <c r="A152" s="10" t="s">
        <v>207</v>
      </c>
      <c r="B152" s="17" t="s">
        <v>30</v>
      </c>
      <c r="C152" s="17" t="s">
        <v>501</v>
      </c>
      <c r="D152" s="34">
        <v>3</v>
      </c>
      <c r="E152" s="18">
        <v>31</v>
      </c>
      <c r="F152" s="18">
        <v>50</v>
      </c>
      <c r="G152" s="35">
        <v>60</v>
      </c>
      <c r="H152" s="34">
        <v>1</v>
      </c>
      <c r="I152" s="18">
        <v>26</v>
      </c>
      <c r="J152" s="18">
        <v>49</v>
      </c>
      <c r="K152" s="35">
        <v>59</v>
      </c>
      <c r="L152" s="41">
        <f t="shared" si="9"/>
        <v>0.33400000000000002</v>
      </c>
      <c r="M152" s="19">
        <f t="shared" si="10"/>
        <v>0.83899999999999997</v>
      </c>
      <c r="N152" s="20">
        <f t="shared" si="11"/>
        <v>0.98</v>
      </c>
      <c r="O152" s="27">
        <f t="shared" si="12"/>
        <v>0.98399999999999999</v>
      </c>
    </row>
    <row r="153" spans="1:15" x14ac:dyDescent="0.15">
      <c r="A153" s="10" t="s">
        <v>208</v>
      </c>
      <c r="B153" s="17" t="s">
        <v>30</v>
      </c>
      <c r="C153" s="17" t="s">
        <v>502</v>
      </c>
      <c r="D153" s="34">
        <v>0</v>
      </c>
      <c r="E153" s="18">
        <v>15</v>
      </c>
      <c r="F153" s="18">
        <v>56</v>
      </c>
      <c r="G153" s="35">
        <v>67</v>
      </c>
      <c r="H153" s="34">
        <v>0</v>
      </c>
      <c r="I153" s="18">
        <v>13</v>
      </c>
      <c r="J153" s="18">
        <v>54</v>
      </c>
      <c r="K153" s="35">
        <v>65</v>
      </c>
      <c r="L153" s="41" t="str">
        <f t="shared" si="9"/>
        <v/>
      </c>
      <c r="M153" s="19">
        <f t="shared" si="10"/>
        <v>0.86699999999999999</v>
      </c>
      <c r="N153" s="20">
        <f t="shared" si="11"/>
        <v>0.96499999999999997</v>
      </c>
      <c r="O153" s="27">
        <f t="shared" si="12"/>
        <v>0.97099999999999997</v>
      </c>
    </row>
    <row r="154" spans="1:15" x14ac:dyDescent="0.15">
      <c r="A154" s="10" t="s">
        <v>209</v>
      </c>
      <c r="B154" s="17" t="s">
        <v>31</v>
      </c>
      <c r="C154" s="17" t="s">
        <v>503</v>
      </c>
      <c r="D154" s="34">
        <v>0</v>
      </c>
      <c r="E154" s="18">
        <v>26</v>
      </c>
      <c r="F154" s="18">
        <v>74</v>
      </c>
      <c r="G154" s="35">
        <v>89</v>
      </c>
      <c r="H154" s="34">
        <v>0</v>
      </c>
      <c r="I154" s="18">
        <v>16</v>
      </c>
      <c r="J154" s="18">
        <v>72</v>
      </c>
      <c r="K154" s="35">
        <v>86</v>
      </c>
      <c r="L154" s="41" t="str">
        <f t="shared" si="9"/>
        <v/>
      </c>
      <c r="M154" s="19">
        <f t="shared" si="10"/>
        <v>0.61599999999999999</v>
      </c>
      <c r="N154" s="20">
        <f t="shared" si="11"/>
        <v>0.97299999999999998</v>
      </c>
      <c r="O154" s="27">
        <f t="shared" si="12"/>
        <v>0.96699999999999997</v>
      </c>
    </row>
    <row r="155" spans="1:15" x14ac:dyDescent="0.15">
      <c r="A155" s="10" t="s">
        <v>210</v>
      </c>
      <c r="B155" s="17" t="s">
        <v>31</v>
      </c>
      <c r="C155" s="17" t="s">
        <v>504</v>
      </c>
      <c r="D155" s="34">
        <v>0</v>
      </c>
      <c r="E155" s="18">
        <v>22</v>
      </c>
      <c r="F155" s="18">
        <v>67</v>
      </c>
      <c r="G155" s="35">
        <v>80</v>
      </c>
      <c r="H155" s="34">
        <v>0</v>
      </c>
      <c r="I155" s="18">
        <v>16</v>
      </c>
      <c r="J155" s="18">
        <v>64</v>
      </c>
      <c r="K155" s="35">
        <v>77</v>
      </c>
      <c r="L155" s="41" t="str">
        <f t="shared" si="9"/>
        <v/>
      </c>
      <c r="M155" s="19">
        <f t="shared" si="10"/>
        <v>0.72799999999999998</v>
      </c>
      <c r="N155" s="20">
        <f t="shared" si="11"/>
        <v>0.95599999999999996</v>
      </c>
      <c r="O155" s="27">
        <f t="shared" si="12"/>
        <v>0.96299999999999997</v>
      </c>
    </row>
    <row r="156" spans="1:15" x14ac:dyDescent="0.15">
      <c r="A156" s="10" t="s">
        <v>211</v>
      </c>
      <c r="B156" s="17" t="s">
        <v>31</v>
      </c>
      <c r="C156" s="17" t="s">
        <v>505</v>
      </c>
      <c r="D156" s="34">
        <v>3</v>
      </c>
      <c r="E156" s="18">
        <v>17</v>
      </c>
      <c r="F156" s="18">
        <v>27</v>
      </c>
      <c r="G156" s="35">
        <v>32</v>
      </c>
      <c r="H156" s="34">
        <v>1</v>
      </c>
      <c r="I156" s="18">
        <v>15</v>
      </c>
      <c r="J156" s="18">
        <v>23</v>
      </c>
      <c r="K156" s="35">
        <v>28</v>
      </c>
      <c r="L156" s="41">
        <f t="shared" si="9"/>
        <v>0.33400000000000002</v>
      </c>
      <c r="M156" s="19">
        <f t="shared" si="10"/>
        <v>0.88300000000000001</v>
      </c>
      <c r="N156" s="20">
        <f t="shared" si="11"/>
        <v>0.85199999999999998</v>
      </c>
      <c r="O156" s="27">
        <f t="shared" si="12"/>
        <v>0.875</v>
      </c>
    </row>
    <row r="157" spans="1:15" x14ac:dyDescent="0.15">
      <c r="A157" s="10" t="s">
        <v>212</v>
      </c>
      <c r="B157" s="17" t="s">
        <v>31</v>
      </c>
      <c r="C157" s="17" t="s">
        <v>506</v>
      </c>
      <c r="D157" s="34">
        <v>0</v>
      </c>
      <c r="E157" s="18">
        <v>31</v>
      </c>
      <c r="F157" s="18">
        <v>50</v>
      </c>
      <c r="G157" s="35">
        <v>60</v>
      </c>
      <c r="H157" s="34">
        <v>0</v>
      </c>
      <c r="I157" s="18">
        <v>28</v>
      </c>
      <c r="J157" s="18">
        <v>49</v>
      </c>
      <c r="K157" s="35">
        <v>59</v>
      </c>
      <c r="L157" s="41" t="str">
        <f t="shared" si="9"/>
        <v/>
      </c>
      <c r="M157" s="19">
        <f t="shared" si="10"/>
        <v>0.90400000000000003</v>
      </c>
      <c r="N157" s="20">
        <f t="shared" si="11"/>
        <v>0.98</v>
      </c>
      <c r="O157" s="27">
        <f t="shared" si="12"/>
        <v>0.98399999999999999</v>
      </c>
    </row>
    <row r="158" spans="1:15" x14ac:dyDescent="0.15">
      <c r="A158" s="10" t="s">
        <v>213</v>
      </c>
      <c r="B158" s="17" t="s">
        <v>32</v>
      </c>
      <c r="C158" s="17" t="s">
        <v>507</v>
      </c>
      <c r="D158" s="34">
        <v>10</v>
      </c>
      <c r="E158" s="18">
        <v>17</v>
      </c>
      <c r="F158" s="18">
        <v>59</v>
      </c>
      <c r="G158" s="35">
        <v>71</v>
      </c>
      <c r="H158" s="34">
        <v>2</v>
      </c>
      <c r="I158" s="18">
        <v>7</v>
      </c>
      <c r="J158" s="18">
        <v>57</v>
      </c>
      <c r="K158" s="35">
        <v>68</v>
      </c>
      <c r="L158" s="41">
        <f t="shared" si="9"/>
        <v>0.2</v>
      </c>
      <c r="M158" s="19">
        <f t="shared" si="10"/>
        <v>0.41199999999999998</v>
      </c>
      <c r="N158" s="20">
        <f t="shared" si="11"/>
        <v>0.96699999999999997</v>
      </c>
      <c r="O158" s="27">
        <f t="shared" si="12"/>
        <v>0.95799999999999996</v>
      </c>
    </row>
    <row r="159" spans="1:15" x14ac:dyDescent="0.15">
      <c r="A159" s="10" t="s">
        <v>214</v>
      </c>
      <c r="B159" s="17" t="s">
        <v>32</v>
      </c>
      <c r="C159" s="17" t="s">
        <v>508</v>
      </c>
      <c r="D159" s="34">
        <v>0</v>
      </c>
      <c r="E159" s="18">
        <v>31</v>
      </c>
      <c r="F159" s="18">
        <v>50</v>
      </c>
      <c r="G159" s="35">
        <v>60</v>
      </c>
      <c r="H159" s="34">
        <v>0</v>
      </c>
      <c r="I159" s="18">
        <v>24</v>
      </c>
      <c r="J159" s="18">
        <v>36</v>
      </c>
      <c r="K159" s="35">
        <v>43</v>
      </c>
      <c r="L159" s="41" t="str">
        <f t="shared" si="9"/>
        <v/>
      </c>
      <c r="M159" s="19">
        <f t="shared" si="10"/>
        <v>0.77500000000000002</v>
      </c>
      <c r="N159" s="20">
        <f t="shared" si="11"/>
        <v>0.72</v>
      </c>
      <c r="O159" s="27">
        <f t="shared" si="12"/>
        <v>0.71699999999999997</v>
      </c>
    </row>
    <row r="160" spans="1:15" x14ac:dyDescent="0.15">
      <c r="A160" s="10" t="s">
        <v>215</v>
      </c>
      <c r="B160" s="17" t="s">
        <v>32</v>
      </c>
      <c r="C160" s="17" t="s">
        <v>509</v>
      </c>
      <c r="D160" s="34">
        <v>0</v>
      </c>
      <c r="E160" s="18">
        <v>19</v>
      </c>
      <c r="F160" s="18">
        <v>30</v>
      </c>
      <c r="G160" s="35">
        <v>36</v>
      </c>
      <c r="H160" s="34">
        <v>0</v>
      </c>
      <c r="I160" s="18">
        <v>14</v>
      </c>
      <c r="J160" s="18">
        <v>25</v>
      </c>
      <c r="K160" s="35">
        <v>30</v>
      </c>
      <c r="L160" s="41" t="str">
        <f t="shared" si="9"/>
        <v/>
      </c>
      <c r="M160" s="19">
        <f t="shared" si="10"/>
        <v>0.73699999999999999</v>
      </c>
      <c r="N160" s="20">
        <f t="shared" si="11"/>
        <v>0.83399999999999996</v>
      </c>
      <c r="O160" s="27">
        <f t="shared" si="12"/>
        <v>0.83399999999999996</v>
      </c>
    </row>
    <row r="161" spans="1:15" x14ac:dyDescent="0.15">
      <c r="A161" s="10" t="s">
        <v>216</v>
      </c>
      <c r="B161" s="17" t="s">
        <v>33</v>
      </c>
      <c r="C161" s="17" t="s">
        <v>510</v>
      </c>
      <c r="D161" s="34">
        <v>0</v>
      </c>
      <c r="E161" s="18">
        <v>30</v>
      </c>
      <c r="F161" s="18">
        <v>48</v>
      </c>
      <c r="G161" s="35">
        <v>58</v>
      </c>
      <c r="H161" s="34">
        <v>0</v>
      </c>
      <c r="I161" s="18">
        <v>28</v>
      </c>
      <c r="J161" s="18">
        <v>40</v>
      </c>
      <c r="K161" s="35">
        <v>48</v>
      </c>
      <c r="L161" s="41" t="str">
        <f t="shared" si="9"/>
        <v/>
      </c>
      <c r="M161" s="19">
        <f t="shared" si="10"/>
        <v>0.93400000000000005</v>
      </c>
      <c r="N161" s="20">
        <f t="shared" si="11"/>
        <v>0.83399999999999996</v>
      </c>
      <c r="O161" s="27">
        <f t="shared" si="12"/>
        <v>0.82799999999999996</v>
      </c>
    </row>
    <row r="162" spans="1:15" x14ac:dyDescent="0.15">
      <c r="A162" s="10" t="s">
        <v>217</v>
      </c>
      <c r="B162" s="17" t="s">
        <v>33</v>
      </c>
      <c r="C162" s="17" t="s">
        <v>511</v>
      </c>
      <c r="D162" s="34">
        <v>3</v>
      </c>
      <c r="E162" s="18">
        <v>33</v>
      </c>
      <c r="F162" s="18">
        <v>53</v>
      </c>
      <c r="G162" s="35">
        <v>64</v>
      </c>
      <c r="H162" s="34">
        <v>1</v>
      </c>
      <c r="I162" s="18">
        <v>30</v>
      </c>
      <c r="J162" s="18">
        <v>47</v>
      </c>
      <c r="K162" s="35">
        <v>56</v>
      </c>
      <c r="L162" s="41">
        <f t="shared" si="9"/>
        <v>0.33400000000000002</v>
      </c>
      <c r="M162" s="19">
        <f t="shared" si="10"/>
        <v>0.91</v>
      </c>
      <c r="N162" s="20">
        <f t="shared" si="11"/>
        <v>0.88700000000000001</v>
      </c>
      <c r="O162" s="27">
        <f t="shared" si="12"/>
        <v>0.875</v>
      </c>
    </row>
    <row r="163" spans="1:15" x14ac:dyDescent="0.15">
      <c r="A163" s="10" t="s">
        <v>218</v>
      </c>
      <c r="B163" s="17" t="s">
        <v>33</v>
      </c>
      <c r="C163" s="17" t="s">
        <v>512</v>
      </c>
      <c r="D163" s="34">
        <v>0</v>
      </c>
      <c r="E163" s="18">
        <v>30</v>
      </c>
      <c r="F163" s="18">
        <v>48</v>
      </c>
      <c r="G163" s="35">
        <v>58</v>
      </c>
      <c r="H163" s="34">
        <v>0</v>
      </c>
      <c r="I163" s="18">
        <v>15</v>
      </c>
      <c r="J163" s="18">
        <v>40</v>
      </c>
      <c r="K163" s="35">
        <v>48</v>
      </c>
      <c r="L163" s="41" t="str">
        <f t="shared" si="9"/>
        <v/>
      </c>
      <c r="M163" s="19">
        <f t="shared" si="10"/>
        <v>0.5</v>
      </c>
      <c r="N163" s="20">
        <f t="shared" si="11"/>
        <v>0.83399999999999996</v>
      </c>
      <c r="O163" s="27">
        <f t="shared" si="12"/>
        <v>0.82799999999999996</v>
      </c>
    </row>
    <row r="164" spans="1:15" x14ac:dyDescent="0.15">
      <c r="A164" s="10" t="s">
        <v>219</v>
      </c>
      <c r="B164" s="17" t="s">
        <v>33</v>
      </c>
      <c r="C164" s="17" t="s">
        <v>513</v>
      </c>
      <c r="D164" s="34">
        <v>0</v>
      </c>
      <c r="E164" s="18">
        <v>20</v>
      </c>
      <c r="F164" s="18">
        <v>64</v>
      </c>
      <c r="G164" s="35">
        <v>77</v>
      </c>
      <c r="H164" s="34">
        <v>0</v>
      </c>
      <c r="I164" s="18">
        <v>18</v>
      </c>
      <c r="J164" s="18">
        <v>55</v>
      </c>
      <c r="K164" s="35">
        <v>66</v>
      </c>
      <c r="L164" s="41" t="str">
        <f t="shared" si="9"/>
        <v/>
      </c>
      <c r="M164" s="19">
        <f t="shared" si="10"/>
        <v>0.9</v>
      </c>
      <c r="N164" s="20">
        <f t="shared" si="11"/>
        <v>0.86</v>
      </c>
      <c r="O164" s="27">
        <f t="shared" si="12"/>
        <v>0.85799999999999998</v>
      </c>
    </row>
    <row r="165" spans="1:15" x14ac:dyDescent="0.15">
      <c r="A165" s="10" t="s">
        <v>220</v>
      </c>
      <c r="B165" s="17" t="s">
        <v>34</v>
      </c>
      <c r="C165" s="17" t="s">
        <v>514</v>
      </c>
      <c r="D165" s="34">
        <v>0</v>
      </c>
      <c r="E165" s="18">
        <v>18</v>
      </c>
      <c r="F165" s="18">
        <v>29</v>
      </c>
      <c r="G165" s="35">
        <v>35</v>
      </c>
      <c r="H165" s="34">
        <v>0</v>
      </c>
      <c r="I165" s="18">
        <v>10</v>
      </c>
      <c r="J165" s="18">
        <v>25</v>
      </c>
      <c r="K165" s="35">
        <v>30</v>
      </c>
      <c r="L165" s="41" t="str">
        <f t="shared" si="9"/>
        <v/>
      </c>
      <c r="M165" s="19">
        <f t="shared" si="10"/>
        <v>0.55600000000000005</v>
      </c>
      <c r="N165" s="20">
        <f t="shared" si="11"/>
        <v>0.86299999999999999</v>
      </c>
      <c r="O165" s="27">
        <f t="shared" si="12"/>
        <v>0.85799999999999998</v>
      </c>
    </row>
    <row r="166" spans="1:15" x14ac:dyDescent="0.15">
      <c r="A166" s="10" t="s">
        <v>221</v>
      </c>
      <c r="B166" s="17" t="s">
        <v>34</v>
      </c>
      <c r="C166" s="17" t="s">
        <v>515</v>
      </c>
      <c r="D166" s="34">
        <v>4</v>
      </c>
      <c r="E166" s="18">
        <v>18</v>
      </c>
      <c r="F166" s="18">
        <v>61</v>
      </c>
      <c r="G166" s="35">
        <v>73</v>
      </c>
      <c r="H166" s="34">
        <v>1</v>
      </c>
      <c r="I166" s="18">
        <v>15</v>
      </c>
      <c r="J166" s="18">
        <v>60</v>
      </c>
      <c r="K166" s="35">
        <v>72</v>
      </c>
      <c r="L166" s="41">
        <f t="shared" si="9"/>
        <v>0.25</v>
      </c>
      <c r="M166" s="19">
        <f t="shared" si="10"/>
        <v>0.83399999999999996</v>
      </c>
      <c r="N166" s="20">
        <f t="shared" si="11"/>
        <v>0.98399999999999999</v>
      </c>
      <c r="O166" s="27">
        <f t="shared" si="12"/>
        <v>0.98699999999999999</v>
      </c>
    </row>
    <row r="167" spans="1:15" x14ac:dyDescent="0.15">
      <c r="A167" s="10" t="s">
        <v>222</v>
      </c>
      <c r="B167" s="17" t="s">
        <v>34</v>
      </c>
      <c r="C167" s="17" t="s">
        <v>516</v>
      </c>
      <c r="D167" s="34">
        <v>5</v>
      </c>
      <c r="E167" s="18">
        <v>30</v>
      </c>
      <c r="F167" s="18">
        <v>80</v>
      </c>
      <c r="G167" s="35">
        <v>96</v>
      </c>
      <c r="H167" s="34">
        <v>1</v>
      </c>
      <c r="I167" s="18">
        <v>25</v>
      </c>
      <c r="J167" s="18">
        <v>70</v>
      </c>
      <c r="K167" s="35">
        <v>84</v>
      </c>
      <c r="L167" s="41">
        <f t="shared" si="9"/>
        <v>0.2</v>
      </c>
      <c r="M167" s="19">
        <f t="shared" si="10"/>
        <v>0.83399999999999996</v>
      </c>
      <c r="N167" s="20">
        <f t="shared" si="11"/>
        <v>0.875</v>
      </c>
      <c r="O167" s="27">
        <f t="shared" si="12"/>
        <v>0.875</v>
      </c>
    </row>
    <row r="168" spans="1:15" x14ac:dyDescent="0.15">
      <c r="A168" s="10" t="s">
        <v>223</v>
      </c>
      <c r="B168" s="17" t="s">
        <v>34</v>
      </c>
      <c r="C168" s="17" t="s">
        <v>516</v>
      </c>
      <c r="D168" s="34">
        <v>0</v>
      </c>
      <c r="E168" s="18">
        <v>23</v>
      </c>
      <c r="F168" s="18">
        <v>69</v>
      </c>
      <c r="G168" s="35">
        <v>83</v>
      </c>
      <c r="H168" s="34">
        <v>0</v>
      </c>
      <c r="I168" s="18">
        <v>22</v>
      </c>
      <c r="J168" s="18">
        <v>50</v>
      </c>
      <c r="K168" s="35">
        <v>60</v>
      </c>
      <c r="L168" s="41" t="str">
        <f t="shared" si="9"/>
        <v/>
      </c>
      <c r="M168" s="19">
        <f t="shared" si="10"/>
        <v>0.95699999999999996</v>
      </c>
      <c r="N168" s="20">
        <f t="shared" si="11"/>
        <v>0.72499999999999998</v>
      </c>
      <c r="O168" s="27">
        <f t="shared" si="12"/>
        <v>0.72299999999999998</v>
      </c>
    </row>
    <row r="169" spans="1:15" x14ac:dyDescent="0.15">
      <c r="A169" s="10" t="s">
        <v>224</v>
      </c>
      <c r="B169" s="17" t="s">
        <v>34</v>
      </c>
      <c r="C169" s="17" t="s">
        <v>517</v>
      </c>
      <c r="D169" s="34">
        <v>0</v>
      </c>
      <c r="E169" s="18">
        <v>27</v>
      </c>
      <c r="F169" s="18">
        <v>75</v>
      </c>
      <c r="G169" s="35">
        <v>90</v>
      </c>
      <c r="H169" s="34">
        <v>0</v>
      </c>
      <c r="I169" s="18">
        <v>19</v>
      </c>
      <c r="J169" s="18">
        <v>64</v>
      </c>
      <c r="K169" s="35">
        <v>77</v>
      </c>
      <c r="L169" s="41" t="str">
        <f t="shared" si="9"/>
        <v/>
      </c>
      <c r="M169" s="19">
        <f t="shared" si="10"/>
        <v>0.70399999999999996</v>
      </c>
      <c r="N169" s="20">
        <f t="shared" si="11"/>
        <v>0.85399999999999998</v>
      </c>
      <c r="O169" s="27">
        <f t="shared" si="12"/>
        <v>0.85599999999999998</v>
      </c>
    </row>
    <row r="170" spans="1:15" x14ac:dyDescent="0.15">
      <c r="A170" s="10" t="s">
        <v>225</v>
      </c>
      <c r="B170" s="17" t="s">
        <v>34</v>
      </c>
      <c r="C170" s="17" t="s">
        <v>517</v>
      </c>
      <c r="D170" s="34">
        <v>0</v>
      </c>
      <c r="E170" s="18">
        <v>26</v>
      </c>
      <c r="F170" s="18">
        <v>74</v>
      </c>
      <c r="G170" s="35">
        <v>89</v>
      </c>
      <c r="H170" s="34">
        <v>0</v>
      </c>
      <c r="I170" s="18">
        <v>11</v>
      </c>
      <c r="J170" s="18">
        <v>42</v>
      </c>
      <c r="K170" s="35">
        <v>50</v>
      </c>
      <c r="L170" s="41" t="str">
        <f t="shared" si="9"/>
        <v/>
      </c>
      <c r="M170" s="19">
        <f t="shared" si="10"/>
        <v>0.42399999999999999</v>
      </c>
      <c r="N170" s="20">
        <f t="shared" si="11"/>
        <v>0.56799999999999995</v>
      </c>
      <c r="O170" s="27">
        <f t="shared" si="12"/>
        <v>0.56200000000000006</v>
      </c>
    </row>
    <row r="171" spans="1:15" x14ac:dyDescent="0.15">
      <c r="A171" s="10" t="s">
        <v>226</v>
      </c>
      <c r="B171" s="17" t="s">
        <v>34</v>
      </c>
      <c r="C171" s="17" t="s">
        <v>518</v>
      </c>
      <c r="D171" s="34">
        <v>3</v>
      </c>
      <c r="E171" s="18">
        <v>19</v>
      </c>
      <c r="F171" s="18">
        <v>30</v>
      </c>
      <c r="G171" s="35">
        <v>36</v>
      </c>
      <c r="H171" s="34">
        <v>1</v>
      </c>
      <c r="I171" s="18">
        <v>18</v>
      </c>
      <c r="J171" s="18">
        <v>27</v>
      </c>
      <c r="K171" s="35">
        <v>32</v>
      </c>
      <c r="L171" s="41">
        <f t="shared" si="9"/>
        <v>0.33400000000000002</v>
      </c>
      <c r="M171" s="19">
        <f t="shared" si="10"/>
        <v>0.94799999999999995</v>
      </c>
      <c r="N171" s="20">
        <f t="shared" si="11"/>
        <v>0.9</v>
      </c>
      <c r="O171" s="27">
        <f t="shared" si="12"/>
        <v>0.88900000000000001</v>
      </c>
    </row>
    <row r="172" spans="1:15" x14ac:dyDescent="0.15">
      <c r="A172" s="10" t="s">
        <v>227</v>
      </c>
      <c r="B172" s="17" t="s">
        <v>34</v>
      </c>
      <c r="C172" s="17" t="s">
        <v>519</v>
      </c>
      <c r="D172" s="34">
        <v>0</v>
      </c>
      <c r="E172" s="18">
        <v>31</v>
      </c>
      <c r="F172" s="18">
        <v>50</v>
      </c>
      <c r="G172" s="35">
        <v>60</v>
      </c>
      <c r="H172" s="34">
        <v>0</v>
      </c>
      <c r="I172" s="18">
        <v>21</v>
      </c>
      <c r="J172" s="18">
        <v>46</v>
      </c>
      <c r="K172" s="35">
        <v>55</v>
      </c>
      <c r="L172" s="41" t="str">
        <f t="shared" si="9"/>
        <v/>
      </c>
      <c r="M172" s="19">
        <f t="shared" si="10"/>
        <v>0.67800000000000005</v>
      </c>
      <c r="N172" s="20">
        <f t="shared" si="11"/>
        <v>0.92</v>
      </c>
      <c r="O172" s="27">
        <f t="shared" si="12"/>
        <v>0.91700000000000004</v>
      </c>
    </row>
    <row r="173" spans="1:15" x14ac:dyDescent="0.15">
      <c r="A173" s="10" t="s">
        <v>228</v>
      </c>
      <c r="B173" s="17" t="s">
        <v>35</v>
      </c>
      <c r="C173" s="17" t="s">
        <v>520</v>
      </c>
      <c r="D173" s="34">
        <v>0</v>
      </c>
      <c r="E173" s="18">
        <v>23</v>
      </c>
      <c r="F173" s="18">
        <v>69</v>
      </c>
      <c r="G173" s="35">
        <v>83</v>
      </c>
      <c r="H173" s="34">
        <v>0</v>
      </c>
      <c r="I173" s="18">
        <v>15</v>
      </c>
      <c r="J173" s="18">
        <v>57</v>
      </c>
      <c r="K173" s="35">
        <v>68</v>
      </c>
      <c r="L173" s="41" t="str">
        <f t="shared" si="9"/>
        <v/>
      </c>
      <c r="M173" s="19">
        <f t="shared" si="10"/>
        <v>0.65300000000000002</v>
      </c>
      <c r="N173" s="20">
        <f t="shared" si="11"/>
        <v>0.82699999999999996</v>
      </c>
      <c r="O173" s="27">
        <f t="shared" si="12"/>
        <v>0.82</v>
      </c>
    </row>
    <row r="174" spans="1:15" x14ac:dyDescent="0.15">
      <c r="A174" s="10" t="s">
        <v>229</v>
      </c>
      <c r="B174" s="17" t="s">
        <v>35</v>
      </c>
      <c r="C174" s="17" t="s">
        <v>521</v>
      </c>
      <c r="D174" s="34">
        <v>0</v>
      </c>
      <c r="E174" s="18">
        <v>19</v>
      </c>
      <c r="F174" s="18">
        <v>62</v>
      </c>
      <c r="G174" s="35">
        <v>74</v>
      </c>
      <c r="H174" s="34">
        <v>0</v>
      </c>
      <c r="I174" s="18">
        <v>11</v>
      </c>
      <c r="J174" s="18">
        <v>59</v>
      </c>
      <c r="K174" s="35">
        <v>71</v>
      </c>
      <c r="L174" s="41" t="str">
        <f t="shared" si="9"/>
        <v/>
      </c>
      <c r="M174" s="19">
        <f t="shared" si="10"/>
        <v>0.57899999999999996</v>
      </c>
      <c r="N174" s="20">
        <f t="shared" si="11"/>
        <v>0.95199999999999996</v>
      </c>
      <c r="O174" s="27">
        <f t="shared" si="12"/>
        <v>0.96</v>
      </c>
    </row>
    <row r="175" spans="1:15" x14ac:dyDescent="0.15">
      <c r="A175" s="10" t="s">
        <v>230</v>
      </c>
      <c r="B175" s="17" t="s">
        <v>35</v>
      </c>
      <c r="C175" s="17" t="s">
        <v>521</v>
      </c>
      <c r="D175" s="34">
        <v>0</v>
      </c>
      <c r="E175" s="18">
        <v>17</v>
      </c>
      <c r="F175" s="18">
        <v>59</v>
      </c>
      <c r="G175" s="35">
        <v>71</v>
      </c>
      <c r="H175" s="34">
        <v>0</v>
      </c>
      <c r="I175" s="18">
        <v>11</v>
      </c>
      <c r="J175" s="18">
        <v>55</v>
      </c>
      <c r="K175" s="35">
        <v>66</v>
      </c>
      <c r="L175" s="41" t="str">
        <f t="shared" si="9"/>
        <v/>
      </c>
      <c r="M175" s="19">
        <f t="shared" si="10"/>
        <v>0.64800000000000002</v>
      </c>
      <c r="N175" s="20">
        <f t="shared" si="11"/>
        <v>0.93300000000000005</v>
      </c>
      <c r="O175" s="27">
        <f t="shared" si="12"/>
        <v>0.93</v>
      </c>
    </row>
    <row r="176" spans="1:15" x14ac:dyDescent="0.15">
      <c r="A176" s="10" t="s">
        <v>231</v>
      </c>
      <c r="B176" s="17" t="s">
        <v>35</v>
      </c>
      <c r="C176" s="17" t="s">
        <v>522</v>
      </c>
      <c r="D176" s="34">
        <v>3</v>
      </c>
      <c r="E176" s="18">
        <v>19</v>
      </c>
      <c r="F176" s="18">
        <v>30</v>
      </c>
      <c r="G176" s="35">
        <v>36</v>
      </c>
      <c r="H176" s="34">
        <v>1</v>
      </c>
      <c r="I176" s="18">
        <v>10</v>
      </c>
      <c r="J176" s="18">
        <v>29</v>
      </c>
      <c r="K176" s="35">
        <v>35</v>
      </c>
      <c r="L176" s="41">
        <f t="shared" si="9"/>
        <v>0.33400000000000002</v>
      </c>
      <c r="M176" s="19">
        <f t="shared" si="10"/>
        <v>0.52700000000000002</v>
      </c>
      <c r="N176" s="20">
        <f t="shared" si="11"/>
        <v>0.96699999999999997</v>
      </c>
      <c r="O176" s="27">
        <f t="shared" si="12"/>
        <v>0.97299999999999998</v>
      </c>
    </row>
    <row r="177" spans="1:15" x14ac:dyDescent="0.15">
      <c r="A177" s="10" t="s">
        <v>232</v>
      </c>
      <c r="B177" s="17" t="s">
        <v>35</v>
      </c>
      <c r="C177" s="17" t="s">
        <v>523</v>
      </c>
      <c r="D177" s="34">
        <v>3</v>
      </c>
      <c r="E177" s="18">
        <v>29</v>
      </c>
      <c r="F177" s="18">
        <v>78</v>
      </c>
      <c r="G177" s="35">
        <v>94</v>
      </c>
      <c r="H177" s="34">
        <v>0</v>
      </c>
      <c r="I177" s="18">
        <v>22</v>
      </c>
      <c r="J177" s="18">
        <v>76</v>
      </c>
      <c r="K177" s="35">
        <v>91</v>
      </c>
      <c r="L177" s="41">
        <f t="shared" si="9"/>
        <v>0</v>
      </c>
      <c r="M177" s="19">
        <f t="shared" si="10"/>
        <v>0.75900000000000001</v>
      </c>
      <c r="N177" s="20">
        <f t="shared" si="11"/>
        <v>0.97499999999999998</v>
      </c>
      <c r="O177" s="27">
        <f t="shared" si="12"/>
        <v>0.96899999999999997</v>
      </c>
    </row>
    <row r="178" spans="1:15" x14ac:dyDescent="0.15">
      <c r="A178" s="10" t="s">
        <v>233</v>
      </c>
      <c r="B178" s="17" t="s">
        <v>35</v>
      </c>
      <c r="C178" s="17" t="s">
        <v>524</v>
      </c>
      <c r="D178" s="34">
        <v>0</v>
      </c>
      <c r="E178" s="18">
        <v>18</v>
      </c>
      <c r="F178" s="18">
        <v>61</v>
      </c>
      <c r="G178" s="35">
        <v>73</v>
      </c>
      <c r="H178" s="34">
        <v>0</v>
      </c>
      <c r="I178" s="18">
        <v>12</v>
      </c>
      <c r="J178" s="18">
        <v>51</v>
      </c>
      <c r="K178" s="35">
        <v>61</v>
      </c>
      <c r="L178" s="41" t="str">
        <f t="shared" si="9"/>
        <v/>
      </c>
      <c r="M178" s="19">
        <f t="shared" si="10"/>
        <v>0.66700000000000004</v>
      </c>
      <c r="N178" s="20">
        <f t="shared" si="11"/>
        <v>0.83699999999999997</v>
      </c>
      <c r="O178" s="27">
        <f t="shared" si="12"/>
        <v>0.83599999999999997</v>
      </c>
    </row>
    <row r="179" spans="1:15" x14ac:dyDescent="0.15">
      <c r="A179" s="10" t="s">
        <v>234</v>
      </c>
      <c r="B179" s="17" t="s">
        <v>35</v>
      </c>
      <c r="C179" s="17" t="s">
        <v>525</v>
      </c>
      <c r="D179" s="34">
        <v>3</v>
      </c>
      <c r="E179" s="18">
        <v>15</v>
      </c>
      <c r="F179" s="18">
        <v>56</v>
      </c>
      <c r="G179" s="35">
        <v>67</v>
      </c>
      <c r="H179" s="34">
        <v>0</v>
      </c>
      <c r="I179" s="18">
        <v>11</v>
      </c>
      <c r="J179" s="18">
        <v>54</v>
      </c>
      <c r="K179" s="35">
        <v>65</v>
      </c>
      <c r="L179" s="41">
        <f t="shared" si="9"/>
        <v>0</v>
      </c>
      <c r="M179" s="19">
        <f t="shared" si="10"/>
        <v>0.73399999999999999</v>
      </c>
      <c r="N179" s="20">
        <f t="shared" si="11"/>
        <v>0.96499999999999997</v>
      </c>
      <c r="O179" s="27">
        <f t="shared" si="12"/>
        <v>0.97099999999999997</v>
      </c>
    </row>
    <row r="180" spans="1:15" x14ac:dyDescent="0.15">
      <c r="A180" s="10" t="s">
        <v>235</v>
      </c>
      <c r="B180" s="17" t="s">
        <v>35</v>
      </c>
      <c r="C180" s="17" t="s">
        <v>526</v>
      </c>
      <c r="D180" s="34">
        <v>0</v>
      </c>
      <c r="E180" s="18">
        <v>31</v>
      </c>
      <c r="F180" s="18">
        <v>50</v>
      </c>
      <c r="G180" s="35">
        <v>60</v>
      </c>
      <c r="H180" s="34">
        <v>0</v>
      </c>
      <c r="I180" s="18">
        <v>26</v>
      </c>
      <c r="J180" s="18">
        <v>47</v>
      </c>
      <c r="K180" s="35">
        <v>56</v>
      </c>
      <c r="L180" s="41" t="str">
        <f t="shared" si="9"/>
        <v/>
      </c>
      <c r="M180" s="19">
        <f t="shared" si="10"/>
        <v>0.83899999999999997</v>
      </c>
      <c r="N180" s="20">
        <f t="shared" si="11"/>
        <v>0.94</v>
      </c>
      <c r="O180" s="27">
        <f t="shared" si="12"/>
        <v>0.93400000000000005</v>
      </c>
    </row>
    <row r="181" spans="1:15" x14ac:dyDescent="0.15">
      <c r="A181" s="10" t="s">
        <v>236</v>
      </c>
      <c r="B181" s="17" t="s">
        <v>35</v>
      </c>
      <c r="C181" s="17" t="s">
        <v>527</v>
      </c>
      <c r="D181" s="34">
        <v>0</v>
      </c>
      <c r="E181" s="18">
        <v>33</v>
      </c>
      <c r="F181" s="18">
        <v>85</v>
      </c>
      <c r="G181" s="35">
        <v>102</v>
      </c>
      <c r="H181" s="34">
        <v>0</v>
      </c>
      <c r="I181" s="18">
        <v>17</v>
      </c>
      <c r="J181" s="18">
        <v>83</v>
      </c>
      <c r="K181" s="35">
        <v>100</v>
      </c>
      <c r="L181" s="41" t="str">
        <f t="shared" si="9"/>
        <v/>
      </c>
      <c r="M181" s="19">
        <f t="shared" si="10"/>
        <v>0.51600000000000001</v>
      </c>
      <c r="N181" s="20">
        <f t="shared" si="11"/>
        <v>0.97699999999999998</v>
      </c>
      <c r="O181" s="27">
        <f t="shared" si="12"/>
        <v>0.98099999999999998</v>
      </c>
    </row>
    <row r="182" spans="1:15" x14ac:dyDescent="0.15">
      <c r="A182" s="10" t="s">
        <v>237</v>
      </c>
      <c r="B182" s="17" t="s">
        <v>35</v>
      </c>
      <c r="C182" s="17" t="s">
        <v>528</v>
      </c>
      <c r="D182" s="34">
        <v>0</v>
      </c>
      <c r="E182" s="18">
        <v>30</v>
      </c>
      <c r="F182" s="18">
        <v>48</v>
      </c>
      <c r="G182" s="35">
        <v>58</v>
      </c>
      <c r="H182" s="34">
        <v>0</v>
      </c>
      <c r="I182" s="18">
        <v>22</v>
      </c>
      <c r="J182" s="18">
        <v>45</v>
      </c>
      <c r="K182" s="35">
        <v>54</v>
      </c>
      <c r="L182" s="41" t="str">
        <f t="shared" si="9"/>
        <v/>
      </c>
      <c r="M182" s="19">
        <f t="shared" si="10"/>
        <v>0.73399999999999999</v>
      </c>
      <c r="N182" s="20">
        <f t="shared" si="11"/>
        <v>0.93800000000000006</v>
      </c>
      <c r="O182" s="27">
        <f t="shared" si="12"/>
        <v>0.93200000000000005</v>
      </c>
    </row>
    <row r="183" spans="1:15" x14ac:dyDescent="0.15">
      <c r="A183" s="10" t="s">
        <v>238</v>
      </c>
      <c r="B183" s="17" t="s">
        <v>35</v>
      </c>
      <c r="C183" s="17" t="s">
        <v>529</v>
      </c>
      <c r="D183" s="34">
        <v>0</v>
      </c>
      <c r="E183" s="18">
        <v>15</v>
      </c>
      <c r="F183" s="18">
        <v>56</v>
      </c>
      <c r="G183" s="35">
        <v>67</v>
      </c>
      <c r="H183" s="34">
        <v>0</v>
      </c>
      <c r="I183" s="18">
        <v>9</v>
      </c>
      <c r="J183" s="18">
        <v>52</v>
      </c>
      <c r="K183" s="35">
        <v>62</v>
      </c>
      <c r="L183" s="41" t="str">
        <f t="shared" si="9"/>
        <v/>
      </c>
      <c r="M183" s="19">
        <f t="shared" si="10"/>
        <v>0.6</v>
      </c>
      <c r="N183" s="20">
        <f t="shared" si="11"/>
        <v>0.92900000000000005</v>
      </c>
      <c r="O183" s="27">
        <f t="shared" si="12"/>
        <v>0.92600000000000005</v>
      </c>
    </row>
    <row r="184" spans="1:15" x14ac:dyDescent="0.15">
      <c r="A184" s="10" t="s">
        <v>239</v>
      </c>
      <c r="B184" s="17" t="s">
        <v>35</v>
      </c>
      <c r="C184" s="17" t="s">
        <v>530</v>
      </c>
      <c r="D184" s="34">
        <v>0</v>
      </c>
      <c r="E184" s="18">
        <v>12</v>
      </c>
      <c r="F184" s="18">
        <v>19</v>
      </c>
      <c r="G184" s="35">
        <v>23</v>
      </c>
      <c r="H184" s="34">
        <v>0</v>
      </c>
      <c r="I184" s="18">
        <v>11</v>
      </c>
      <c r="J184" s="18">
        <v>18</v>
      </c>
      <c r="K184" s="35">
        <v>22</v>
      </c>
      <c r="L184" s="41" t="str">
        <f t="shared" si="9"/>
        <v/>
      </c>
      <c r="M184" s="19">
        <f t="shared" si="10"/>
        <v>0.91700000000000004</v>
      </c>
      <c r="N184" s="20">
        <f t="shared" si="11"/>
        <v>0.94799999999999995</v>
      </c>
      <c r="O184" s="27">
        <f t="shared" si="12"/>
        <v>0.95699999999999996</v>
      </c>
    </row>
    <row r="185" spans="1:15" x14ac:dyDescent="0.15">
      <c r="A185" s="10" t="s">
        <v>240</v>
      </c>
      <c r="B185" s="17" t="s">
        <v>35</v>
      </c>
      <c r="C185" s="17" t="s">
        <v>531</v>
      </c>
      <c r="D185" s="34">
        <v>7</v>
      </c>
      <c r="E185" s="18">
        <v>18</v>
      </c>
      <c r="F185" s="18">
        <v>29</v>
      </c>
      <c r="G185" s="35">
        <v>35</v>
      </c>
      <c r="H185" s="34">
        <v>3</v>
      </c>
      <c r="I185" s="18">
        <v>14</v>
      </c>
      <c r="J185" s="18">
        <v>27</v>
      </c>
      <c r="K185" s="35">
        <v>32</v>
      </c>
      <c r="L185" s="41">
        <f t="shared" si="9"/>
        <v>0.42899999999999999</v>
      </c>
      <c r="M185" s="19">
        <f t="shared" si="10"/>
        <v>0.77800000000000002</v>
      </c>
      <c r="N185" s="20">
        <f t="shared" si="11"/>
        <v>0.93200000000000005</v>
      </c>
      <c r="O185" s="27">
        <f t="shared" si="12"/>
        <v>0.91500000000000004</v>
      </c>
    </row>
    <row r="186" spans="1:15" x14ac:dyDescent="0.15">
      <c r="A186" s="10" t="s">
        <v>241</v>
      </c>
      <c r="B186" s="17" t="s">
        <v>36</v>
      </c>
      <c r="C186" s="17" t="s">
        <v>532</v>
      </c>
      <c r="D186" s="34">
        <v>0</v>
      </c>
      <c r="E186" s="18">
        <v>15</v>
      </c>
      <c r="F186" s="18">
        <v>56</v>
      </c>
      <c r="G186" s="35">
        <v>67</v>
      </c>
      <c r="H186" s="34">
        <v>0</v>
      </c>
      <c r="I186" s="18">
        <v>5</v>
      </c>
      <c r="J186" s="18">
        <v>47</v>
      </c>
      <c r="K186" s="35">
        <v>56</v>
      </c>
      <c r="L186" s="41" t="str">
        <f t="shared" si="9"/>
        <v/>
      </c>
      <c r="M186" s="19">
        <f t="shared" si="10"/>
        <v>0.33400000000000002</v>
      </c>
      <c r="N186" s="20">
        <f t="shared" si="11"/>
        <v>0.84</v>
      </c>
      <c r="O186" s="27">
        <f t="shared" si="12"/>
        <v>0.83599999999999997</v>
      </c>
    </row>
    <row r="187" spans="1:15" x14ac:dyDescent="0.15">
      <c r="A187" s="10" t="s">
        <v>242</v>
      </c>
      <c r="B187" s="17" t="s">
        <v>36</v>
      </c>
      <c r="C187" s="17" t="s">
        <v>533</v>
      </c>
      <c r="D187" s="34">
        <v>0</v>
      </c>
      <c r="E187" s="18">
        <v>20</v>
      </c>
      <c r="F187" s="18">
        <v>64</v>
      </c>
      <c r="G187" s="35">
        <v>77</v>
      </c>
      <c r="H187" s="34">
        <v>0</v>
      </c>
      <c r="I187" s="18">
        <v>14</v>
      </c>
      <c r="J187" s="18">
        <v>63</v>
      </c>
      <c r="K187" s="35">
        <v>76</v>
      </c>
      <c r="L187" s="41" t="str">
        <f t="shared" si="9"/>
        <v/>
      </c>
      <c r="M187" s="19">
        <f t="shared" si="10"/>
        <v>0.7</v>
      </c>
      <c r="N187" s="20">
        <f t="shared" si="11"/>
        <v>0.98499999999999999</v>
      </c>
      <c r="O187" s="27">
        <f t="shared" si="12"/>
        <v>0.98799999999999999</v>
      </c>
    </row>
    <row r="188" spans="1:15" x14ac:dyDescent="0.15">
      <c r="A188" s="10" t="s">
        <v>243</v>
      </c>
      <c r="B188" s="17" t="s">
        <v>36</v>
      </c>
      <c r="C188" s="17" t="s">
        <v>534</v>
      </c>
      <c r="D188" s="34">
        <v>0</v>
      </c>
      <c r="E188" s="18">
        <v>23</v>
      </c>
      <c r="F188" s="18">
        <v>37</v>
      </c>
      <c r="G188" s="35">
        <v>44</v>
      </c>
      <c r="H188" s="34">
        <v>0</v>
      </c>
      <c r="I188" s="18">
        <v>20</v>
      </c>
      <c r="J188" s="18">
        <v>29</v>
      </c>
      <c r="K188" s="35">
        <v>35</v>
      </c>
      <c r="L188" s="41" t="str">
        <f t="shared" si="9"/>
        <v/>
      </c>
      <c r="M188" s="19">
        <f t="shared" si="10"/>
        <v>0.87</v>
      </c>
      <c r="N188" s="20">
        <f t="shared" si="11"/>
        <v>0.78400000000000003</v>
      </c>
      <c r="O188" s="27">
        <f t="shared" si="12"/>
        <v>0.79600000000000004</v>
      </c>
    </row>
    <row r="189" spans="1:15" x14ac:dyDescent="0.15">
      <c r="A189" s="10" t="s">
        <v>244</v>
      </c>
      <c r="B189" s="17" t="s">
        <v>36</v>
      </c>
      <c r="C189" s="17" t="s">
        <v>535</v>
      </c>
      <c r="D189" s="34">
        <v>3</v>
      </c>
      <c r="E189" s="18">
        <v>28</v>
      </c>
      <c r="F189" s="18">
        <v>77</v>
      </c>
      <c r="G189" s="35">
        <v>92</v>
      </c>
      <c r="H189" s="34">
        <v>1</v>
      </c>
      <c r="I189" s="18">
        <v>27</v>
      </c>
      <c r="J189" s="18">
        <v>71</v>
      </c>
      <c r="K189" s="35">
        <v>85</v>
      </c>
      <c r="L189" s="41">
        <f t="shared" si="9"/>
        <v>0.33400000000000002</v>
      </c>
      <c r="M189" s="19">
        <f t="shared" si="10"/>
        <v>0.96499999999999997</v>
      </c>
      <c r="N189" s="20">
        <f t="shared" si="11"/>
        <v>0.92300000000000004</v>
      </c>
      <c r="O189" s="27">
        <f t="shared" si="12"/>
        <v>0.92400000000000004</v>
      </c>
    </row>
    <row r="190" spans="1:15" x14ac:dyDescent="0.15">
      <c r="A190" s="10" t="s">
        <v>245</v>
      </c>
      <c r="B190" s="17" t="s">
        <v>36</v>
      </c>
      <c r="C190" s="17" t="s">
        <v>536</v>
      </c>
      <c r="D190" s="34">
        <v>0</v>
      </c>
      <c r="E190" s="18">
        <v>19</v>
      </c>
      <c r="F190" s="18">
        <v>30</v>
      </c>
      <c r="G190" s="35">
        <v>36</v>
      </c>
      <c r="H190" s="34">
        <v>0</v>
      </c>
      <c r="I190" s="18">
        <v>14</v>
      </c>
      <c r="J190" s="18">
        <v>28</v>
      </c>
      <c r="K190" s="35">
        <v>34</v>
      </c>
      <c r="L190" s="41" t="str">
        <f t="shared" si="9"/>
        <v/>
      </c>
      <c r="M190" s="19">
        <f t="shared" si="10"/>
        <v>0.73699999999999999</v>
      </c>
      <c r="N190" s="20">
        <f t="shared" si="11"/>
        <v>0.93400000000000005</v>
      </c>
      <c r="O190" s="27">
        <f t="shared" si="12"/>
        <v>0.94499999999999995</v>
      </c>
    </row>
    <row r="191" spans="1:15" x14ac:dyDescent="0.15">
      <c r="A191" s="10" t="s">
        <v>246</v>
      </c>
      <c r="B191" s="17" t="s">
        <v>36</v>
      </c>
      <c r="C191" s="17" t="s">
        <v>537</v>
      </c>
      <c r="D191" s="34">
        <v>0</v>
      </c>
      <c r="E191" s="18">
        <v>15</v>
      </c>
      <c r="F191" s="18">
        <v>56</v>
      </c>
      <c r="G191" s="35">
        <v>67</v>
      </c>
      <c r="H191" s="34">
        <v>0</v>
      </c>
      <c r="I191" s="18">
        <v>13</v>
      </c>
      <c r="J191" s="18">
        <v>53</v>
      </c>
      <c r="K191" s="35">
        <v>64</v>
      </c>
      <c r="L191" s="41" t="str">
        <f t="shared" si="9"/>
        <v/>
      </c>
      <c r="M191" s="19">
        <f t="shared" si="10"/>
        <v>0.86699999999999999</v>
      </c>
      <c r="N191" s="20">
        <f t="shared" si="11"/>
        <v>0.94699999999999995</v>
      </c>
      <c r="O191" s="27">
        <f t="shared" si="12"/>
        <v>0.95599999999999996</v>
      </c>
    </row>
    <row r="192" spans="1:15" x14ac:dyDescent="0.15">
      <c r="A192" s="10" t="s">
        <v>247</v>
      </c>
      <c r="B192" s="17" t="s">
        <v>36</v>
      </c>
      <c r="C192" s="17" t="s">
        <v>538</v>
      </c>
      <c r="D192" s="34">
        <v>0</v>
      </c>
      <c r="E192" s="18">
        <v>22</v>
      </c>
      <c r="F192" s="18">
        <v>67</v>
      </c>
      <c r="G192" s="35">
        <v>80</v>
      </c>
      <c r="H192" s="34">
        <v>0</v>
      </c>
      <c r="I192" s="18">
        <v>16</v>
      </c>
      <c r="J192" s="18">
        <v>63</v>
      </c>
      <c r="K192" s="35">
        <v>76</v>
      </c>
      <c r="L192" s="41" t="str">
        <f t="shared" si="9"/>
        <v/>
      </c>
      <c r="M192" s="19">
        <f t="shared" si="10"/>
        <v>0.72799999999999998</v>
      </c>
      <c r="N192" s="20">
        <f t="shared" si="11"/>
        <v>0.94099999999999995</v>
      </c>
      <c r="O192" s="27">
        <f t="shared" si="12"/>
        <v>0.95</v>
      </c>
    </row>
    <row r="193" spans="1:15" x14ac:dyDescent="0.15">
      <c r="A193" s="10" t="s">
        <v>248</v>
      </c>
      <c r="B193" s="17" t="s">
        <v>36</v>
      </c>
      <c r="C193" s="17" t="s">
        <v>539</v>
      </c>
      <c r="D193" s="34">
        <v>9</v>
      </c>
      <c r="E193" s="18">
        <v>15</v>
      </c>
      <c r="F193" s="18">
        <v>56</v>
      </c>
      <c r="G193" s="35">
        <v>67</v>
      </c>
      <c r="H193" s="34">
        <v>7</v>
      </c>
      <c r="I193" s="18">
        <v>12</v>
      </c>
      <c r="J193" s="18">
        <v>55</v>
      </c>
      <c r="K193" s="35">
        <v>66</v>
      </c>
      <c r="L193" s="41">
        <f t="shared" si="9"/>
        <v>0.77800000000000002</v>
      </c>
      <c r="M193" s="19">
        <f t="shared" si="10"/>
        <v>0.8</v>
      </c>
      <c r="N193" s="20">
        <f t="shared" si="11"/>
        <v>0.98299999999999998</v>
      </c>
      <c r="O193" s="27">
        <f t="shared" si="12"/>
        <v>0.98599999999999999</v>
      </c>
    </row>
    <row r="194" spans="1:15" x14ac:dyDescent="0.15">
      <c r="A194" s="10" t="s">
        <v>249</v>
      </c>
      <c r="B194" s="17" t="s">
        <v>36</v>
      </c>
      <c r="C194" s="17" t="s">
        <v>540</v>
      </c>
      <c r="D194" s="34">
        <v>0</v>
      </c>
      <c r="E194" s="18">
        <v>22</v>
      </c>
      <c r="F194" s="18">
        <v>35</v>
      </c>
      <c r="G194" s="35">
        <v>42</v>
      </c>
      <c r="H194" s="34">
        <v>0</v>
      </c>
      <c r="I194" s="18">
        <v>18</v>
      </c>
      <c r="J194" s="18">
        <v>33</v>
      </c>
      <c r="K194" s="35">
        <v>40</v>
      </c>
      <c r="L194" s="41" t="str">
        <f t="shared" si="9"/>
        <v/>
      </c>
      <c r="M194" s="19">
        <f t="shared" si="10"/>
        <v>0.81899999999999995</v>
      </c>
      <c r="N194" s="20">
        <f t="shared" si="11"/>
        <v>0.94299999999999995</v>
      </c>
      <c r="O194" s="27">
        <f t="shared" si="12"/>
        <v>0.95299999999999996</v>
      </c>
    </row>
    <row r="195" spans="1:15" x14ac:dyDescent="0.15">
      <c r="A195" s="10" t="s">
        <v>250</v>
      </c>
      <c r="B195" s="17" t="s">
        <v>37</v>
      </c>
      <c r="C195" s="17" t="s">
        <v>541</v>
      </c>
      <c r="D195" s="34">
        <v>0</v>
      </c>
      <c r="E195" s="18">
        <v>34</v>
      </c>
      <c r="F195" s="18">
        <v>54</v>
      </c>
      <c r="G195" s="35">
        <v>65</v>
      </c>
      <c r="H195" s="34">
        <v>0</v>
      </c>
      <c r="I195" s="18">
        <v>26</v>
      </c>
      <c r="J195" s="18">
        <v>35</v>
      </c>
      <c r="K195" s="35">
        <v>46</v>
      </c>
      <c r="L195" s="41" t="str">
        <f t="shared" si="9"/>
        <v/>
      </c>
      <c r="M195" s="19">
        <f t="shared" si="10"/>
        <v>0.76500000000000001</v>
      </c>
      <c r="N195" s="20">
        <f t="shared" si="11"/>
        <v>0.64900000000000002</v>
      </c>
      <c r="O195" s="27">
        <f t="shared" si="12"/>
        <v>0.70799999999999996</v>
      </c>
    </row>
    <row r="196" spans="1:15" x14ac:dyDescent="0.15">
      <c r="A196" s="10" t="s">
        <v>251</v>
      </c>
      <c r="B196" s="17" t="s">
        <v>37</v>
      </c>
      <c r="C196" s="17" t="s">
        <v>542</v>
      </c>
      <c r="D196" s="34">
        <v>0</v>
      </c>
      <c r="E196" s="18">
        <v>22</v>
      </c>
      <c r="F196" s="18">
        <v>35</v>
      </c>
      <c r="G196" s="35">
        <v>42</v>
      </c>
      <c r="H196" s="34">
        <v>0</v>
      </c>
      <c r="I196" s="18">
        <v>12</v>
      </c>
      <c r="J196" s="18">
        <v>26</v>
      </c>
      <c r="K196" s="35">
        <v>33</v>
      </c>
      <c r="L196" s="41" t="str">
        <f t="shared" si="9"/>
        <v/>
      </c>
      <c r="M196" s="19">
        <f t="shared" si="10"/>
        <v>0.54600000000000004</v>
      </c>
      <c r="N196" s="20">
        <f t="shared" si="11"/>
        <v>0.74299999999999999</v>
      </c>
      <c r="O196" s="27">
        <f t="shared" si="12"/>
        <v>0.78600000000000003</v>
      </c>
    </row>
    <row r="197" spans="1:15" x14ac:dyDescent="0.15">
      <c r="A197" s="10" t="s">
        <v>252</v>
      </c>
      <c r="B197" s="17" t="s">
        <v>37</v>
      </c>
      <c r="C197" s="17" t="s">
        <v>543</v>
      </c>
      <c r="D197" s="34">
        <v>0</v>
      </c>
      <c r="E197" s="18">
        <v>34</v>
      </c>
      <c r="F197" s="18">
        <v>54</v>
      </c>
      <c r="G197" s="35">
        <v>65</v>
      </c>
      <c r="H197" s="34">
        <v>0</v>
      </c>
      <c r="I197" s="18">
        <v>19</v>
      </c>
      <c r="J197" s="18">
        <v>52</v>
      </c>
      <c r="K197" s="35">
        <v>62</v>
      </c>
      <c r="L197" s="41" t="str">
        <f t="shared" ref="L197:L260" si="13">IF(D197&gt;0,ROUNDUP(H197/D197,3),"")</f>
        <v/>
      </c>
      <c r="M197" s="19">
        <f t="shared" ref="M197:M260" si="14">IF(E197&gt;0,ROUNDUP(I197/E197,3),"")</f>
        <v>0.55900000000000005</v>
      </c>
      <c r="N197" s="20">
        <f t="shared" ref="N197:N260" si="15">IF(F197&gt;0,ROUNDUP(J197/F197,3),"")</f>
        <v>0.96299999999999997</v>
      </c>
      <c r="O197" s="27">
        <f t="shared" ref="O197:O260" si="16">IF(G197&gt;0,ROUNDUP(K197/G197,3),"")</f>
        <v>0.95399999999999996</v>
      </c>
    </row>
    <row r="198" spans="1:15" x14ac:dyDescent="0.15">
      <c r="A198" s="10" t="s">
        <v>253</v>
      </c>
      <c r="B198" s="17" t="s">
        <v>37</v>
      </c>
      <c r="C198" s="17" t="s">
        <v>544</v>
      </c>
      <c r="D198" s="34">
        <v>0</v>
      </c>
      <c r="E198" s="18">
        <v>59</v>
      </c>
      <c r="F198" s="18">
        <v>91</v>
      </c>
      <c r="G198" s="35">
        <v>109</v>
      </c>
      <c r="H198" s="34">
        <v>0</v>
      </c>
      <c r="I198" s="18">
        <v>50</v>
      </c>
      <c r="J198" s="18">
        <v>87</v>
      </c>
      <c r="K198" s="35">
        <v>104</v>
      </c>
      <c r="L198" s="41" t="str">
        <f t="shared" si="13"/>
        <v/>
      </c>
      <c r="M198" s="19">
        <f t="shared" si="14"/>
        <v>0.84799999999999998</v>
      </c>
      <c r="N198" s="20">
        <f t="shared" si="15"/>
        <v>0.95699999999999996</v>
      </c>
      <c r="O198" s="27">
        <f t="shared" si="16"/>
        <v>0.95499999999999996</v>
      </c>
    </row>
    <row r="199" spans="1:15" x14ac:dyDescent="0.15">
      <c r="A199" s="10" t="s">
        <v>254</v>
      </c>
      <c r="B199" s="17" t="s">
        <v>37</v>
      </c>
      <c r="C199" s="17" t="s">
        <v>545</v>
      </c>
      <c r="D199" s="34">
        <v>5</v>
      </c>
      <c r="E199" s="18">
        <v>46</v>
      </c>
      <c r="F199" s="18">
        <v>86</v>
      </c>
      <c r="G199" s="35">
        <v>103</v>
      </c>
      <c r="H199" s="34">
        <v>2</v>
      </c>
      <c r="I199" s="18">
        <v>25</v>
      </c>
      <c r="J199" s="18">
        <v>82</v>
      </c>
      <c r="K199" s="35">
        <v>98</v>
      </c>
      <c r="L199" s="41">
        <f t="shared" si="13"/>
        <v>0.4</v>
      </c>
      <c r="M199" s="19">
        <f t="shared" si="14"/>
        <v>0.54400000000000004</v>
      </c>
      <c r="N199" s="20">
        <f t="shared" si="15"/>
        <v>0.95399999999999996</v>
      </c>
      <c r="O199" s="27">
        <f t="shared" si="16"/>
        <v>0.95199999999999996</v>
      </c>
    </row>
    <row r="200" spans="1:15" x14ac:dyDescent="0.15">
      <c r="A200" s="10" t="s">
        <v>255</v>
      </c>
      <c r="B200" s="17" t="s">
        <v>38</v>
      </c>
      <c r="C200" s="17" t="s">
        <v>546</v>
      </c>
      <c r="D200" s="34">
        <v>0</v>
      </c>
      <c r="E200" s="18">
        <v>23</v>
      </c>
      <c r="F200" s="18">
        <v>69</v>
      </c>
      <c r="G200" s="35">
        <v>83</v>
      </c>
      <c r="H200" s="34">
        <v>0</v>
      </c>
      <c r="I200" s="18">
        <v>19</v>
      </c>
      <c r="J200" s="18">
        <v>68</v>
      </c>
      <c r="K200" s="35">
        <v>82</v>
      </c>
      <c r="L200" s="41" t="str">
        <f t="shared" si="13"/>
        <v/>
      </c>
      <c r="M200" s="19">
        <f t="shared" si="14"/>
        <v>0.82699999999999996</v>
      </c>
      <c r="N200" s="20">
        <f t="shared" si="15"/>
        <v>0.98599999999999999</v>
      </c>
      <c r="O200" s="27">
        <f t="shared" si="16"/>
        <v>0.98799999999999999</v>
      </c>
    </row>
    <row r="201" spans="1:15" x14ac:dyDescent="0.15">
      <c r="A201" s="10" t="s">
        <v>256</v>
      </c>
      <c r="B201" s="17" t="s">
        <v>38</v>
      </c>
      <c r="C201" s="17" t="s">
        <v>547</v>
      </c>
      <c r="D201" s="34">
        <v>0</v>
      </c>
      <c r="E201" s="18">
        <v>24</v>
      </c>
      <c r="F201" s="18">
        <v>38</v>
      </c>
      <c r="G201" s="35">
        <v>46</v>
      </c>
      <c r="H201" s="34">
        <v>0</v>
      </c>
      <c r="I201" s="18">
        <v>22</v>
      </c>
      <c r="J201" s="18">
        <v>36</v>
      </c>
      <c r="K201" s="35">
        <v>43</v>
      </c>
      <c r="L201" s="41" t="str">
        <f t="shared" si="13"/>
        <v/>
      </c>
      <c r="M201" s="19">
        <f t="shared" si="14"/>
        <v>0.91700000000000004</v>
      </c>
      <c r="N201" s="20">
        <f t="shared" si="15"/>
        <v>0.94799999999999995</v>
      </c>
      <c r="O201" s="27">
        <f t="shared" si="16"/>
        <v>0.93500000000000005</v>
      </c>
    </row>
    <row r="202" spans="1:15" x14ac:dyDescent="0.15">
      <c r="A202" s="10" t="s">
        <v>257</v>
      </c>
      <c r="B202" s="17" t="s">
        <v>38</v>
      </c>
      <c r="C202" s="17" t="s">
        <v>548</v>
      </c>
      <c r="D202" s="34">
        <v>3</v>
      </c>
      <c r="E202" s="18">
        <v>12</v>
      </c>
      <c r="F202" s="18">
        <v>19</v>
      </c>
      <c r="G202" s="35">
        <v>33</v>
      </c>
      <c r="H202" s="34">
        <v>1</v>
      </c>
      <c r="I202" s="18">
        <v>8</v>
      </c>
      <c r="J202" s="18">
        <v>17</v>
      </c>
      <c r="K202" s="35">
        <v>29</v>
      </c>
      <c r="L202" s="41">
        <f t="shared" si="13"/>
        <v>0.33400000000000002</v>
      </c>
      <c r="M202" s="19">
        <f t="shared" si="14"/>
        <v>0.66700000000000004</v>
      </c>
      <c r="N202" s="20">
        <f t="shared" si="15"/>
        <v>0.89500000000000002</v>
      </c>
      <c r="O202" s="27">
        <f t="shared" si="16"/>
        <v>0.879</v>
      </c>
    </row>
    <row r="203" spans="1:15" x14ac:dyDescent="0.15">
      <c r="A203" s="10" t="s">
        <v>258</v>
      </c>
      <c r="B203" s="17" t="s">
        <v>39</v>
      </c>
      <c r="C203" s="17" t="s">
        <v>549</v>
      </c>
      <c r="D203" s="34">
        <v>3</v>
      </c>
      <c r="E203" s="18">
        <v>16</v>
      </c>
      <c r="F203" s="18">
        <v>36</v>
      </c>
      <c r="G203" s="35">
        <v>51</v>
      </c>
      <c r="H203" s="34">
        <v>1</v>
      </c>
      <c r="I203" s="18">
        <v>15</v>
      </c>
      <c r="J203" s="18">
        <v>26</v>
      </c>
      <c r="K203" s="35">
        <v>21</v>
      </c>
      <c r="L203" s="41">
        <f t="shared" si="13"/>
        <v>0.33400000000000002</v>
      </c>
      <c r="M203" s="19">
        <f t="shared" si="14"/>
        <v>0.93800000000000006</v>
      </c>
      <c r="N203" s="20">
        <f t="shared" si="15"/>
        <v>0.72299999999999998</v>
      </c>
      <c r="O203" s="27">
        <f t="shared" si="16"/>
        <v>0.41199999999999998</v>
      </c>
    </row>
    <row r="204" spans="1:15" x14ac:dyDescent="0.15">
      <c r="A204" s="10" t="s">
        <v>259</v>
      </c>
      <c r="B204" s="17" t="s">
        <v>39</v>
      </c>
      <c r="C204" s="17" t="s">
        <v>550</v>
      </c>
      <c r="D204" s="34">
        <v>0</v>
      </c>
      <c r="E204" s="18">
        <v>31</v>
      </c>
      <c r="F204" s="18">
        <v>50</v>
      </c>
      <c r="G204" s="35">
        <v>60</v>
      </c>
      <c r="H204" s="34">
        <v>0</v>
      </c>
      <c r="I204" s="18">
        <v>22</v>
      </c>
      <c r="J204" s="18">
        <v>42</v>
      </c>
      <c r="K204" s="35">
        <v>50</v>
      </c>
      <c r="L204" s="41" t="str">
        <f t="shared" si="13"/>
        <v/>
      </c>
      <c r="M204" s="19">
        <f t="shared" si="14"/>
        <v>0.71</v>
      </c>
      <c r="N204" s="20">
        <f t="shared" si="15"/>
        <v>0.84</v>
      </c>
      <c r="O204" s="27">
        <f t="shared" si="16"/>
        <v>0.83399999999999996</v>
      </c>
    </row>
    <row r="205" spans="1:15" x14ac:dyDescent="0.15">
      <c r="A205" s="10" t="s">
        <v>260</v>
      </c>
      <c r="B205" s="17" t="s">
        <v>39</v>
      </c>
      <c r="C205" s="17" t="s">
        <v>551</v>
      </c>
      <c r="D205" s="34">
        <v>0</v>
      </c>
      <c r="E205" s="18">
        <v>15</v>
      </c>
      <c r="F205" s="18">
        <v>56</v>
      </c>
      <c r="G205" s="35">
        <v>67</v>
      </c>
      <c r="H205" s="34">
        <v>0</v>
      </c>
      <c r="I205" s="18">
        <v>11</v>
      </c>
      <c r="J205" s="18">
        <v>50</v>
      </c>
      <c r="K205" s="35">
        <v>60</v>
      </c>
      <c r="L205" s="41" t="str">
        <f t="shared" si="13"/>
        <v/>
      </c>
      <c r="M205" s="19">
        <f t="shared" si="14"/>
        <v>0.73399999999999999</v>
      </c>
      <c r="N205" s="20">
        <f t="shared" si="15"/>
        <v>0.89300000000000002</v>
      </c>
      <c r="O205" s="27">
        <f t="shared" si="16"/>
        <v>0.89600000000000002</v>
      </c>
    </row>
    <row r="206" spans="1:15" x14ac:dyDescent="0.15">
      <c r="A206" s="10" t="s">
        <v>261</v>
      </c>
      <c r="B206" s="17" t="s">
        <v>39</v>
      </c>
      <c r="C206" s="17" t="s">
        <v>552</v>
      </c>
      <c r="D206" s="34">
        <v>0</v>
      </c>
      <c r="E206" s="18">
        <v>27</v>
      </c>
      <c r="F206" s="18">
        <v>75</v>
      </c>
      <c r="G206" s="35">
        <v>90</v>
      </c>
      <c r="H206" s="34">
        <v>0</v>
      </c>
      <c r="I206" s="18">
        <v>21</v>
      </c>
      <c r="J206" s="18">
        <v>73</v>
      </c>
      <c r="K206" s="35">
        <v>88</v>
      </c>
      <c r="L206" s="41" t="str">
        <f t="shared" si="13"/>
        <v/>
      </c>
      <c r="M206" s="19">
        <f t="shared" si="14"/>
        <v>0.77800000000000002</v>
      </c>
      <c r="N206" s="20">
        <f t="shared" si="15"/>
        <v>0.97399999999999998</v>
      </c>
      <c r="O206" s="27">
        <f t="shared" si="16"/>
        <v>0.97799999999999998</v>
      </c>
    </row>
    <row r="207" spans="1:15" x14ac:dyDescent="0.15">
      <c r="A207" s="10" t="s">
        <v>262</v>
      </c>
      <c r="B207" s="17" t="s">
        <v>40</v>
      </c>
      <c r="C207" s="17" t="s">
        <v>553</v>
      </c>
      <c r="D207" s="34">
        <v>0</v>
      </c>
      <c r="E207" s="18">
        <v>22</v>
      </c>
      <c r="F207" s="18">
        <v>67</v>
      </c>
      <c r="G207" s="35">
        <v>80</v>
      </c>
      <c r="H207" s="34">
        <v>0</v>
      </c>
      <c r="I207" s="18">
        <v>21</v>
      </c>
      <c r="J207" s="18">
        <v>64</v>
      </c>
      <c r="K207" s="35">
        <v>77</v>
      </c>
      <c r="L207" s="41" t="str">
        <f t="shared" si="13"/>
        <v/>
      </c>
      <c r="M207" s="19">
        <f t="shared" si="14"/>
        <v>0.95499999999999996</v>
      </c>
      <c r="N207" s="20">
        <f t="shared" si="15"/>
        <v>0.95599999999999996</v>
      </c>
      <c r="O207" s="27">
        <f t="shared" si="16"/>
        <v>0.96299999999999997</v>
      </c>
    </row>
    <row r="208" spans="1:15" x14ac:dyDescent="0.15">
      <c r="A208" s="10" t="s">
        <v>263</v>
      </c>
      <c r="B208" s="17" t="s">
        <v>40</v>
      </c>
      <c r="C208" s="17" t="s">
        <v>554</v>
      </c>
      <c r="D208" s="34">
        <v>0</v>
      </c>
      <c r="E208" s="18">
        <v>17</v>
      </c>
      <c r="F208" s="18">
        <v>27</v>
      </c>
      <c r="G208" s="35">
        <v>32</v>
      </c>
      <c r="H208" s="34">
        <v>0</v>
      </c>
      <c r="I208" s="18">
        <v>15</v>
      </c>
      <c r="J208" s="18">
        <v>23</v>
      </c>
      <c r="K208" s="35">
        <v>28</v>
      </c>
      <c r="L208" s="41" t="str">
        <f t="shared" si="13"/>
        <v/>
      </c>
      <c r="M208" s="19">
        <f t="shared" si="14"/>
        <v>0.88300000000000001</v>
      </c>
      <c r="N208" s="20">
        <f t="shared" si="15"/>
        <v>0.85199999999999998</v>
      </c>
      <c r="O208" s="27">
        <f t="shared" si="16"/>
        <v>0.875</v>
      </c>
    </row>
    <row r="209" spans="1:15" x14ac:dyDescent="0.15">
      <c r="A209" s="10" t="s">
        <v>264</v>
      </c>
      <c r="B209" s="17" t="s">
        <v>40</v>
      </c>
      <c r="C209" s="17" t="s">
        <v>555</v>
      </c>
      <c r="D209" s="34">
        <v>3</v>
      </c>
      <c r="E209" s="18">
        <v>31</v>
      </c>
      <c r="F209" s="18">
        <v>50</v>
      </c>
      <c r="G209" s="35">
        <v>60</v>
      </c>
      <c r="H209" s="34">
        <v>1</v>
      </c>
      <c r="I209" s="18">
        <v>28</v>
      </c>
      <c r="J209" s="18">
        <v>49</v>
      </c>
      <c r="K209" s="35">
        <v>59</v>
      </c>
      <c r="L209" s="41">
        <f t="shared" si="13"/>
        <v>0.33400000000000002</v>
      </c>
      <c r="M209" s="19">
        <f t="shared" si="14"/>
        <v>0.90400000000000003</v>
      </c>
      <c r="N209" s="20">
        <f t="shared" si="15"/>
        <v>0.98</v>
      </c>
      <c r="O209" s="27">
        <f t="shared" si="16"/>
        <v>0.98399999999999999</v>
      </c>
    </row>
    <row r="210" spans="1:15" x14ac:dyDescent="0.15">
      <c r="A210" s="10" t="s">
        <v>265</v>
      </c>
      <c r="B210" s="17" t="s">
        <v>40</v>
      </c>
      <c r="C210" s="17" t="s">
        <v>556</v>
      </c>
      <c r="D210" s="34">
        <v>0</v>
      </c>
      <c r="E210" s="18">
        <v>17</v>
      </c>
      <c r="F210" s="18">
        <v>59</v>
      </c>
      <c r="G210" s="35">
        <v>71</v>
      </c>
      <c r="H210" s="34">
        <v>0</v>
      </c>
      <c r="I210" s="18">
        <v>12</v>
      </c>
      <c r="J210" s="18">
        <v>57</v>
      </c>
      <c r="K210" s="35">
        <v>68</v>
      </c>
      <c r="L210" s="41" t="str">
        <f t="shared" si="13"/>
        <v/>
      </c>
      <c r="M210" s="19">
        <f t="shared" si="14"/>
        <v>0.70599999999999996</v>
      </c>
      <c r="N210" s="20">
        <f t="shared" si="15"/>
        <v>0.96699999999999997</v>
      </c>
      <c r="O210" s="27">
        <f t="shared" si="16"/>
        <v>0.95799999999999996</v>
      </c>
    </row>
    <row r="211" spans="1:15" x14ac:dyDescent="0.15">
      <c r="A211" s="10" t="s">
        <v>266</v>
      </c>
      <c r="B211" s="17" t="s">
        <v>41</v>
      </c>
      <c r="C211" s="17" t="s">
        <v>557</v>
      </c>
      <c r="D211" s="34">
        <v>5</v>
      </c>
      <c r="E211" s="18">
        <v>31</v>
      </c>
      <c r="F211" s="18">
        <v>50</v>
      </c>
      <c r="G211" s="35">
        <v>60</v>
      </c>
      <c r="H211" s="34">
        <v>1</v>
      </c>
      <c r="I211" s="18">
        <v>24</v>
      </c>
      <c r="J211" s="18">
        <v>41</v>
      </c>
      <c r="K211" s="35">
        <v>52</v>
      </c>
      <c r="L211" s="41">
        <f t="shared" si="13"/>
        <v>0.2</v>
      </c>
      <c r="M211" s="19">
        <f t="shared" si="14"/>
        <v>0.77500000000000002</v>
      </c>
      <c r="N211" s="20">
        <f t="shared" si="15"/>
        <v>0.82</v>
      </c>
      <c r="O211" s="27">
        <f t="shared" si="16"/>
        <v>0.86699999999999999</v>
      </c>
    </row>
    <row r="212" spans="1:15" x14ac:dyDescent="0.15">
      <c r="A212" s="10" t="s">
        <v>267</v>
      </c>
      <c r="B212" s="17" t="s">
        <v>41</v>
      </c>
      <c r="C212" s="17" t="s">
        <v>558</v>
      </c>
      <c r="D212" s="34">
        <v>6</v>
      </c>
      <c r="E212" s="18">
        <v>19</v>
      </c>
      <c r="F212" s="18">
        <v>30</v>
      </c>
      <c r="G212" s="35">
        <v>36</v>
      </c>
      <c r="H212" s="34">
        <v>1</v>
      </c>
      <c r="I212" s="18">
        <v>18</v>
      </c>
      <c r="J212" s="18">
        <v>29</v>
      </c>
      <c r="K212" s="35">
        <v>35</v>
      </c>
      <c r="L212" s="41">
        <f t="shared" si="13"/>
        <v>0.16700000000000001</v>
      </c>
      <c r="M212" s="19">
        <f t="shared" si="14"/>
        <v>0.94799999999999995</v>
      </c>
      <c r="N212" s="20">
        <f t="shared" si="15"/>
        <v>0.96699999999999997</v>
      </c>
      <c r="O212" s="27">
        <f t="shared" si="16"/>
        <v>0.97299999999999998</v>
      </c>
    </row>
    <row r="213" spans="1:15" x14ac:dyDescent="0.15">
      <c r="A213" s="10" t="s">
        <v>268</v>
      </c>
      <c r="B213" s="17" t="s">
        <v>41</v>
      </c>
      <c r="C213" s="17" t="s">
        <v>559</v>
      </c>
      <c r="D213" s="34">
        <v>0</v>
      </c>
      <c r="E213" s="18">
        <v>0</v>
      </c>
      <c r="F213" s="18">
        <v>82</v>
      </c>
      <c r="G213" s="35">
        <v>0</v>
      </c>
      <c r="H213" s="34">
        <v>0</v>
      </c>
      <c r="I213" s="18">
        <v>0</v>
      </c>
      <c r="J213" s="18">
        <v>63</v>
      </c>
      <c r="K213" s="35">
        <v>0</v>
      </c>
      <c r="L213" s="41" t="str">
        <f t="shared" si="13"/>
        <v/>
      </c>
      <c r="M213" s="19" t="str">
        <f t="shared" si="14"/>
        <v/>
      </c>
      <c r="N213" s="20">
        <f t="shared" si="15"/>
        <v>0.76900000000000002</v>
      </c>
      <c r="O213" s="27" t="str">
        <f t="shared" si="16"/>
        <v/>
      </c>
    </row>
    <row r="214" spans="1:15" x14ac:dyDescent="0.15">
      <c r="A214" s="10" t="s">
        <v>269</v>
      </c>
      <c r="B214" s="17" t="s">
        <v>41</v>
      </c>
      <c r="C214" s="17" t="s">
        <v>560</v>
      </c>
      <c r="D214" s="34">
        <v>0</v>
      </c>
      <c r="E214" s="18">
        <v>0</v>
      </c>
      <c r="F214" s="18">
        <v>23</v>
      </c>
      <c r="G214" s="35">
        <v>35</v>
      </c>
      <c r="H214" s="34">
        <v>0</v>
      </c>
      <c r="I214" s="18">
        <v>0</v>
      </c>
      <c r="J214" s="18">
        <v>13</v>
      </c>
      <c r="K214" s="35">
        <v>21</v>
      </c>
      <c r="L214" s="41" t="str">
        <f t="shared" si="13"/>
        <v/>
      </c>
      <c r="M214" s="19" t="str">
        <f t="shared" si="14"/>
        <v/>
      </c>
      <c r="N214" s="20">
        <f t="shared" si="15"/>
        <v>0.56599999999999995</v>
      </c>
      <c r="O214" s="27">
        <f t="shared" si="16"/>
        <v>0.6</v>
      </c>
    </row>
    <row r="215" spans="1:15" x14ac:dyDescent="0.15">
      <c r="A215" s="10" t="s">
        <v>270</v>
      </c>
      <c r="B215" s="17" t="s">
        <v>41</v>
      </c>
      <c r="C215" s="17" t="s">
        <v>561</v>
      </c>
      <c r="D215" s="34">
        <v>0</v>
      </c>
      <c r="E215" s="18">
        <v>30</v>
      </c>
      <c r="F215" s="18">
        <v>48</v>
      </c>
      <c r="G215" s="35">
        <v>58</v>
      </c>
      <c r="H215" s="34">
        <v>0</v>
      </c>
      <c r="I215" s="18">
        <v>21</v>
      </c>
      <c r="J215" s="18">
        <v>44</v>
      </c>
      <c r="K215" s="35">
        <v>53</v>
      </c>
      <c r="L215" s="41" t="str">
        <f t="shared" si="13"/>
        <v/>
      </c>
      <c r="M215" s="19">
        <f t="shared" si="14"/>
        <v>0.7</v>
      </c>
      <c r="N215" s="20">
        <f t="shared" si="15"/>
        <v>0.91700000000000004</v>
      </c>
      <c r="O215" s="27">
        <f t="shared" si="16"/>
        <v>0.91400000000000003</v>
      </c>
    </row>
    <row r="216" spans="1:15" x14ac:dyDescent="0.15">
      <c r="A216" s="10" t="s">
        <v>271</v>
      </c>
      <c r="B216" s="17" t="s">
        <v>41</v>
      </c>
      <c r="C216" s="17" t="s">
        <v>562</v>
      </c>
      <c r="D216" s="34">
        <v>0</v>
      </c>
      <c r="E216" s="18">
        <v>21</v>
      </c>
      <c r="F216" s="18">
        <v>66</v>
      </c>
      <c r="G216" s="35">
        <v>79</v>
      </c>
      <c r="H216" s="34">
        <v>0</v>
      </c>
      <c r="I216" s="18">
        <v>11</v>
      </c>
      <c r="J216" s="18">
        <v>64</v>
      </c>
      <c r="K216" s="35">
        <v>77</v>
      </c>
      <c r="L216" s="41" t="str">
        <f t="shared" si="13"/>
        <v/>
      </c>
      <c r="M216" s="19">
        <f t="shared" si="14"/>
        <v>0.52400000000000002</v>
      </c>
      <c r="N216" s="20">
        <f t="shared" si="15"/>
        <v>0.97</v>
      </c>
      <c r="O216" s="27">
        <f t="shared" si="16"/>
        <v>0.97499999999999998</v>
      </c>
    </row>
    <row r="217" spans="1:15" x14ac:dyDescent="0.15">
      <c r="A217" s="10" t="s">
        <v>272</v>
      </c>
      <c r="B217" s="17" t="s">
        <v>41</v>
      </c>
      <c r="C217" s="17" t="s">
        <v>563</v>
      </c>
      <c r="D217" s="34">
        <v>0</v>
      </c>
      <c r="E217" s="18">
        <v>38</v>
      </c>
      <c r="F217" s="18">
        <v>93</v>
      </c>
      <c r="G217" s="35">
        <v>112</v>
      </c>
      <c r="H217" s="34">
        <v>0</v>
      </c>
      <c r="I217" s="18">
        <v>29</v>
      </c>
      <c r="J217" s="18">
        <v>90</v>
      </c>
      <c r="K217" s="35">
        <v>108</v>
      </c>
      <c r="L217" s="41" t="str">
        <f t="shared" si="13"/>
        <v/>
      </c>
      <c r="M217" s="19">
        <f t="shared" si="14"/>
        <v>0.76400000000000001</v>
      </c>
      <c r="N217" s="20">
        <f t="shared" si="15"/>
        <v>0.96799999999999997</v>
      </c>
      <c r="O217" s="27">
        <f t="shared" si="16"/>
        <v>0.96499999999999997</v>
      </c>
    </row>
    <row r="218" spans="1:15" x14ac:dyDescent="0.15">
      <c r="A218" s="10" t="s">
        <v>273</v>
      </c>
      <c r="B218" s="17" t="s">
        <v>42</v>
      </c>
      <c r="C218" s="17" t="s">
        <v>564</v>
      </c>
      <c r="D218" s="34">
        <v>3</v>
      </c>
      <c r="E218" s="18">
        <v>18</v>
      </c>
      <c r="F218" s="18">
        <v>61</v>
      </c>
      <c r="G218" s="35">
        <v>73</v>
      </c>
      <c r="H218" s="34">
        <v>1</v>
      </c>
      <c r="I218" s="18">
        <v>13</v>
      </c>
      <c r="J218" s="18">
        <v>57</v>
      </c>
      <c r="K218" s="35">
        <v>68</v>
      </c>
      <c r="L218" s="41">
        <f t="shared" si="13"/>
        <v>0.33400000000000002</v>
      </c>
      <c r="M218" s="19">
        <f t="shared" si="14"/>
        <v>0.72299999999999998</v>
      </c>
      <c r="N218" s="20">
        <f t="shared" si="15"/>
        <v>0.93500000000000005</v>
      </c>
      <c r="O218" s="27">
        <f t="shared" si="16"/>
        <v>0.93200000000000005</v>
      </c>
    </row>
    <row r="219" spans="1:15" x14ac:dyDescent="0.15">
      <c r="A219" s="10" t="s">
        <v>274</v>
      </c>
      <c r="B219" s="17" t="s">
        <v>42</v>
      </c>
      <c r="C219" s="17" t="s">
        <v>565</v>
      </c>
      <c r="D219" s="34">
        <v>0</v>
      </c>
      <c r="E219" s="18">
        <v>28</v>
      </c>
      <c r="F219" s="18">
        <v>77</v>
      </c>
      <c r="G219" s="35">
        <v>92</v>
      </c>
      <c r="H219" s="34">
        <v>0</v>
      </c>
      <c r="I219" s="18">
        <v>27</v>
      </c>
      <c r="J219" s="18">
        <v>76</v>
      </c>
      <c r="K219" s="35">
        <v>91</v>
      </c>
      <c r="L219" s="41" t="str">
        <f t="shared" si="13"/>
        <v/>
      </c>
      <c r="M219" s="19">
        <f t="shared" si="14"/>
        <v>0.96499999999999997</v>
      </c>
      <c r="N219" s="20">
        <f t="shared" si="15"/>
        <v>0.98799999999999999</v>
      </c>
      <c r="O219" s="27">
        <f t="shared" si="16"/>
        <v>0.99</v>
      </c>
    </row>
    <row r="220" spans="1:15" x14ac:dyDescent="0.15">
      <c r="A220" s="10" t="s">
        <v>275</v>
      </c>
      <c r="B220" s="17" t="s">
        <v>42</v>
      </c>
      <c r="C220" s="17" t="s">
        <v>566</v>
      </c>
      <c r="D220" s="34">
        <v>0</v>
      </c>
      <c r="E220" s="18">
        <v>5</v>
      </c>
      <c r="F220" s="18">
        <v>15</v>
      </c>
      <c r="G220" s="35">
        <v>18</v>
      </c>
      <c r="H220" s="34">
        <v>0</v>
      </c>
      <c r="I220" s="18">
        <v>4</v>
      </c>
      <c r="J220" s="18">
        <v>13</v>
      </c>
      <c r="K220" s="35">
        <v>16</v>
      </c>
      <c r="L220" s="41" t="str">
        <f t="shared" si="13"/>
        <v/>
      </c>
      <c r="M220" s="19">
        <f t="shared" si="14"/>
        <v>0.8</v>
      </c>
      <c r="N220" s="20">
        <f t="shared" si="15"/>
        <v>0.86699999999999999</v>
      </c>
      <c r="O220" s="27">
        <f t="shared" si="16"/>
        <v>0.88900000000000001</v>
      </c>
    </row>
    <row r="221" spans="1:15" x14ac:dyDescent="0.15">
      <c r="A221" s="10" t="s">
        <v>276</v>
      </c>
      <c r="B221" s="17" t="s">
        <v>42</v>
      </c>
      <c r="C221" s="17" t="s">
        <v>567</v>
      </c>
      <c r="D221" s="34">
        <v>3</v>
      </c>
      <c r="E221" s="18">
        <v>14</v>
      </c>
      <c r="F221" s="18">
        <v>22</v>
      </c>
      <c r="G221" s="35">
        <v>26</v>
      </c>
      <c r="H221" s="34">
        <v>1</v>
      </c>
      <c r="I221" s="18">
        <v>13</v>
      </c>
      <c r="J221" s="18">
        <v>13</v>
      </c>
      <c r="K221" s="35">
        <v>16</v>
      </c>
      <c r="L221" s="41">
        <f t="shared" si="13"/>
        <v>0.33400000000000002</v>
      </c>
      <c r="M221" s="19">
        <f t="shared" si="14"/>
        <v>0.92900000000000005</v>
      </c>
      <c r="N221" s="20">
        <f t="shared" si="15"/>
        <v>0.59099999999999997</v>
      </c>
      <c r="O221" s="27">
        <f t="shared" si="16"/>
        <v>0.61599999999999999</v>
      </c>
    </row>
    <row r="222" spans="1:15" x14ac:dyDescent="0.15">
      <c r="A222" s="10" t="s">
        <v>277</v>
      </c>
      <c r="B222" s="17" t="s">
        <v>42</v>
      </c>
      <c r="C222" s="17" t="s">
        <v>568</v>
      </c>
      <c r="D222" s="34">
        <v>0</v>
      </c>
      <c r="E222" s="18">
        <v>27</v>
      </c>
      <c r="F222" s="18">
        <v>43</v>
      </c>
      <c r="G222" s="35">
        <v>52</v>
      </c>
      <c r="H222" s="34">
        <v>0</v>
      </c>
      <c r="I222" s="18">
        <v>24</v>
      </c>
      <c r="J222" s="18">
        <v>41</v>
      </c>
      <c r="K222" s="35">
        <v>49</v>
      </c>
      <c r="L222" s="41" t="str">
        <f t="shared" si="13"/>
        <v/>
      </c>
      <c r="M222" s="19">
        <f t="shared" si="14"/>
        <v>0.88900000000000001</v>
      </c>
      <c r="N222" s="20">
        <f t="shared" si="15"/>
        <v>0.95399999999999996</v>
      </c>
      <c r="O222" s="27">
        <f t="shared" si="16"/>
        <v>0.94299999999999995</v>
      </c>
    </row>
    <row r="223" spans="1:15" x14ac:dyDescent="0.15">
      <c r="A223" s="10" t="s">
        <v>278</v>
      </c>
      <c r="B223" s="17" t="s">
        <v>42</v>
      </c>
      <c r="C223" s="17" t="s">
        <v>569</v>
      </c>
      <c r="D223" s="34">
        <v>0</v>
      </c>
      <c r="E223" s="18">
        <v>31</v>
      </c>
      <c r="F223" s="18">
        <v>50</v>
      </c>
      <c r="G223" s="35">
        <v>60</v>
      </c>
      <c r="H223" s="34">
        <v>0</v>
      </c>
      <c r="I223" s="18">
        <v>30</v>
      </c>
      <c r="J223" s="18">
        <v>47</v>
      </c>
      <c r="K223" s="35">
        <v>56</v>
      </c>
      <c r="L223" s="41" t="str">
        <f t="shared" si="13"/>
        <v/>
      </c>
      <c r="M223" s="19">
        <f t="shared" si="14"/>
        <v>0.96799999999999997</v>
      </c>
      <c r="N223" s="20">
        <f t="shared" si="15"/>
        <v>0.94</v>
      </c>
      <c r="O223" s="27">
        <f t="shared" si="16"/>
        <v>0.93400000000000005</v>
      </c>
    </row>
    <row r="224" spans="1:15" x14ac:dyDescent="0.15">
      <c r="A224" s="10" t="s">
        <v>279</v>
      </c>
      <c r="B224" s="17" t="s">
        <v>42</v>
      </c>
      <c r="C224" s="17" t="s">
        <v>570</v>
      </c>
      <c r="D224" s="34">
        <v>0</v>
      </c>
      <c r="E224" s="18">
        <v>21</v>
      </c>
      <c r="F224" s="18">
        <v>66</v>
      </c>
      <c r="G224" s="35">
        <v>79</v>
      </c>
      <c r="H224" s="34">
        <v>0</v>
      </c>
      <c r="I224" s="18">
        <v>16</v>
      </c>
      <c r="J224" s="18">
        <v>62</v>
      </c>
      <c r="K224" s="35">
        <v>74</v>
      </c>
      <c r="L224" s="41" t="str">
        <f t="shared" si="13"/>
        <v/>
      </c>
      <c r="M224" s="19">
        <f t="shared" si="14"/>
        <v>0.76200000000000001</v>
      </c>
      <c r="N224" s="20">
        <f t="shared" si="15"/>
        <v>0.94</v>
      </c>
      <c r="O224" s="27">
        <f t="shared" si="16"/>
        <v>0.93700000000000006</v>
      </c>
    </row>
    <row r="225" spans="1:15" x14ac:dyDescent="0.15">
      <c r="A225" s="10" t="s">
        <v>280</v>
      </c>
      <c r="B225" s="17" t="s">
        <v>42</v>
      </c>
      <c r="C225" s="17" t="s">
        <v>571</v>
      </c>
      <c r="D225" s="34">
        <v>0</v>
      </c>
      <c r="E225" s="18">
        <v>17</v>
      </c>
      <c r="F225" s="18">
        <v>59</v>
      </c>
      <c r="G225" s="35">
        <v>71</v>
      </c>
      <c r="H225" s="34">
        <v>0</v>
      </c>
      <c r="I225" s="18">
        <v>16</v>
      </c>
      <c r="J225" s="18">
        <v>58</v>
      </c>
      <c r="K225" s="35">
        <v>70</v>
      </c>
      <c r="L225" s="41" t="str">
        <f t="shared" si="13"/>
        <v/>
      </c>
      <c r="M225" s="19">
        <f t="shared" si="14"/>
        <v>0.94199999999999995</v>
      </c>
      <c r="N225" s="20">
        <f t="shared" si="15"/>
        <v>0.98399999999999999</v>
      </c>
      <c r="O225" s="27">
        <f t="shared" si="16"/>
        <v>0.98599999999999999</v>
      </c>
    </row>
    <row r="226" spans="1:15" x14ac:dyDescent="0.15">
      <c r="A226" s="10" t="s">
        <v>281</v>
      </c>
      <c r="B226" s="17" t="s">
        <v>42</v>
      </c>
      <c r="C226" s="17" t="s">
        <v>572</v>
      </c>
      <c r="D226" s="34">
        <v>0</v>
      </c>
      <c r="E226" s="18">
        <v>15</v>
      </c>
      <c r="F226" s="18">
        <v>24</v>
      </c>
      <c r="G226" s="35">
        <v>29</v>
      </c>
      <c r="H226" s="34">
        <v>0</v>
      </c>
      <c r="I226" s="18">
        <v>12</v>
      </c>
      <c r="J226" s="18">
        <v>22</v>
      </c>
      <c r="K226" s="35">
        <v>26</v>
      </c>
      <c r="L226" s="41" t="str">
        <f t="shared" si="13"/>
        <v/>
      </c>
      <c r="M226" s="19">
        <f t="shared" si="14"/>
        <v>0.8</v>
      </c>
      <c r="N226" s="20">
        <f t="shared" si="15"/>
        <v>0.91700000000000004</v>
      </c>
      <c r="O226" s="27">
        <f t="shared" si="16"/>
        <v>0.89700000000000002</v>
      </c>
    </row>
    <row r="227" spans="1:15" x14ac:dyDescent="0.15">
      <c r="A227" s="10" t="s">
        <v>282</v>
      </c>
      <c r="B227" s="17" t="s">
        <v>43</v>
      </c>
      <c r="C227" s="17" t="s">
        <v>573</v>
      </c>
      <c r="D227" s="34">
        <v>3</v>
      </c>
      <c r="E227" s="18">
        <v>27</v>
      </c>
      <c r="F227" s="18">
        <v>43</v>
      </c>
      <c r="G227" s="35">
        <v>52</v>
      </c>
      <c r="H227" s="34">
        <v>1</v>
      </c>
      <c r="I227" s="18">
        <v>21</v>
      </c>
      <c r="J227" s="18">
        <v>34</v>
      </c>
      <c r="K227" s="35">
        <v>41</v>
      </c>
      <c r="L227" s="41">
        <f t="shared" si="13"/>
        <v>0.33400000000000002</v>
      </c>
      <c r="M227" s="19">
        <f t="shared" si="14"/>
        <v>0.77800000000000002</v>
      </c>
      <c r="N227" s="20">
        <f t="shared" si="15"/>
        <v>0.79100000000000004</v>
      </c>
      <c r="O227" s="27">
        <f t="shared" si="16"/>
        <v>0.78900000000000003</v>
      </c>
    </row>
    <row r="228" spans="1:15" x14ac:dyDescent="0.15">
      <c r="A228" s="10" t="s">
        <v>283</v>
      </c>
      <c r="B228" s="17" t="s">
        <v>43</v>
      </c>
      <c r="C228" s="17" t="s">
        <v>574</v>
      </c>
      <c r="D228" s="34">
        <v>0</v>
      </c>
      <c r="E228" s="18">
        <v>33</v>
      </c>
      <c r="F228" s="18">
        <v>53</v>
      </c>
      <c r="G228" s="35">
        <v>64</v>
      </c>
      <c r="H228" s="34">
        <v>0</v>
      </c>
      <c r="I228" s="18">
        <v>26</v>
      </c>
      <c r="J228" s="18">
        <v>29</v>
      </c>
      <c r="K228" s="35">
        <v>35</v>
      </c>
      <c r="L228" s="41" t="str">
        <f t="shared" si="13"/>
        <v/>
      </c>
      <c r="M228" s="19">
        <f t="shared" si="14"/>
        <v>0.78800000000000003</v>
      </c>
      <c r="N228" s="20">
        <f t="shared" si="15"/>
        <v>0.54800000000000004</v>
      </c>
      <c r="O228" s="27">
        <f t="shared" si="16"/>
        <v>0.54700000000000004</v>
      </c>
    </row>
    <row r="229" spans="1:15" x14ac:dyDescent="0.15">
      <c r="A229" s="10" t="s">
        <v>284</v>
      </c>
      <c r="B229" s="17" t="s">
        <v>43</v>
      </c>
      <c r="C229" s="17" t="s">
        <v>575</v>
      </c>
      <c r="D229" s="34">
        <v>0</v>
      </c>
      <c r="E229" s="18">
        <v>30</v>
      </c>
      <c r="F229" s="18">
        <v>48</v>
      </c>
      <c r="G229" s="35">
        <v>58</v>
      </c>
      <c r="H229" s="34">
        <v>0</v>
      </c>
      <c r="I229" s="18">
        <v>21</v>
      </c>
      <c r="J229" s="18">
        <v>46</v>
      </c>
      <c r="K229" s="35">
        <v>55</v>
      </c>
      <c r="L229" s="41" t="str">
        <f t="shared" si="13"/>
        <v/>
      </c>
      <c r="M229" s="19">
        <f t="shared" si="14"/>
        <v>0.7</v>
      </c>
      <c r="N229" s="20">
        <f t="shared" si="15"/>
        <v>0.95899999999999996</v>
      </c>
      <c r="O229" s="27">
        <f t="shared" si="16"/>
        <v>0.94899999999999995</v>
      </c>
    </row>
    <row r="230" spans="1:15" x14ac:dyDescent="0.15">
      <c r="A230" s="10" t="s">
        <v>285</v>
      </c>
      <c r="B230" s="17" t="s">
        <v>43</v>
      </c>
      <c r="C230" s="17" t="s">
        <v>576</v>
      </c>
      <c r="D230" s="34">
        <v>0</v>
      </c>
      <c r="E230" s="18">
        <v>24</v>
      </c>
      <c r="F230" s="18">
        <v>70</v>
      </c>
      <c r="G230" s="35">
        <v>84</v>
      </c>
      <c r="H230" s="34">
        <v>0</v>
      </c>
      <c r="I230" s="18">
        <v>17</v>
      </c>
      <c r="J230" s="18">
        <v>67</v>
      </c>
      <c r="K230" s="35">
        <v>80</v>
      </c>
      <c r="L230" s="41" t="str">
        <f t="shared" si="13"/>
        <v/>
      </c>
      <c r="M230" s="19">
        <f t="shared" si="14"/>
        <v>0.70899999999999996</v>
      </c>
      <c r="N230" s="20">
        <f t="shared" si="15"/>
        <v>0.95799999999999996</v>
      </c>
      <c r="O230" s="27">
        <f t="shared" si="16"/>
        <v>0.95299999999999996</v>
      </c>
    </row>
    <row r="231" spans="1:15" x14ac:dyDescent="0.15">
      <c r="A231" s="10" t="s">
        <v>286</v>
      </c>
      <c r="B231" s="17" t="s">
        <v>43</v>
      </c>
      <c r="C231" s="17" t="s">
        <v>577</v>
      </c>
      <c r="D231" s="34">
        <v>0</v>
      </c>
      <c r="E231" s="18">
        <v>22</v>
      </c>
      <c r="F231" s="18">
        <v>67</v>
      </c>
      <c r="G231" s="35">
        <v>80</v>
      </c>
      <c r="H231" s="34">
        <v>0</v>
      </c>
      <c r="I231" s="18">
        <v>15</v>
      </c>
      <c r="J231" s="18">
        <v>63</v>
      </c>
      <c r="K231" s="35">
        <v>76</v>
      </c>
      <c r="L231" s="41" t="str">
        <f t="shared" si="13"/>
        <v/>
      </c>
      <c r="M231" s="19">
        <f t="shared" si="14"/>
        <v>0.68200000000000005</v>
      </c>
      <c r="N231" s="20">
        <f t="shared" si="15"/>
        <v>0.94099999999999995</v>
      </c>
      <c r="O231" s="27">
        <f t="shared" si="16"/>
        <v>0.95</v>
      </c>
    </row>
    <row r="232" spans="1:15" x14ac:dyDescent="0.15">
      <c r="A232" s="10" t="s">
        <v>287</v>
      </c>
      <c r="B232" s="17" t="s">
        <v>44</v>
      </c>
      <c r="C232" s="17" t="s">
        <v>578</v>
      </c>
      <c r="D232" s="34">
        <v>0</v>
      </c>
      <c r="E232" s="18">
        <v>16</v>
      </c>
      <c r="F232" s="18">
        <v>58</v>
      </c>
      <c r="G232" s="35">
        <v>70</v>
      </c>
      <c r="H232" s="34">
        <v>0</v>
      </c>
      <c r="I232" s="18">
        <v>11</v>
      </c>
      <c r="J232" s="18">
        <v>57</v>
      </c>
      <c r="K232" s="35">
        <v>68</v>
      </c>
      <c r="L232" s="41" t="str">
        <f t="shared" si="13"/>
        <v/>
      </c>
      <c r="M232" s="19">
        <f t="shared" si="14"/>
        <v>0.68800000000000006</v>
      </c>
      <c r="N232" s="20">
        <f t="shared" si="15"/>
        <v>0.98299999999999998</v>
      </c>
      <c r="O232" s="27">
        <f t="shared" si="16"/>
        <v>0.97199999999999998</v>
      </c>
    </row>
    <row r="233" spans="1:15" x14ac:dyDescent="0.15">
      <c r="A233" s="10" t="s">
        <v>288</v>
      </c>
      <c r="B233" s="17" t="s">
        <v>44</v>
      </c>
      <c r="C233" s="17" t="s">
        <v>579</v>
      </c>
      <c r="D233" s="34">
        <v>0</v>
      </c>
      <c r="E233" s="18">
        <v>20</v>
      </c>
      <c r="F233" s="18">
        <v>32</v>
      </c>
      <c r="G233" s="35">
        <v>38</v>
      </c>
      <c r="H233" s="34">
        <v>0</v>
      </c>
      <c r="I233" s="18">
        <v>12</v>
      </c>
      <c r="J233" s="18">
        <v>30</v>
      </c>
      <c r="K233" s="35">
        <v>36</v>
      </c>
      <c r="L233" s="41" t="str">
        <f t="shared" si="13"/>
        <v/>
      </c>
      <c r="M233" s="19">
        <f t="shared" si="14"/>
        <v>0.6</v>
      </c>
      <c r="N233" s="20">
        <f t="shared" si="15"/>
        <v>0.93800000000000006</v>
      </c>
      <c r="O233" s="27">
        <f t="shared" si="16"/>
        <v>0.94799999999999995</v>
      </c>
    </row>
    <row r="234" spans="1:15" x14ac:dyDescent="0.15">
      <c r="A234" s="10" t="s">
        <v>289</v>
      </c>
      <c r="B234" s="17" t="s">
        <v>44</v>
      </c>
      <c r="C234" s="17" t="s">
        <v>580</v>
      </c>
      <c r="D234" s="34">
        <v>0</v>
      </c>
      <c r="E234" s="18">
        <v>24</v>
      </c>
      <c r="F234" s="18">
        <v>63</v>
      </c>
      <c r="G234" s="35">
        <v>99</v>
      </c>
      <c r="H234" s="34">
        <v>0</v>
      </c>
      <c r="I234" s="18">
        <v>16</v>
      </c>
      <c r="J234" s="18">
        <v>39</v>
      </c>
      <c r="K234" s="35">
        <v>71</v>
      </c>
      <c r="L234" s="41" t="str">
        <f t="shared" si="13"/>
        <v/>
      </c>
      <c r="M234" s="19">
        <f t="shared" si="14"/>
        <v>0.66700000000000004</v>
      </c>
      <c r="N234" s="20">
        <f t="shared" si="15"/>
        <v>0.62</v>
      </c>
      <c r="O234" s="27">
        <f t="shared" si="16"/>
        <v>0.71799999999999997</v>
      </c>
    </row>
    <row r="235" spans="1:15" x14ac:dyDescent="0.15">
      <c r="A235" s="10" t="s">
        <v>290</v>
      </c>
      <c r="B235" s="17" t="s">
        <v>44</v>
      </c>
      <c r="C235" s="17" t="s">
        <v>581</v>
      </c>
      <c r="D235" s="34">
        <v>3</v>
      </c>
      <c r="E235" s="18">
        <v>20</v>
      </c>
      <c r="F235" s="18">
        <v>64</v>
      </c>
      <c r="G235" s="35">
        <v>77</v>
      </c>
      <c r="H235" s="34">
        <v>1</v>
      </c>
      <c r="I235" s="18">
        <v>13</v>
      </c>
      <c r="J235" s="18">
        <v>61</v>
      </c>
      <c r="K235" s="35">
        <v>73</v>
      </c>
      <c r="L235" s="41">
        <f t="shared" si="13"/>
        <v>0.33400000000000002</v>
      </c>
      <c r="M235" s="19">
        <f t="shared" si="14"/>
        <v>0.65</v>
      </c>
      <c r="N235" s="20">
        <f t="shared" si="15"/>
        <v>0.95399999999999996</v>
      </c>
      <c r="O235" s="27">
        <f t="shared" si="16"/>
        <v>0.94899999999999995</v>
      </c>
    </row>
    <row r="236" spans="1:15" x14ac:dyDescent="0.15">
      <c r="A236" s="10" t="s">
        <v>291</v>
      </c>
      <c r="B236" s="17" t="s">
        <v>45</v>
      </c>
      <c r="C236" s="17" t="s">
        <v>582</v>
      </c>
      <c r="D236" s="34">
        <v>5</v>
      </c>
      <c r="E236" s="18">
        <v>19</v>
      </c>
      <c r="F236" s="18">
        <v>62</v>
      </c>
      <c r="G236" s="35">
        <v>74</v>
      </c>
      <c r="H236" s="34">
        <v>2</v>
      </c>
      <c r="I236" s="18">
        <v>16</v>
      </c>
      <c r="J236" s="18">
        <v>54</v>
      </c>
      <c r="K236" s="35">
        <v>65</v>
      </c>
      <c r="L236" s="41">
        <f t="shared" si="13"/>
        <v>0.4</v>
      </c>
      <c r="M236" s="19">
        <f t="shared" si="14"/>
        <v>0.84299999999999997</v>
      </c>
      <c r="N236" s="20">
        <f t="shared" si="15"/>
        <v>0.871</v>
      </c>
      <c r="O236" s="27">
        <f t="shared" si="16"/>
        <v>0.879</v>
      </c>
    </row>
    <row r="237" spans="1:15" x14ac:dyDescent="0.15">
      <c r="A237" s="10" t="s">
        <v>292</v>
      </c>
      <c r="B237" s="17" t="s">
        <v>45</v>
      </c>
      <c r="C237" s="17" t="s">
        <v>583</v>
      </c>
      <c r="D237" s="34">
        <v>0</v>
      </c>
      <c r="E237" s="18">
        <v>31</v>
      </c>
      <c r="F237" s="18">
        <v>50</v>
      </c>
      <c r="G237" s="35">
        <v>60</v>
      </c>
      <c r="H237" s="34">
        <v>0</v>
      </c>
      <c r="I237" s="18">
        <v>27</v>
      </c>
      <c r="J237" s="18">
        <v>44</v>
      </c>
      <c r="K237" s="35">
        <v>53</v>
      </c>
      <c r="L237" s="41" t="str">
        <f t="shared" si="13"/>
        <v/>
      </c>
      <c r="M237" s="19">
        <f t="shared" si="14"/>
        <v>0.871</v>
      </c>
      <c r="N237" s="20">
        <f t="shared" si="15"/>
        <v>0.88</v>
      </c>
      <c r="O237" s="27">
        <f t="shared" si="16"/>
        <v>0.88400000000000001</v>
      </c>
    </row>
    <row r="238" spans="1:15" x14ac:dyDescent="0.15">
      <c r="A238" s="10" t="s">
        <v>293</v>
      </c>
      <c r="B238" s="17" t="s">
        <v>45</v>
      </c>
      <c r="C238" s="17" t="s">
        <v>584</v>
      </c>
      <c r="D238" s="34">
        <v>0</v>
      </c>
      <c r="E238" s="18">
        <v>25</v>
      </c>
      <c r="F238" s="18">
        <v>36</v>
      </c>
      <c r="G238" s="35">
        <v>51</v>
      </c>
      <c r="H238" s="34">
        <v>0</v>
      </c>
      <c r="I238" s="18">
        <v>21</v>
      </c>
      <c r="J238" s="18">
        <v>26</v>
      </c>
      <c r="K238" s="35">
        <v>39</v>
      </c>
      <c r="L238" s="41" t="str">
        <f t="shared" si="13"/>
        <v/>
      </c>
      <c r="M238" s="19">
        <f t="shared" si="14"/>
        <v>0.84</v>
      </c>
      <c r="N238" s="20">
        <f t="shared" si="15"/>
        <v>0.72299999999999998</v>
      </c>
      <c r="O238" s="27">
        <f t="shared" si="16"/>
        <v>0.76500000000000001</v>
      </c>
    </row>
    <row r="239" spans="1:15" x14ac:dyDescent="0.15">
      <c r="A239" s="10" t="s">
        <v>294</v>
      </c>
      <c r="B239" s="17" t="s">
        <v>45</v>
      </c>
      <c r="C239" s="17" t="s">
        <v>585</v>
      </c>
      <c r="D239" s="34">
        <v>0</v>
      </c>
      <c r="E239" s="18">
        <v>33</v>
      </c>
      <c r="F239" s="18">
        <v>53</v>
      </c>
      <c r="G239" s="35">
        <v>64</v>
      </c>
      <c r="H239" s="34">
        <v>0</v>
      </c>
      <c r="I239" s="18">
        <v>26</v>
      </c>
      <c r="J239" s="18">
        <v>50</v>
      </c>
      <c r="K239" s="35">
        <v>60</v>
      </c>
      <c r="L239" s="41" t="str">
        <f t="shared" si="13"/>
        <v/>
      </c>
      <c r="M239" s="19">
        <f t="shared" si="14"/>
        <v>0.78800000000000003</v>
      </c>
      <c r="N239" s="20">
        <f t="shared" si="15"/>
        <v>0.94399999999999995</v>
      </c>
      <c r="O239" s="27">
        <f t="shared" si="16"/>
        <v>0.93800000000000006</v>
      </c>
    </row>
    <row r="240" spans="1:15" x14ac:dyDescent="0.15">
      <c r="A240" s="10" t="s">
        <v>295</v>
      </c>
      <c r="B240" s="17" t="s">
        <v>46</v>
      </c>
      <c r="C240" s="17" t="s">
        <v>586</v>
      </c>
      <c r="D240" s="34">
        <v>0</v>
      </c>
      <c r="E240" s="18">
        <v>19</v>
      </c>
      <c r="F240" s="18">
        <v>62</v>
      </c>
      <c r="G240" s="35">
        <v>74</v>
      </c>
      <c r="H240" s="34">
        <v>0</v>
      </c>
      <c r="I240" s="18">
        <v>14</v>
      </c>
      <c r="J240" s="18">
        <v>58</v>
      </c>
      <c r="K240" s="35">
        <v>70</v>
      </c>
      <c r="L240" s="41" t="str">
        <f t="shared" si="13"/>
        <v/>
      </c>
      <c r="M240" s="19">
        <f t="shared" si="14"/>
        <v>0.73699999999999999</v>
      </c>
      <c r="N240" s="20">
        <f t="shared" si="15"/>
        <v>0.93600000000000005</v>
      </c>
      <c r="O240" s="27">
        <f t="shared" si="16"/>
        <v>0.94599999999999995</v>
      </c>
    </row>
    <row r="241" spans="1:15" x14ac:dyDescent="0.15">
      <c r="A241" s="10" t="s">
        <v>296</v>
      </c>
      <c r="B241" s="17" t="s">
        <v>46</v>
      </c>
      <c r="C241" s="17" t="s">
        <v>587</v>
      </c>
      <c r="D241" s="34">
        <v>0</v>
      </c>
      <c r="E241" s="18">
        <v>1</v>
      </c>
      <c r="F241" s="18">
        <v>19</v>
      </c>
      <c r="G241" s="35">
        <v>23</v>
      </c>
      <c r="H241" s="34">
        <v>0</v>
      </c>
      <c r="I241" s="18">
        <v>1</v>
      </c>
      <c r="J241" s="18">
        <v>18</v>
      </c>
      <c r="K241" s="35">
        <v>22</v>
      </c>
      <c r="L241" s="41" t="str">
        <f t="shared" si="13"/>
        <v/>
      </c>
      <c r="M241" s="19">
        <f t="shared" si="14"/>
        <v>1</v>
      </c>
      <c r="N241" s="20">
        <f t="shared" si="15"/>
        <v>0.94799999999999995</v>
      </c>
      <c r="O241" s="27">
        <f t="shared" si="16"/>
        <v>0.95699999999999996</v>
      </c>
    </row>
    <row r="242" spans="1:15" x14ac:dyDescent="0.15">
      <c r="A242" s="10" t="s">
        <v>297</v>
      </c>
      <c r="B242" s="17" t="s">
        <v>46</v>
      </c>
      <c r="C242" s="17" t="s">
        <v>588</v>
      </c>
      <c r="D242" s="34">
        <v>0</v>
      </c>
      <c r="E242" s="18">
        <v>17</v>
      </c>
      <c r="F242" s="18">
        <v>27</v>
      </c>
      <c r="G242" s="35">
        <v>32</v>
      </c>
      <c r="H242" s="34">
        <v>0</v>
      </c>
      <c r="I242" s="18">
        <v>14</v>
      </c>
      <c r="J242" s="18">
        <v>25</v>
      </c>
      <c r="K242" s="35">
        <v>30</v>
      </c>
      <c r="L242" s="41" t="str">
        <f t="shared" si="13"/>
        <v/>
      </c>
      <c r="M242" s="19">
        <f t="shared" si="14"/>
        <v>0.82399999999999995</v>
      </c>
      <c r="N242" s="20">
        <f t="shared" si="15"/>
        <v>0.92600000000000005</v>
      </c>
      <c r="O242" s="27">
        <f t="shared" si="16"/>
        <v>0.93800000000000006</v>
      </c>
    </row>
    <row r="243" spans="1:15" x14ac:dyDescent="0.15">
      <c r="A243" s="10" t="s">
        <v>298</v>
      </c>
      <c r="B243" s="17" t="s">
        <v>46</v>
      </c>
      <c r="C243" s="17" t="s">
        <v>589</v>
      </c>
      <c r="D243" s="34">
        <v>3</v>
      </c>
      <c r="E243" s="18">
        <v>34</v>
      </c>
      <c r="F243" s="18">
        <v>54</v>
      </c>
      <c r="G243" s="35">
        <v>65</v>
      </c>
      <c r="H243" s="34">
        <v>1</v>
      </c>
      <c r="I243" s="18">
        <v>20</v>
      </c>
      <c r="J243" s="18">
        <v>35</v>
      </c>
      <c r="K243" s="35">
        <v>42</v>
      </c>
      <c r="L243" s="41">
        <f t="shared" si="13"/>
        <v>0.33400000000000002</v>
      </c>
      <c r="M243" s="19">
        <f t="shared" si="14"/>
        <v>0.58899999999999997</v>
      </c>
      <c r="N243" s="20">
        <f t="shared" si="15"/>
        <v>0.64900000000000002</v>
      </c>
      <c r="O243" s="27">
        <f t="shared" si="16"/>
        <v>0.64700000000000002</v>
      </c>
    </row>
    <row r="244" spans="1:15" x14ac:dyDescent="0.15">
      <c r="A244" s="10" t="s">
        <v>299</v>
      </c>
      <c r="B244" s="17" t="s">
        <v>46</v>
      </c>
      <c r="C244" s="17" t="s">
        <v>590</v>
      </c>
      <c r="D244" s="34">
        <v>0</v>
      </c>
      <c r="E244" s="18">
        <v>19</v>
      </c>
      <c r="F244" s="18">
        <v>62</v>
      </c>
      <c r="G244" s="35">
        <v>74</v>
      </c>
      <c r="H244" s="34">
        <v>0</v>
      </c>
      <c r="I244" s="18">
        <v>14</v>
      </c>
      <c r="J244" s="18">
        <v>41</v>
      </c>
      <c r="K244" s="35">
        <v>49</v>
      </c>
      <c r="L244" s="41" t="str">
        <f t="shared" si="13"/>
        <v/>
      </c>
      <c r="M244" s="19">
        <f t="shared" si="14"/>
        <v>0.73699999999999999</v>
      </c>
      <c r="N244" s="20">
        <f t="shared" si="15"/>
        <v>0.66200000000000003</v>
      </c>
      <c r="O244" s="27">
        <f t="shared" si="16"/>
        <v>0.66300000000000003</v>
      </c>
    </row>
    <row r="245" spans="1:15" x14ac:dyDescent="0.15">
      <c r="A245" s="10" t="s">
        <v>300</v>
      </c>
      <c r="B245" s="17" t="s">
        <v>46</v>
      </c>
      <c r="C245" s="17" t="s">
        <v>591</v>
      </c>
      <c r="D245" s="34">
        <v>3</v>
      </c>
      <c r="E245" s="18">
        <v>34</v>
      </c>
      <c r="F245" s="18">
        <v>56</v>
      </c>
      <c r="G245" s="35">
        <v>73</v>
      </c>
      <c r="H245" s="34">
        <v>1</v>
      </c>
      <c r="I245" s="18">
        <v>32</v>
      </c>
      <c r="J245" s="18">
        <v>54</v>
      </c>
      <c r="K245" s="35">
        <v>71</v>
      </c>
      <c r="L245" s="41">
        <f t="shared" si="13"/>
        <v>0.33400000000000002</v>
      </c>
      <c r="M245" s="19">
        <f t="shared" si="14"/>
        <v>0.94199999999999995</v>
      </c>
      <c r="N245" s="20">
        <f t="shared" si="15"/>
        <v>0.96499999999999997</v>
      </c>
      <c r="O245" s="27">
        <f t="shared" si="16"/>
        <v>0.97299999999999998</v>
      </c>
    </row>
    <row r="246" spans="1:15" x14ac:dyDescent="0.15">
      <c r="A246" s="10" t="s">
        <v>301</v>
      </c>
      <c r="B246" s="17" t="s">
        <v>47</v>
      </c>
      <c r="C246" s="17" t="s">
        <v>592</v>
      </c>
      <c r="D246" s="34">
        <v>3</v>
      </c>
      <c r="E246" s="18">
        <v>31</v>
      </c>
      <c r="F246" s="18">
        <v>82</v>
      </c>
      <c r="G246" s="35">
        <v>98</v>
      </c>
      <c r="H246" s="34">
        <v>1</v>
      </c>
      <c r="I246" s="18">
        <v>23</v>
      </c>
      <c r="J246" s="18">
        <v>79</v>
      </c>
      <c r="K246" s="35">
        <v>95</v>
      </c>
      <c r="L246" s="41">
        <f t="shared" si="13"/>
        <v>0.33400000000000002</v>
      </c>
      <c r="M246" s="19">
        <f t="shared" si="14"/>
        <v>0.74199999999999999</v>
      </c>
      <c r="N246" s="20">
        <f t="shared" si="15"/>
        <v>0.96399999999999997</v>
      </c>
      <c r="O246" s="27">
        <f t="shared" si="16"/>
        <v>0.97</v>
      </c>
    </row>
    <row r="247" spans="1:15" x14ac:dyDescent="0.15">
      <c r="A247" s="10" t="s">
        <v>302</v>
      </c>
      <c r="B247" s="17" t="s">
        <v>47</v>
      </c>
      <c r="C247" s="17" t="s">
        <v>593</v>
      </c>
      <c r="D247" s="34">
        <v>0</v>
      </c>
      <c r="E247" s="18">
        <v>18</v>
      </c>
      <c r="F247" s="18">
        <v>29</v>
      </c>
      <c r="G247" s="35">
        <v>35</v>
      </c>
      <c r="H247" s="34">
        <v>0</v>
      </c>
      <c r="I247" s="18">
        <v>14</v>
      </c>
      <c r="J247" s="18">
        <v>25</v>
      </c>
      <c r="K247" s="35">
        <v>30</v>
      </c>
      <c r="L247" s="41" t="str">
        <f t="shared" si="13"/>
        <v/>
      </c>
      <c r="M247" s="19">
        <f t="shared" si="14"/>
        <v>0.77800000000000002</v>
      </c>
      <c r="N247" s="20">
        <f t="shared" si="15"/>
        <v>0.86299999999999999</v>
      </c>
      <c r="O247" s="27">
        <f t="shared" si="16"/>
        <v>0.85799999999999998</v>
      </c>
    </row>
    <row r="248" spans="1:15" x14ac:dyDescent="0.15">
      <c r="A248" s="10" t="s">
        <v>303</v>
      </c>
      <c r="B248" s="17" t="s">
        <v>47</v>
      </c>
      <c r="C248" s="17" t="s">
        <v>594</v>
      </c>
      <c r="D248" s="34">
        <v>0</v>
      </c>
      <c r="E248" s="18">
        <v>16</v>
      </c>
      <c r="F248" s="18">
        <v>58</v>
      </c>
      <c r="G248" s="35">
        <v>70</v>
      </c>
      <c r="H248" s="34">
        <v>0</v>
      </c>
      <c r="I248" s="18">
        <v>12</v>
      </c>
      <c r="J248" s="18">
        <v>56</v>
      </c>
      <c r="K248" s="35">
        <v>67</v>
      </c>
      <c r="L248" s="41" t="str">
        <f t="shared" si="13"/>
        <v/>
      </c>
      <c r="M248" s="19">
        <f t="shared" si="14"/>
        <v>0.75</v>
      </c>
      <c r="N248" s="20">
        <f t="shared" si="15"/>
        <v>0.96599999999999997</v>
      </c>
      <c r="O248" s="27">
        <f t="shared" si="16"/>
        <v>0.95799999999999996</v>
      </c>
    </row>
    <row r="249" spans="1:15" x14ac:dyDescent="0.15">
      <c r="A249" s="10" t="s">
        <v>304</v>
      </c>
      <c r="B249" s="17" t="s">
        <v>47</v>
      </c>
      <c r="C249" s="17" t="s">
        <v>595</v>
      </c>
      <c r="D249" s="34">
        <v>0</v>
      </c>
      <c r="E249" s="18">
        <v>25</v>
      </c>
      <c r="F249" s="18">
        <v>72</v>
      </c>
      <c r="G249" s="35">
        <v>86</v>
      </c>
      <c r="H249" s="34">
        <v>0</v>
      </c>
      <c r="I249" s="18">
        <v>13</v>
      </c>
      <c r="J249" s="18">
        <v>69</v>
      </c>
      <c r="K249" s="35">
        <v>83</v>
      </c>
      <c r="L249" s="41" t="str">
        <f t="shared" si="13"/>
        <v/>
      </c>
      <c r="M249" s="19">
        <f t="shared" si="14"/>
        <v>0.52</v>
      </c>
      <c r="N249" s="20">
        <f t="shared" si="15"/>
        <v>0.95899999999999996</v>
      </c>
      <c r="O249" s="27">
        <f t="shared" si="16"/>
        <v>0.96599999999999997</v>
      </c>
    </row>
    <row r="250" spans="1:15" x14ac:dyDescent="0.15">
      <c r="A250" s="10" t="s">
        <v>305</v>
      </c>
      <c r="B250" s="17" t="s">
        <v>48</v>
      </c>
      <c r="C250" s="17" t="s">
        <v>596</v>
      </c>
      <c r="D250" s="34">
        <v>3</v>
      </c>
      <c r="E250" s="18">
        <v>17</v>
      </c>
      <c r="F250" s="18">
        <v>59</v>
      </c>
      <c r="G250" s="35">
        <v>71</v>
      </c>
      <c r="H250" s="34">
        <v>1</v>
      </c>
      <c r="I250" s="18">
        <v>14</v>
      </c>
      <c r="J250" s="18">
        <v>55</v>
      </c>
      <c r="K250" s="35">
        <v>66</v>
      </c>
      <c r="L250" s="41">
        <f t="shared" si="13"/>
        <v>0.33400000000000002</v>
      </c>
      <c r="M250" s="19">
        <f t="shared" si="14"/>
        <v>0.82399999999999995</v>
      </c>
      <c r="N250" s="20">
        <f t="shared" si="15"/>
        <v>0.93300000000000005</v>
      </c>
      <c r="O250" s="27">
        <f t="shared" si="16"/>
        <v>0.93</v>
      </c>
    </row>
    <row r="251" spans="1:15" x14ac:dyDescent="0.15">
      <c r="A251" s="10" t="s">
        <v>306</v>
      </c>
      <c r="B251" s="17" t="s">
        <v>48</v>
      </c>
      <c r="C251" s="17" t="s">
        <v>597</v>
      </c>
      <c r="D251" s="34">
        <v>0</v>
      </c>
      <c r="E251" s="18">
        <v>26</v>
      </c>
      <c r="F251" s="18">
        <v>42</v>
      </c>
      <c r="G251" s="35">
        <v>50</v>
      </c>
      <c r="H251" s="34">
        <v>0</v>
      </c>
      <c r="I251" s="18">
        <v>23</v>
      </c>
      <c r="J251" s="18">
        <v>41</v>
      </c>
      <c r="K251" s="35">
        <v>49</v>
      </c>
      <c r="L251" s="41" t="str">
        <f t="shared" si="13"/>
        <v/>
      </c>
      <c r="M251" s="19">
        <f t="shared" si="14"/>
        <v>0.88500000000000001</v>
      </c>
      <c r="N251" s="20">
        <f t="shared" si="15"/>
        <v>0.97699999999999998</v>
      </c>
      <c r="O251" s="27">
        <f t="shared" si="16"/>
        <v>0.98</v>
      </c>
    </row>
    <row r="252" spans="1:15" x14ac:dyDescent="0.15">
      <c r="A252" s="10" t="s">
        <v>307</v>
      </c>
      <c r="B252" s="17" t="s">
        <v>48</v>
      </c>
      <c r="C252" s="17" t="s">
        <v>598</v>
      </c>
      <c r="D252" s="34">
        <v>0</v>
      </c>
      <c r="E252" s="18">
        <v>34</v>
      </c>
      <c r="F252" s="18">
        <v>54</v>
      </c>
      <c r="G252" s="35">
        <v>65</v>
      </c>
      <c r="H252" s="34">
        <v>0</v>
      </c>
      <c r="I252" s="18">
        <v>27</v>
      </c>
      <c r="J252" s="18">
        <v>52</v>
      </c>
      <c r="K252" s="35">
        <v>62</v>
      </c>
      <c r="L252" s="41" t="str">
        <f t="shared" si="13"/>
        <v/>
      </c>
      <c r="M252" s="19">
        <f t="shared" si="14"/>
        <v>0.79500000000000004</v>
      </c>
      <c r="N252" s="20">
        <f t="shared" si="15"/>
        <v>0.96299999999999997</v>
      </c>
      <c r="O252" s="27">
        <f t="shared" si="16"/>
        <v>0.95399999999999996</v>
      </c>
    </row>
    <row r="253" spans="1:15" x14ac:dyDescent="0.15">
      <c r="A253" s="10" t="s">
        <v>308</v>
      </c>
      <c r="B253" s="17" t="s">
        <v>48</v>
      </c>
      <c r="C253" s="17" t="s">
        <v>599</v>
      </c>
      <c r="D253" s="34">
        <v>0</v>
      </c>
      <c r="E253" s="18">
        <v>7</v>
      </c>
      <c r="F253" s="18">
        <v>11</v>
      </c>
      <c r="G253" s="35">
        <v>13</v>
      </c>
      <c r="H253" s="34">
        <v>0</v>
      </c>
      <c r="I253" s="18">
        <v>6</v>
      </c>
      <c r="J253" s="18">
        <v>9</v>
      </c>
      <c r="K253" s="35">
        <v>11</v>
      </c>
      <c r="L253" s="41" t="str">
        <f t="shared" si="13"/>
        <v/>
      </c>
      <c r="M253" s="19">
        <f t="shared" si="14"/>
        <v>0.85799999999999998</v>
      </c>
      <c r="N253" s="20">
        <f t="shared" si="15"/>
        <v>0.81899999999999995</v>
      </c>
      <c r="O253" s="27">
        <f t="shared" si="16"/>
        <v>0.84699999999999998</v>
      </c>
    </row>
    <row r="254" spans="1:15" x14ac:dyDescent="0.15">
      <c r="A254" s="10" t="s">
        <v>309</v>
      </c>
      <c r="B254" s="17" t="s">
        <v>48</v>
      </c>
      <c r="C254" s="17" t="s">
        <v>600</v>
      </c>
      <c r="D254" s="34">
        <v>0</v>
      </c>
      <c r="E254" s="18">
        <v>17</v>
      </c>
      <c r="F254" s="18">
        <v>59</v>
      </c>
      <c r="G254" s="35">
        <v>71</v>
      </c>
      <c r="H254" s="34">
        <v>0</v>
      </c>
      <c r="I254" s="18">
        <v>8</v>
      </c>
      <c r="J254" s="18">
        <v>57</v>
      </c>
      <c r="K254" s="35">
        <v>68</v>
      </c>
      <c r="L254" s="41" t="str">
        <f t="shared" si="13"/>
        <v/>
      </c>
      <c r="M254" s="19">
        <f t="shared" si="14"/>
        <v>0.47099999999999997</v>
      </c>
      <c r="N254" s="20">
        <f t="shared" si="15"/>
        <v>0.96699999999999997</v>
      </c>
      <c r="O254" s="27">
        <f t="shared" si="16"/>
        <v>0.95799999999999996</v>
      </c>
    </row>
    <row r="255" spans="1:15" x14ac:dyDescent="0.15">
      <c r="A255" s="10" t="s">
        <v>310</v>
      </c>
      <c r="B255" s="17" t="s">
        <v>48</v>
      </c>
      <c r="C255" s="17" t="s">
        <v>601</v>
      </c>
      <c r="D255" s="34">
        <v>0</v>
      </c>
      <c r="E255" s="18">
        <v>43</v>
      </c>
      <c r="F255" s="18">
        <v>74</v>
      </c>
      <c r="G255" s="35">
        <v>89</v>
      </c>
      <c r="H255" s="34">
        <v>0</v>
      </c>
      <c r="I255" s="18">
        <v>38</v>
      </c>
      <c r="J255" s="18">
        <v>70</v>
      </c>
      <c r="K255" s="35">
        <v>84</v>
      </c>
      <c r="L255" s="41" t="str">
        <f t="shared" si="13"/>
        <v/>
      </c>
      <c r="M255" s="19">
        <f t="shared" si="14"/>
        <v>0.88400000000000001</v>
      </c>
      <c r="N255" s="20">
        <f t="shared" si="15"/>
        <v>0.94599999999999995</v>
      </c>
      <c r="O255" s="27">
        <f t="shared" si="16"/>
        <v>0.94399999999999995</v>
      </c>
    </row>
    <row r="256" spans="1:15" x14ac:dyDescent="0.15">
      <c r="A256" s="10" t="s">
        <v>311</v>
      </c>
      <c r="B256" s="17" t="s">
        <v>48</v>
      </c>
      <c r="C256" s="17" t="s">
        <v>602</v>
      </c>
      <c r="D256" s="34">
        <v>0</v>
      </c>
      <c r="E256" s="18">
        <v>45</v>
      </c>
      <c r="F256" s="18">
        <v>84</v>
      </c>
      <c r="G256" s="35">
        <v>101</v>
      </c>
      <c r="H256" s="34">
        <v>0</v>
      </c>
      <c r="I256" s="18">
        <v>25</v>
      </c>
      <c r="J256" s="18">
        <v>80</v>
      </c>
      <c r="K256" s="35">
        <v>96</v>
      </c>
      <c r="L256" s="41" t="str">
        <f t="shared" si="13"/>
        <v/>
      </c>
      <c r="M256" s="19">
        <f t="shared" si="14"/>
        <v>0.55600000000000005</v>
      </c>
      <c r="N256" s="20">
        <f t="shared" si="15"/>
        <v>0.95299999999999996</v>
      </c>
      <c r="O256" s="27">
        <f t="shared" si="16"/>
        <v>0.95099999999999996</v>
      </c>
    </row>
    <row r="257" spans="1:15" x14ac:dyDescent="0.15">
      <c r="A257" s="10" t="s">
        <v>312</v>
      </c>
      <c r="B257" s="17" t="s">
        <v>48</v>
      </c>
      <c r="C257" s="17" t="s">
        <v>603</v>
      </c>
      <c r="D257" s="34">
        <v>0</v>
      </c>
      <c r="E257" s="18">
        <v>22</v>
      </c>
      <c r="F257" s="18">
        <v>67</v>
      </c>
      <c r="G257" s="35">
        <v>80</v>
      </c>
      <c r="H257" s="34">
        <v>0</v>
      </c>
      <c r="I257" s="18">
        <v>13</v>
      </c>
      <c r="J257" s="18">
        <v>66</v>
      </c>
      <c r="K257" s="35">
        <v>79</v>
      </c>
      <c r="L257" s="41" t="str">
        <f t="shared" si="13"/>
        <v/>
      </c>
      <c r="M257" s="19">
        <f t="shared" si="14"/>
        <v>0.59099999999999997</v>
      </c>
      <c r="N257" s="20">
        <f t="shared" si="15"/>
        <v>0.98599999999999999</v>
      </c>
      <c r="O257" s="27">
        <f t="shared" si="16"/>
        <v>0.98799999999999999</v>
      </c>
    </row>
    <row r="258" spans="1:15" x14ac:dyDescent="0.15">
      <c r="A258" s="10" t="s">
        <v>313</v>
      </c>
      <c r="B258" s="17" t="s">
        <v>48</v>
      </c>
      <c r="C258" s="17" t="s">
        <v>604</v>
      </c>
      <c r="D258" s="34">
        <v>0</v>
      </c>
      <c r="E258" s="18">
        <v>0</v>
      </c>
      <c r="F258" s="18">
        <v>91</v>
      </c>
      <c r="G258" s="35">
        <v>101</v>
      </c>
      <c r="H258" s="34">
        <v>0</v>
      </c>
      <c r="I258" s="18">
        <v>0</v>
      </c>
      <c r="J258" s="18">
        <v>79</v>
      </c>
      <c r="K258" s="35">
        <v>79</v>
      </c>
      <c r="L258" s="41" t="str">
        <f t="shared" si="13"/>
        <v/>
      </c>
      <c r="M258" s="19" t="str">
        <f t="shared" si="14"/>
        <v/>
      </c>
      <c r="N258" s="20">
        <f t="shared" si="15"/>
        <v>0.86899999999999999</v>
      </c>
      <c r="O258" s="27">
        <f t="shared" si="16"/>
        <v>0.78300000000000003</v>
      </c>
    </row>
    <row r="259" spans="1:15" x14ac:dyDescent="0.15">
      <c r="A259" s="10" t="s">
        <v>314</v>
      </c>
      <c r="B259" s="17" t="s">
        <v>49</v>
      </c>
      <c r="C259" s="17" t="s">
        <v>605</v>
      </c>
      <c r="D259" s="34">
        <v>3</v>
      </c>
      <c r="E259" s="18">
        <v>26</v>
      </c>
      <c r="F259" s="18">
        <v>50</v>
      </c>
      <c r="G259" s="35">
        <v>58</v>
      </c>
      <c r="H259" s="34">
        <v>1</v>
      </c>
      <c r="I259" s="18">
        <v>25</v>
      </c>
      <c r="J259" s="18">
        <v>40</v>
      </c>
      <c r="K259" s="35">
        <v>46</v>
      </c>
      <c r="L259" s="41">
        <f t="shared" si="13"/>
        <v>0.33400000000000002</v>
      </c>
      <c r="M259" s="19">
        <f t="shared" si="14"/>
        <v>0.96199999999999997</v>
      </c>
      <c r="N259" s="20">
        <f t="shared" si="15"/>
        <v>0.8</v>
      </c>
      <c r="O259" s="27">
        <f t="shared" si="16"/>
        <v>0.79400000000000004</v>
      </c>
    </row>
    <row r="260" spans="1:15" x14ac:dyDescent="0.15">
      <c r="A260" s="10" t="s">
        <v>315</v>
      </c>
      <c r="B260" s="17" t="s">
        <v>49</v>
      </c>
      <c r="C260" s="17" t="s">
        <v>606</v>
      </c>
      <c r="D260" s="34">
        <v>0</v>
      </c>
      <c r="E260" s="18">
        <v>24</v>
      </c>
      <c r="F260" s="18">
        <v>46</v>
      </c>
      <c r="G260" s="35">
        <v>53</v>
      </c>
      <c r="H260" s="34">
        <v>0</v>
      </c>
      <c r="I260" s="18">
        <v>20</v>
      </c>
      <c r="J260" s="18">
        <v>35</v>
      </c>
      <c r="K260" s="35">
        <v>45</v>
      </c>
      <c r="L260" s="41" t="str">
        <f t="shared" si="13"/>
        <v/>
      </c>
      <c r="M260" s="19">
        <f t="shared" si="14"/>
        <v>0.83399999999999996</v>
      </c>
      <c r="N260" s="20">
        <f t="shared" si="15"/>
        <v>0.76100000000000001</v>
      </c>
      <c r="O260" s="27">
        <f t="shared" si="16"/>
        <v>0.85</v>
      </c>
    </row>
    <row r="261" spans="1:15" x14ac:dyDescent="0.15">
      <c r="A261" s="10" t="s">
        <v>316</v>
      </c>
      <c r="B261" s="17" t="s">
        <v>49</v>
      </c>
      <c r="C261" s="17" t="s">
        <v>607</v>
      </c>
      <c r="D261" s="34">
        <v>0</v>
      </c>
      <c r="E261" s="18">
        <v>32</v>
      </c>
      <c r="F261" s="18">
        <v>83</v>
      </c>
      <c r="G261" s="35">
        <v>50</v>
      </c>
      <c r="H261" s="34">
        <v>0</v>
      </c>
      <c r="I261" s="18">
        <v>19</v>
      </c>
      <c r="J261" s="18">
        <v>75</v>
      </c>
      <c r="K261" s="35">
        <v>46</v>
      </c>
      <c r="L261" s="41" t="str">
        <f t="shared" ref="L261:L305" si="17">IF(D261&gt;0,ROUNDUP(H261/D261,3),"")</f>
        <v/>
      </c>
      <c r="M261" s="19">
        <f t="shared" ref="M261:M305" si="18">IF(E261&gt;0,ROUNDUP(I261/E261,3),"")</f>
        <v>0.59399999999999997</v>
      </c>
      <c r="N261" s="20">
        <f t="shared" ref="N261:N305" si="19">IF(F261&gt;0,ROUNDUP(J261/F261,3),"")</f>
        <v>0.90400000000000003</v>
      </c>
      <c r="O261" s="27">
        <f t="shared" ref="O261:O305" si="20">IF(G261&gt;0,ROUNDUP(K261/G261,3),"")</f>
        <v>0.92</v>
      </c>
    </row>
    <row r="262" spans="1:15" x14ac:dyDescent="0.15">
      <c r="A262" s="10" t="s">
        <v>317</v>
      </c>
      <c r="B262" s="17" t="s">
        <v>49</v>
      </c>
      <c r="C262" s="17" t="s">
        <v>608</v>
      </c>
      <c r="D262" s="34">
        <v>0</v>
      </c>
      <c r="E262" s="18">
        <v>26</v>
      </c>
      <c r="F262" s="18">
        <v>74</v>
      </c>
      <c r="G262" s="35">
        <v>89</v>
      </c>
      <c r="H262" s="34">
        <v>0</v>
      </c>
      <c r="I262" s="18">
        <v>17</v>
      </c>
      <c r="J262" s="18">
        <v>68</v>
      </c>
      <c r="K262" s="35">
        <v>82</v>
      </c>
      <c r="L262" s="41" t="str">
        <f t="shared" si="17"/>
        <v/>
      </c>
      <c r="M262" s="19">
        <f t="shared" si="18"/>
        <v>0.65400000000000003</v>
      </c>
      <c r="N262" s="20">
        <f t="shared" si="19"/>
        <v>0.91900000000000004</v>
      </c>
      <c r="O262" s="27">
        <f t="shared" si="20"/>
        <v>0.92200000000000004</v>
      </c>
    </row>
    <row r="263" spans="1:15" x14ac:dyDescent="0.15">
      <c r="A263" s="10" t="s">
        <v>318</v>
      </c>
      <c r="B263" s="17" t="s">
        <v>49</v>
      </c>
      <c r="C263" s="17" t="s">
        <v>609</v>
      </c>
      <c r="D263" s="34">
        <v>0</v>
      </c>
      <c r="E263" s="18">
        <v>34</v>
      </c>
      <c r="F263" s="18">
        <v>54</v>
      </c>
      <c r="G263" s="35">
        <v>65</v>
      </c>
      <c r="H263" s="34">
        <v>0</v>
      </c>
      <c r="I263" s="18">
        <v>27</v>
      </c>
      <c r="J263" s="18">
        <v>52</v>
      </c>
      <c r="K263" s="35">
        <v>62</v>
      </c>
      <c r="L263" s="41" t="str">
        <f t="shared" si="17"/>
        <v/>
      </c>
      <c r="M263" s="19">
        <f t="shared" si="18"/>
        <v>0.79500000000000004</v>
      </c>
      <c r="N263" s="20">
        <f t="shared" si="19"/>
        <v>0.96299999999999997</v>
      </c>
      <c r="O263" s="27">
        <f t="shared" si="20"/>
        <v>0.95399999999999996</v>
      </c>
    </row>
    <row r="264" spans="1:15" x14ac:dyDescent="0.15">
      <c r="A264" s="10" t="s">
        <v>319</v>
      </c>
      <c r="B264" s="17" t="s">
        <v>49</v>
      </c>
      <c r="C264" s="17" t="s">
        <v>610</v>
      </c>
      <c r="D264" s="34">
        <v>3</v>
      </c>
      <c r="E264" s="18">
        <v>30</v>
      </c>
      <c r="F264" s="18">
        <v>80</v>
      </c>
      <c r="G264" s="35">
        <v>96</v>
      </c>
      <c r="H264" s="34">
        <v>1</v>
      </c>
      <c r="I264" s="18">
        <v>26</v>
      </c>
      <c r="J264" s="18">
        <v>77</v>
      </c>
      <c r="K264" s="35">
        <v>92</v>
      </c>
      <c r="L264" s="41">
        <f t="shared" si="17"/>
        <v>0.33400000000000002</v>
      </c>
      <c r="M264" s="19">
        <f t="shared" si="18"/>
        <v>0.86699999999999999</v>
      </c>
      <c r="N264" s="20">
        <f t="shared" si="19"/>
        <v>0.96299999999999997</v>
      </c>
      <c r="O264" s="27">
        <f t="shared" si="20"/>
        <v>0.95899999999999996</v>
      </c>
    </row>
    <row r="265" spans="1:15" x14ac:dyDescent="0.15">
      <c r="A265" s="10" t="s">
        <v>320</v>
      </c>
      <c r="B265" s="17" t="s">
        <v>50</v>
      </c>
      <c r="C265" s="17" t="s">
        <v>611</v>
      </c>
      <c r="D265" s="34">
        <v>0</v>
      </c>
      <c r="E265" s="18">
        <v>28</v>
      </c>
      <c r="F265" s="18">
        <v>77</v>
      </c>
      <c r="G265" s="35">
        <v>92</v>
      </c>
      <c r="H265" s="34">
        <v>0</v>
      </c>
      <c r="I265" s="18">
        <v>23</v>
      </c>
      <c r="J265" s="18">
        <v>73</v>
      </c>
      <c r="K265" s="35">
        <v>88</v>
      </c>
      <c r="L265" s="41" t="str">
        <f t="shared" si="17"/>
        <v/>
      </c>
      <c r="M265" s="19">
        <f t="shared" si="18"/>
        <v>0.82199999999999995</v>
      </c>
      <c r="N265" s="20">
        <f t="shared" si="19"/>
        <v>0.94899999999999995</v>
      </c>
      <c r="O265" s="27">
        <f t="shared" si="20"/>
        <v>0.95699999999999996</v>
      </c>
    </row>
    <row r="266" spans="1:15" x14ac:dyDescent="0.15">
      <c r="A266" s="10" t="s">
        <v>321</v>
      </c>
      <c r="B266" s="17" t="s">
        <v>50</v>
      </c>
      <c r="C266" s="17" t="s">
        <v>612</v>
      </c>
      <c r="D266" s="34">
        <v>3</v>
      </c>
      <c r="E266" s="18">
        <v>33</v>
      </c>
      <c r="F266" s="18">
        <v>85</v>
      </c>
      <c r="G266" s="35">
        <v>98</v>
      </c>
      <c r="H266" s="34">
        <v>1</v>
      </c>
      <c r="I266" s="18">
        <v>32</v>
      </c>
      <c r="J266" s="18">
        <v>84</v>
      </c>
      <c r="K266" s="35">
        <v>91</v>
      </c>
      <c r="L266" s="41">
        <f t="shared" si="17"/>
        <v>0.33400000000000002</v>
      </c>
      <c r="M266" s="19">
        <f t="shared" si="18"/>
        <v>0.97</v>
      </c>
      <c r="N266" s="20">
        <f t="shared" si="19"/>
        <v>0.98899999999999999</v>
      </c>
      <c r="O266" s="27">
        <f t="shared" si="20"/>
        <v>0.92900000000000005</v>
      </c>
    </row>
    <row r="267" spans="1:15" x14ac:dyDescent="0.15">
      <c r="A267" s="10" t="s">
        <v>322</v>
      </c>
      <c r="B267" s="17" t="s">
        <v>50</v>
      </c>
      <c r="C267" s="17" t="s">
        <v>613</v>
      </c>
      <c r="D267" s="34">
        <v>0</v>
      </c>
      <c r="E267" s="18">
        <v>19</v>
      </c>
      <c r="F267" s="18">
        <v>62</v>
      </c>
      <c r="G267" s="35">
        <v>74</v>
      </c>
      <c r="H267" s="34">
        <v>0</v>
      </c>
      <c r="I267" s="18">
        <v>10</v>
      </c>
      <c r="J267" s="18">
        <v>60</v>
      </c>
      <c r="K267" s="35">
        <v>72</v>
      </c>
      <c r="L267" s="41" t="str">
        <f t="shared" si="17"/>
        <v/>
      </c>
      <c r="M267" s="19">
        <f t="shared" si="18"/>
        <v>0.52700000000000002</v>
      </c>
      <c r="N267" s="20">
        <f t="shared" si="19"/>
        <v>0.96799999999999997</v>
      </c>
      <c r="O267" s="27">
        <f t="shared" si="20"/>
        <v>0.97299999999999998</v>
      </c>
    </row>
    <row r="268" spans="1:15" x14ac:dyDescent="0.15">
      <c r="A268" s="10" t="s">
        <v>323</v>
      </c>
      <c r="B268" s="17" t="s">
        <v>50</v>
      </c>
      <c r="C268" s="17" t="s">
        <v>614</v>
      </c>
      <c r="D268" s="34">
        <v>0</v>
      </c>
      <c r="E268" s="18">
        <v>20</v>
      </c>
      <c r="F268" s="18">
        <v>32</v>
      </c>
      <c r="G268" s="35">
        <v>38</v>
      </c>
      <c r="H268" s="34">
        <v>0</v>
      </c>
      <c r="I268" s="18">
        <v>17</v>
      </c>
      <c r="J268" s="18">
        <v>31</v>
      </c>
      <c r="K268" s="35">
        <v>37</v>
      </c>
      <c r="L268" s="41" t="str">
        <f t="shared" si="17"/>
        <v/>
      </c>
      <c r="M268" s="19">
        <f t="shared" si="18"/>
        <v>0.85</v>
      </c>
      <c r="N268" s="20">
        <f t="shared" si="19"/>
        <v>0.96899999999999997</v>
      </c>
      <c r="O268" s="27">
        <f t="shared" si="20"/>
        <v>0.97399999999999998</v>
      </c>
    </row>
    <row r="269" spans="1:15" x14ac:dyDescent="0.15">
      <c r="A269" s="10" t="s">
        <v>324</v>
      </c>
      <c r="B269" s="17" t="s">
        <v>50</v>
      </c>
      <c r="C269" s="17" t="s">
        <v>615</v>
      </c>
      <c r="D269" s="34">
        <v>0</v>
      </c>
      <c r="E269" s="18">
        <v>22</v>
      </c>
      <c r="F269" s="18">
        <v>67</v>
      </c>
      <c r="G269" s="35">
        <v>80</v>
      </c>
      <c r="H269" s="34">
        <v>0</v>
      </c>
      <c r="I269" s="18">
        <v>17</v>
      </c>
      <c r="J269" s="18">
        <v>47</v>
      </c>
      <c r="K269" s="35">
        <v>60</v>
      </c>
      <c r="L269" s="41" t="str">
        <f t="shared" si="17"/>
        <v/>
      </c>
      <c r="M269" s="19">
        <f t="shared" si="18"/>
        <v>0.77300000000000002</v>
      </c>
      <c r="N269" s="20">
        <f t="shared" si="19"/>
        <v>0.70199999999999996</v>
      </c>
      <c r="O269" s="27">
        <f t="shared" si="20"/>
        <v>0.75</v>
      </c>
    </row>
    <row r="270" spans="1:15" x14ac:dyDescent="0.15">
      <c r="A270" s="10" t="s">
        <v>325</v>
      </c>
      <c r="B270" s="17" t="s">
        <v>50</v>
      </c>
      <c r="C270" s="17" t="s">
        <v>616</v>
      </c>
      <c r="D270" s="34">
        <v>0</v>
      </c>
      <c r="E270" s="18">
        <v>15</v>
      </c>
      <c r="F270" s="18">
        <v>56</v>
      </c>
      <c r="G270" s="35">
        <v>67</v>
      </c>
      <c r="H270" s="34">
        <v>0</v>
      </c>
      <c r="I270" s="18">
        <v>14</v>
      </c>
      <c r="J270" s="18">
        <v>54</v>
      </c>
      <c r="K270" s="35">
        <v>65</v>
      </c>
      <c r="L270" s="41" t="str">
        <f t="shared" si="17"/>
        <v/>
      </c>
      <c r="M270" s="19">
        <f t="shared" si="18"/>
        <v>0.93400000000000005</v>
      </c>
      <c r="N270" s="20">
        <f t="shared" si="19"/>
        <v>0.96499999999999997</v>
      </c>
      <c r="O270" s="27">
        <f t="shared" si="20"/>
        <v>0.97099999999999997</v>
      </c>
    </row>
    <row r="271" spans="1:15" x14ac:dyDescent="0.15">
      <c r="A271" s="10" t="s">
        <v>326</v>
      </c>
      <c r="B271" s="17" t="s">
        <v>50</v>
      </c>
      <c r="C271" s="17" t="s">
        <v>617</v>
      </c>
      <c r="D271" s="34">
        <v>0</v>
      </c>
      <c r="E271" s="18">
        <v>29</v>
      </c>
      <c r="F271" s="18">
        <v>46</v>
      </c>
      <c r="G271" s="35">
        <v>55</v>
      </c>
      <c r="H271" s="34">
        <v>0</v>
      </c>
      <c r="I271" s="18">
        <v>24</v>
      </c>
      <c r="J271" s="18">
        <v>43</v>
      </c>
      <c r="K271" s="35">
        <v>52</v>
      </c>
      <c r="L271" s="41" t="str">
        <f t="shared" si="17"/>
        <v/>
      </c>
      <c r="M271" s="19">
        <f t="shared" si="18"/>
        <v>0.82799999999999996</v>
      </c>
      <c r="N271" s="20">
        <f t="shared" si="19"/>
        <v>0.93500000000000005</v>
      </c>
      <c r="O271" s="27">
        <f t="shared" si="20"/>
        <v>0.94599999999999995</v>
      </c>
    </row>
    <row r="272" spans="1:15" x14ac:dyDescent="0.15">
      <c r="A272" s="10" t="s">
        <v>327</v>
      </c>
      <c r="B272" s="17" t="s">
        <v>51</v>
      </c>
      <c r="C272" s="17" t="s">
        <v>618</v>
      </c>
      <c r="D272" s="34">
        <v>6</v>
      </c>
      <c r="E272" s="18">
        <v>31</v>
      </c>
      <c r="F272" s="18">
        <v>50</v>
      </c>
      <c r="G272" s="35">
        <v>60</v>
      </c>
      <c r="H272" s="34">
        <v>2</v>
      </c>
      <c r="I272" s="18">
        <v>29</v>
      </c>
      <c r="J272" s="18">
        <v>46</v>
      </c>
      <c r="K272" s="35">
        <v>55</v>
      </c>
      <c r="L272" s="41">
        <f t="shared" si="17"/>
        <v>0.33400000000000002</v>
      </c>
      <c r="M272" s="19">
        <f t="shared" si="18"/>
        <v>0.93600000000000005</v>
      </c>
      <c r="N272" s="20">
        <f t="shared" si="19"/>
        <v>0.92</v>
      </c>
      <c r="O272" s="27">
        <f t="shared" si="20"/>
        <v>0.91700000000000004</v>
      </c>
    </row>
    <row r="273" spans="1:15" x14ac:dyDescent="0.15">
      <c r="A273" s="10" t="s">
        <v>328</v>
      </c>
      <c r="B273" s="17" t="s">
        <v>51</v>
      </c>
      <c r="C273" s="17" t="s">
        <v>619</v>
      </c>
      <c r="D273" s="34">
        <v>0</v>
      </c>
      <c r="E273" s="18">
        <v>25</v>
      </c>
      <c r="F273" s="18">
        <v>72</v>
      </c>
      <c r="G273" s="35">
        <v>86</v>
      </c>
      <c r="H273" s="34">
        <v>0</v>
      </c>
      <c r="I273" s="18">
        <v>21</v>
      </c>
      <c r="J273" s="18">
        <v>70</v>
      </c>
      <c r="K273" s="35">
        <v>84</v>
      </c>
      <c r="L273" s="41" t="str">
        <f t="shared" si="17"/>
        <v/>
      </c>
      <c r="M273" s="19">
        <f t="shared" si="18"/>
        <v>0.84</v>
      </c>
      <c r="N273" s="20">
        <f t="shared" si="19"/>
        <v>0.97299999999999998</v>
      </c>
      <c r="O273" s="27">
        <f t="shared" si="20"/>
        <v>0.97699999999999998</v>
      </c>
    </row>
    <row r="274" spans="1:15" x14ac:dyDescent="0.15">
      <c r="A274" s="10" t="s">
        <v>329</v>
      </c>
      <c r="B274" s="17" t="s">
        <v>51</v>
      </c>
      <c r="C274" s="17" t="s">
        <v>620</v>
      </c>
      <c r="D274" s="34">
        <v>0</v>
      </c>
      <c r="E274" s="18">
        <v>29</v>
      </c>
      <c r="F274" s="18">
        <v>46</v>
      </c>
      <c r="G274" s="35">
        <v>55</v>
      </c>
      <c r="H274" s="34">
        <v>0</v>
      </c>
      <c r="I274" s="18">
        <v>25</v>
      </c>
      <c r="J274" s="18">
        <v>43</v>
      </c>
      <c r="K274" s="35">
        <v>52</v>
      </c>
      <c r="L274" s="41" t="str">
        <f t="shared" si="17"/>
        <v/>
      </c>
      <c r="M274" s="19">
        <f t="shared" si="18"/>
        <v>0.86299999999999999</v>
      </c>
      <c r="N274" s="20">
        <f t="shared" si="19"/>
        <v>0.93500000000000005</v>
      </c>
      <c r="O274" s="27">
        <f t="shared" si="20"/>
        <v>0.94599999999999995</v>
      </c>
    </row>
    <row r="275" spans="1:15" x14ac:dyDescent="0.15">
      <c r="A275" s="10" t="s">
        <v>330</v>
      </c>
      <c r="B275" s="17" t="s">
        <v>51</v>
      </c>
      <c r="C275" s="17" t="s">
        <v>621</v>
      </c>
      <c r="D275" s="34">
        <v>0</v>
      </c>
      <c r="E275" s="18">
        <v>28</v>
      </c>
      <c r="F275" s="18">
        <v>45</v>
      </c>
      <c r="G275" s="35">
        <v>54</v>
      </c>
      <c r="H275" s="34">
        <v>0</v>
      </c>
      <c r="I275" s="18">
        <v>21</v>
      </c>
      <c r="J275" s="18">
        <v>41</v>
      </c>
      <c r="K275" s="35">
        <v>49</v>
      </c>
      <c r="L275" s="41" t="str">
        <f t="shared" si="17"/>
        <v/>
      </c>
      <c r="M275" s="19">
        <f t="shared" si="18"/>
        <v>0.75</v>
      </c>
      <c r="N275" s="20">
        <f t="shared" si="19"/>
        <v>0.91200000000000003</v>
      </c>
      <c r="O275" s="27">
        <f t="shared" si="20"/>
        <v>0.90800000000000003</v>
      </c>
    </row>
    <row r="276" spans="1:15" x14ac:dyDescent="0.15">
      <c r="A276" s="10" t="s">
        <v>331</v>
      </c>
      <c r="B276" s="17" t="s">
        <v>51</v>
      </c>
      <c r="C276" s="17" t="s">
        <v>622</v>
      </c>
      <c r="D276" s="34">
        <v>0</v>
      </c>
      <c r="E276" s="18">
        <v>3</v>
      </c>
      <c r="F276" s="18">
        <v>5</v>
      </c>
      <c r="G276" s="35">
        <v>6</v>
      </c>
      <c r="H276" s="34">
        <v>0</v>
      </c>
      <c r="I276" s="18">
        <v>2</v>
      </c>
      <c r="J276" s="18">
        <v>4</v>
      </c>
      <c r="K276" s="35">
        <v>5</v>
      </c>
      <c r="L276" s="41" t="str">
        <f t="shared" si="17"/>
        <v/>
      </c>
      <c r="M276" s="19">
        <f t="shared" si="18"/>
        <v>0.66700000000000004</v>
      </c>
      <c r="N276" s="20">
        <f t="shared" si="19"/>
        <v>0.8</v>
      </c>
      <c r="O276" s="27">
        <f t="shared" si="20"/>
        <v>0.83399999999999996</v>
      </c>
    </row>
    <row r="277" spans="1:15" x14ac:dyDescent="0.15">
      <c r="A277" s="10" t="s">
        <v>332</v>
      </c>
      <c r="B277" s="17" t="s">
        <v>51</v>
      </c>
      <c r="C277" s="17" t="s">
        <v>623</v>
      </c>
      <c r="D277" s="34">
        <v>0</v>
      </c>
      <c r="E277" s="18">
        <v>15</v>
      </c>
      <c r="F277" s="18">
        <v>24</v>
      </c>
      <c r="G277" s="35">
        <v>29</v>
      </c>
      <c r="H277" s="34">
        <v>0</v>
      </c>
      <c r="I277" s="18">
        <v>10</v>
      </c>
      <c r="J277" s="18">
        <v>22</v>
      </c>
      <c r="K277" s="35">
        <v>26</v>
      </c>
      <c r="L277" s="41" t="str">
        <f t="shared" si="17"/>
        <v/>
      </c>
      <c r="M277" s="19">
        <f t="shared" si="18"/>
        <v>0.66700000000000004</v>
      </c>
      <c r="N277" s="20">
        <f t="shared" si="19"/>
        <v>0.91700000000000004</v>
      </c>
      <c r="O277" s="27">
        <f t="shared" si="20"/>
        <v>0.89700000000000002</v>
      </c>
    </row>
    <row r="278" spans="1:15" x14ac:dyDescent="0.15">
      <c r="A278" s="10" t="s">
        <v>333</v>
      </c>
      <c r="B278" s="17" t="s">
        <v>51</v>
      </c>
      <c r="C278" s="17" t="s">
        <v>624</v>
      </c>
      <c r="D278" s="34">
        <v>0</v>
      </c>
      <c r="E278" s="18">
        <v>30</v>
      </c>
      <c r="F278" s="18">
        <v>48</v>
      </c>
      <c r="G278" s="35">
        <v>58</v>
      </c>
      <c r="H278" s="34">
        <v>0</v>
      </c>
      <c r="I278" s="18">
        <v>23</v>
      </c>
      <c r="J278" s="18">
        <v>45</v>
      </c>
      <c r="K278" s="35">
        <v>54</v>
      </c>
      <c r="L278" s="41" t="str">
        <f t="shared" si="17"/>
        <v/>
      </c>
      <c r="M278" s="19">
        <f t="shared" si="18"/>
        <v>0.76700000000000002</v>
      </c>
      <c r="N278" s="20">
        <f t="shared" si="19"/>
        <v>0.93800000000000006</v>
      </c>
      <c r="O278" s="27">
        <f t="shared" si="20"/>
        <v>0.93200000000000005</v>
      </c>
    </row>
    <row r="279" spans="1:15" x14ac:dyDescent="0.15">
      <c r="A279" s="10" t="s">
        <v>334</v>
      </c>
      <c r="B279" s="17" t="s">
        <v>51</v>
      </c>
      <c r="C279" s="17" t="s">
        <v>625</v>
      </c>
      <c r="D279" s="34">
        <v>0</v>
      </c>
      <c r="E279" s="18">
        <v>16</v>
      </c>
      <c r="F279" s="18">
        <v>58</v>
      </c>
      <c r="G279" s="35">
        <v>70</v>
      </c>
      <c r="H279" s="34">
        <v>0</v>
      </c>
      <c r="I279" s="18">
        <v>12</v>
      </c>
      <c r="J279" s="18">
        <v>54</v>
      </c>
      <c r="K279" s="35">
        <v>65</v>
      </c>
      <c r="L279" s="41" t="str">
        <f t="shared" si="17"/>
        <v/>
      </c>
      <c r="M279" s="19">
        <f t="shared" si="18"/>
        <v>0.75</v>
      </c>
      <c r="N279" s="20">
        <f t="shared" si="19"/>
        <v>0.93200000000000005</v>
      </c>
      <c r="O279" s="27">
        <f t="shared" si="20"/>
        <v>0.92900000000000005</v>
      </c>
    </row>
    <row r="280" spans="1:15" x14ac:dyDescent="0.15">
      <c r="A280" s="10" t="s">
        <v>335</v>
      </c>
      <c r="B280" s="17" t="s">
        <v>52</v>
      </c>
      <c r="C280" s="17" t="s">
        <v>626</v>
      </c>
      <c r="D280" s="34">
        <v>0</v>
      </c>
      <c r="E280" s="18">
        <v>21</v>
      </c>
      <c r="F280" s="18">
        <v>66</v>
      </c>
      <c r="G280" s="35">
        <v>79</v>
      </c>
      <c r="H280" s="34">
        <v>0</v>
      </c>
      <c r="I280" s="18">
        <v>10</v>
      </c>
      <c r="J280" s="18">
        <v>65</v>
      </c>
      <c r="K280" s="35">
        <v>78</v>
      </c>
      <c r="L280" s="41" t="str">
        <f t="shared" si="17"/>
        <v/>
      </c>
      <c r="M280" s="19">
        <f t="shared" si="18"/>
        <v>0.47699999999999998</v>
      </c>
      <c r="N280" s="20">
        <f t="shared" si="19"/>
        <v>0.98499999999999999</v>
      </c>
      <c r="O280" s="27">
        <f t="shared" si="20"/>
        <v>0.98799999999999999</v>
      </c>
    </row>
    <row r="281" spans="1:15" x14ac:dyDescent="0.15">
      <c r="A281" s="10" t="s">
        <v>336</v>
      </c>
      <c r="B281" s="17" t="s">
        <v>52</v>
      </c>
      <c r="C281" s="17" t="s">
        <v>627</v>
      </c>
      <c r="D281" s="34">
        <v>0</v>
      </c>
      <c r="E281" s="18">
        <v>20</v>
      </c>
      <c r="F281" s="18">
        <v>64</v>
      </c>
      <c r="G281" s="35">
        <v>77</v>
      </c>
      <c r="H281" s="34">
        <v>0</v>
      </c>
      <c r="I281" s="18">
        <v>17</v>
      </c>
      <c r="J281" s="18">
        <v>62</v>
      </c>
      <c r="K281" s="35">
        <v>74</v>
      </c>
      <c r="L281" s="41" t="str">
        <f t="shared" si="17"/>
        <v/>
      </c>
      <c r="M281" s="19">
        <f t="shared" si="18"/>
        <v>0.85</v>
      </c>
      <c r="N281" s="20">
        <f t="shared" si="19"/>
        <v>0.96899999999999997</v>
      </c>
      <c r="O281" s="27">
        <f t="shared" si="20"/>
        <v>0.96199999999999997</v>
      </c>
    </row>
    <row r="282" spans="1:15" x14ac:dyDescent="0.15">
      <c r="A282" s="10" t="s">
        <v>337</v>
      </c>
      <c r="B282" s="17" t="s">
        <v>52</v>
      </c>
      <c r="C282" s="17" t="s">
        <v>628</v>
      </c>
      <c r="D282" s="34">
        <v>0</v>
      </c>
      <c r="E282" s="18">
        <v>20</v>
      </c>
      <c r="F282" s="18">
        <v>32</v>
      </c>
      <c r="G282" s="35">
        <v>38</v>
      </c>
      <c r="H282" s="34">
        <v>0</v>
      </c>
      <c r="I282" s="18">
        <v>17</v>
      </c>
      <c r="J282" s="18">
        <v>31</v>
      </c>
      <c r="K282" s="35">
        <v>37</v>
      </c>
      <c r="L282" s="41" t="str">
        <f t="shared" si="17"/>
        <v/>
      </c>
      <c r="M282" s="19">
        <f t="shared" si="18"/>
        <v>0.85</v>
      </c>
      <c r="N282" s="20">
        <f t="shared" si="19"/>
        <v>0.96899999999999997</v>
      </c>
      <c r="O282" s="27">
        <f t="shared" si="20"/>
        <v>0.97399999999999998</v>
      </c>
    </row>
    <row r="283" spans="1:15" x14ac:dyDescent="0.15">
      <c r="A283" s="10" t="s">
        <v>338</v>
      </c>
      <c r="B283" s="17" t="s">
        <v>52</v>
      </c>
      <c r="C283" s="17" t="s">
        <v>629</v>
      </c>
      <c r="D283" s="34">
        <v>7</v>
      </c>
      <c r="E283" s="18">
        <v>31</v>
      </c>
      <c r="F283" s="18">
        <v>50</v>
      </c>
      <c r="G283" s="35">
        <v>60</v>
      </c>
      <c r="H283" s="34">
        <v>2</v>
      </c>
      <c r="I283" s="18">
        <v>28</v>
      </c>
      <c r="J283" s="18">
        <v>39</v>
      </c>
      <c r="K283" s="35">
        <v>47</v>
      </c>
      <c r="L283" s="41">
        <f t="shared" si="17"/>
        <v>0.28599999999999998</v>
      </c>
      <c r="M283" s="19">
        <f t="shared" si="18"/>
        <v>0.90400000000000003</v>
      </c>
      <c r="N283" s="20">
        <f t="shared" si="19"/>
        <v>0.78</v>
      </c>
      <c r="O283" s="27">
        <f t="shared" si="20"/>
        <v>0.78400000000000003</v>
      </c>
    </row>
    <row r="284" spans="1:15" x14ac:dyDescent="0.15">
      <c r="A284" s="10" t="s">
        <v>339</v>
      </c>
      <c r="B284" s="17" t="s">
        <v>52</v>
      </c>
      <c r="C284" s="17" t="s">
        <v>630</v>
      </c>
      <c r="D284" s="34">
        <v>0</v>
      </c>
      <c r="E284" s="18">
        <v>18</v>
      </c>
      <c r="F284" s="18">
        <v>61</v>
      </c>
      <c r="G284" s="35">
        <v>73</v>
      </c>
      <c r="H284" s="34">
        <v>0</v>
      </c>
      <c r="I284" s="18">
        <v>10</v>
      </c>
      <c r="J284" s="18">
        <v>53</v>
      </c>
      <c r="K284" s="35">
        <v>64</v>
      </c>
      <c r="L284" s="41" t="str">
        <f t="shared" si="17"/>
        <v/>
      </c>
      <c r="M284" s="19">
        <f t="shared" si="18"/>
        <v>0.55600000000000005</v>
      </c>
      <c r="N284" s="20">
        <f t="shared" si="19"/>
        <v>0.86899999999999999</v>
      </c>
      <c r="O284" s="27">
        <f t="shared" si="20"/>
        <v>0.877</v>
      </c>
    </row>
    <row r="285" spans="1:15" x14ac:dyDescent="0.15">
      <c r="A285" s="10" t="s">
        <v>340</v>
      </c>
      <c r="B285" s="17" t="s">
        <v>52</v>
      </c>
      <c r="C285" s="17" t="s">
        <v>631</v>
      </c>
      <c r="D285" s="34">
        <v>0</v>
      </c>
      <c r="E285" s="18">
        <v>29</v>
      </c>
      <c r="F285" s="18">
        <v>46</v>
      </c>
      <c r="G285" s="35">
        <v>55</v>
      </c>
      <c r="H285" s="34">
        <v>0</v>
      </c>
      <c r="I285" s="18">
        <v>21</v>
      </c>
      <c r="J285" s="18">
        <v>40</v>
      </c>
      <c r="K285" s="35">
        <v>48</v>
      </c>
      <c r="L285" s="41" t="str">
        <f t="shared" si="17"/>
        <v/>
      </c>
      <c r="M285" s="19">
        <f t="shared" si="18"/>
        <v>0.72499999999999998</v>
      </c>
      <c r="N285" s="20">
        <f t="shared" si="19"/>
        <v>0.87</v>
      </c>
      <c r="O285" s="27">
        <f t="shared" si="20"/>
        <v>0.873</v>
      </c>
    </row>
    <row r="286" spans="1:15" x14ac:dyDescent="0.15">
      <c r="A286" s="10" t="s">
        <v>341</v>
      </c>
      <c r="B286" s="17" t="s">
        <v>52</v>
      </c>
      <c r="C286" s="17" t="s">
        <v>632</v>
      </c>
      <c r="D286" s="34">
        <v>0</v>
      </c>
      <c r="E286" s="18">
        <v>24</v>
      </c>
      <c r="F286" s="18">
        <v>38</v>
      </c>
      <c r="G286" s="35">
        <v>46</v>
      </c>
      <c r="H286" s="34">
        <v>0</v>
      </c>
      <c r="I286" s="18">
        <v>18</v>
      </c>
      <c r="J286" s="18">
        <v>36</v>
      </c>
      <c r="K286" s="35">
        <v>43</v>
      </c>
      <c r="L286" s="41" t="str">
        <f t="shared" si="17"/>
        <v/>
      </c>
      <c r="M286" s="19">
        <f t="shared" si="18"/>
        <v>0.75</v>
      </c>
      <c r="N286" s="20">
        <f t="shared" si="19"/>
        <v>0.94799999999999995</v>
      </c>
      <c r="O286" s="27">
        <f t="shared" si="20"/>
        <v>0.93500000000000005</v>
      </c>
    </row>
    <row r="287" spans="1:15" x14ac:dyDescent="0.15">
      <c r="A287" s="10" t="s">
        <v>342</v>
      </c>
      <c r="B287" s="17" t="s">
        <v>52</v>
      </c>
      <c r="C287" s="17" t="s">
        <v>633</v>
      </c>
      <c r="D287" s="34">
        <v>0</v>
      </c>
      <c r="E287" s="18">
        <v>31</v>
      </c>
      <c r="F287" s="18">
        <v>50</v>
      </c>
      <c r="G287" s="35">
        <v>60</v>
      </c>
      <c r="H287" s="34">
        <v>0</v>
      </c>
      <c r="I287" s="18">
        <v>27</v>
      </c>
      <c r="J287" s="18">
        <v>47</v>
      </c>
      <c r="K287" s="35">
        <v>56</v>
      </c>
      <c r="L287" s="41" t="str">
        <f t="shared" si="17"/>
        <v/>
      </c>
      <c r="M287" s="19">
        <f t="shared" si="18"/>
        <v>0.871</v>
      </c>
      <c r="N287" s="20">
        <f t="shared" si="19"/>
        <v>0.94</v>
      </c>
      <c r="O287" s="27">
        <f t="shared" si="20"/>
        <v>0.93400000000000005</v>
      </c>
    </row>
    <row r="288" spans="1:15" x14ac:dyDescent="0.15">
      <c r="A288" s="10" t="s">
        <v>343</v>
      </c>
      <c r="B288" s="17" t="s">
        <v>52</v>
      </c>
      <c r="C288" s="17" t="s">
        <v>634</v>
      </c>
      <c r="D288" s="34">
        <v>0</v>
      </c>
      <c r="E288" s="18">
        <v>8</v>
      </c>
      <c r="F288" s="18">
        <v>13</v>
      </c>
      <c r="G288" s="35">
        <v>16</v>
      </c>
      <c r="H288" s="34">
        <v>0</v>
      </c>
      <c r="I288" s="18">
        <v>7</v>
      </c>
      <c r="J288" s="18">
        <v>9</v>
      </c>
      <c r="K288" s="35">
        <v>11</v>
      </c>
      <c r="L288" s="41" t="str">
        <f t="shared" si="17"/>
        <v/>
      </c>
      <c r="M288" s="19">
        <f t="shared" si="18"/>
        <v>0.875</v>
      </c>
      <c r="N288" s="20">
        <f t="shared" si="19"/>
        <v>0.69299999999999995</v>
      </c>
      <c r="O288" s="27">
        <f t="shared" si="20"/>
        <v>0.68800000000000006</v>
      </c>
    </row>
    <row r="289" spans="1:15" x14ac:dyDescent="0.15">
      <c r="A289" s="10" t="s">
        <v>344</v>
      </c>
      <c r="B289" s="17" t="s">
        <v>53</v>
      </c>
      <c r="C289" s="17" t="s">
        <v>635</v>
      </c>
      <c r="D289" s="34">
        <v>3</v>
      </c>
      <c r="E289" s="18">
        <v>27</v>
      </c>
      <c r="F289" s="18">
        <v>43</v>
      </c>
      <c r="G289" s="35">
        <v>52</v>
      </c>
      <c r="H289" s="34">
        <v>1</v>
      </c>
      <c r="I289" s="18">
        <v>13</v>
      </c>
      <c r="J289" s="18">
        <v>42</v>
      </c>
      <c r="K289" s="35">
        <v>50</v>
      </c>
      <c r="L289" s="41">
        <f t="shared" si="17"/>
        <v>0.33400000000000002</v>
      </c>
      <c r="M289" s="19">
        <f t="shared" si="18"/>
        <v>0.48199999999999998</v>
      </c>
      <c r="N289" s="20">
        <f t="shared" si="19"/>
        <v>0.97699999999999998</v>
      </c>
      <c r="O289" s="27">
        <f t="shared" si="20"/>
        <v>0.96199999999999997</v>
      </c>
    </row>
    <row r="290" spans="1:15" x14ac:dyDescent="0.15">
      <c r="A290" s="10" t="s">
        <v>345</v>
      </c>
      <c r="B290" s="17" t="s">
        <v>53</v>
      </c>
      <c r="C290" s="17" t="s">
        <v>636</v>
      </c>
      <c r="D290" s="34">
        <v>0</v>
      </c>
      <c r="E290" s="18">
        <v>33</v>
      </c>
      <c r="F290" s="18">
        <v>85</v>
      </c>
      <c r="G290" s="35">
        <v>102</v>
      </c>
      <c r="H290" s="34">
        <v>0</v>
      </c>
      <c r="I290" s="18">
        <v>24</v>
      </c>
      <c r="J290" s="18">
        <v>63</v>
      </c>
      <c r="K290" s="35">
        <v>76</v>
      </c>
      <c r="L290" s="41" t="str">
        <f t="shared" si="17"/>
        <v/>
      </c>
      <c r="M290" s="19">
        <f t="shared" si="18"/>
        <v>0.72799999999999998</v>
      </c>
      <c r="N290" s="20">
        <f t="shared" si="19"/>
        <v>0.74199999999999999</v>
      </c>
      <c r="O290" s="27">
        <f t="shared" si="20"/>
        <v>0.746</v>
      </c>
    </row>
    <row r="291" spans="1:15" x14ac:dyDescent="0.15">
      <c r="A291" s="10" t="s">
        <v>346</v>
      </c>
      <c r="B291" s="17" t="s">
        <v>53</v>
      </c>
      <c r="C291" s="17" t="s">
        <v>637</v>
      </c>
      <c r="D291" s="34">
        <v>0</v>
      </c>
      <c r="E291" s="18">
        <v>32</v>
      </c>
      <c r="F291" s="18">
        <v>83</v>
      </c>
      <c r="G291" s="35">
        <v>100</v>
      </c>
      <c r="H291" s="34">
        <v>0</v>
      </c>
      <c r="I291" s="18">
        <v>10</v>
      </c>
      <c r="J291" s="18">
        <v>48</v>
      </c>
      <c r="K291" s="35">
        <v>58</v>
      </c>
      <c r="L291" s="41" t="str">
        <f t="shared" si="17"/>
        <v/>
      </c>
      <c r="M291" s="19">
        <f t="shared" si="18"/>
        <v>0.313</v>
      </c>
      <c r="N291" s="20">
        <f t="shared" si="19"/>
        <v>0.57899999999999996</v>
      </c>
      <c r="O291" s="27">
        <f t="shared" si="20"/>
        <v>0.57999999999999996</v>
      </c>
    </row>
    <row r="292" spans="1:15" x14ac:dyDescent="0.15">
      <c r="A292" s="10" t="s">
        <v>347</v>
      </c>
      <c r="B292" s="17" t="s">
        <v>53</v>
      </c>
      <c r="C292" s="17" t="s">
        <v>638</v>
      </c>
      <c r="D292" s="34">
        <v>0</v>
      </c>
      <c r="E292" s="18">
        <v>34</v>
      </c>
      <c r="F292" s="18">
        <v>54</v>
      </c>
      <c r="G292" s="35">
        <v>65</v>
      </c>
      <c r="H292" s="34">
        <v>0</v>
      </c>
      <c r="I292" s="18">
        <v>24</v>
      </c>
      <c r="J292" s="18">
        <v>36</v>
      </c>
      <c r="K292" s="35">
        <v>43</v>
      </c>
      <c r="L292" s="41" t="str">
        <f t="shared" si="17"/>
        <v/>
      </c>
      <c r="M292" s="19">
        <f t="shared" si="18"/>
        <v>0.70599999999999996</v>
      </c>
      <c r="N292" s="20">
        <f t="shared" si="19"/>
        <v>0.66700000000000004</v>
      </c>
      <c r="O292" s="27">
        <f t="shared" si="20"/>
        <v>0.66200000000000003</v>
      </c>
    </row>
    <row r="293" spans="1:15" x14ac:dyDescent="0.15">
      <c r="A293" s="10" t="s">
        <v>348</v>
      </c>
      <c r="B293" s="17" t="s">
        <v>53</v>
      </c>
      <c r="C293" s="17" t="s">
        <v>639</v>
      </c>
      <c r="D293" s="34">
        <v>0</v>
      </c>
      <c r="E293" s="18">
        <v>40</v>
      </c>
      <c r="F293" s="18">
        <v>96</v>
      </c>
      <c r="G293" s="35">
        <v>115</v>
      </c>
      <c r="H293" s="34">
        <v>0</v>
      </c>
      <c r="I293" s="18">
        <v>34</v>
      </c>
      <c r="J293" s="18">
        <v>94</v>
      </c>
      <c r="K293" s="35">
        <v>113</v>
      </c>
      <c r="L293" s="41" t="str">
        <f t="shared" si="17"/>
        <v/>
      </c>
      <c r="M293" s="19">
        <f t="shared" si="18"/>
        <v>0.85</v>
      </c>
      <c r="N293" s="20">
        <f t="shared" si="19"/>
        <v>0.98</v>
      </c>
      <c r="O293" s="27">
        <f t="shared" si="20"/>
        <v>0.98299999999999998</v>
      </c>
    </row>
    <row r="294" spans="1:15" x14ac:dyDescent="0.15">
      <c r="A294" s="10" t="s">
        <v>349</v>
      </c>
      <c r="B294" s="17" t="s">
        <v>53</v>
      </c>
      <c r="C294" s="17" t="s">
        <v>639</v>
      </c>
      <c r="D294" s="34">
        <v>0</v>
      </c>
      <c r="E294" s="18">
        <v>30</v>
      </c>
      <c r="F294" s="18">
        <v>80</v>
      </c>
      <c r="G294" s="35">
        <v>96</v>
      </c>
      <c r="H294" s="34">
        <v>0</v>
      </c>
      <c r="I294" s="18">
        <v>21</v>
      </c>
      <c r="J294" s="18">
        <v>77</v>
      </c>
      <c r="K294" s="35">
        <v>92</v>
      </c>
      <c r="L294" s="41" t="str">
        <f t="shared" si="17"/>
        <v/>
      </c>
      <c r="M294" s="19">
        <f t="shared" si="18"/>
        <v>0.7</v>
      </c>
      <c r="N294" s="20">
        <f t="shared" si="19"/>
        <v>0.96299999999999997</v>
      </c>
      <c r="O294" s="27">
        <f t="shared" si="20"/>
        <v>0.95899999999999996</v>
      </c>
    </row>
    <row r="295" spans="1:15" x14ac:dyDescent="0.15">
      <c r="A295" s="10" t="s">
        <v>350</v>
      </c>
      <c r="B295" s="17" t="s">
        <v>54</v>
      </c>
      <c r="C295" s="17" t="s">
        <v>640</v>
      </c>
      <c r="D295" s="34">
        <v>3</v>
      </c>
      <c r="E295" s="18">
        <v>31</v>
      </c>
      <c r="F295" s="18">
        <v>82</v>
      </c>
      <c r="G295" s="35">
        <v>98</v>
      </c>
      <c r="H295" s="34">
        <v>1</v>
      </c>
      <c r="I295" s="18">
        <v>28</v>
      </c>
      <c r="J295" s="18">
        <v>78</v>
      </c>
      <c r="K295" s="35">
        <v>94</v>
      </c>
      <c r="L295" s="41">
        <f t="shared" si="17"/>
        <v>0.33400000000000002</v>
      </c>
      <c r="M295" s="19">
        <f t="shared" si="18"/>
        <v>0.90400000000000003</v>
      </c>
      <c r="N295" s="20">
        <f t="shared" si="19"/>
        <v>0.95199999999999996</v>
      </c>
      <c r="O295" s="27">
        <f t="shared" si="20"/>
        <v>0.96</v>
      </c>
    </row>
    <row r="296" spans="1:15" x14ac:dyDescent="0.15">
      <c r="A296" s="10" t="s">
        <v>351</v>
      </c>
      <c r="B296" s="17" t="s">
        <v>54</v>
      </c>
      <c r="C296" s="17" t="s">
        <v>641</v>
      </c>
      <c r="D296" s="34">
        <v>0</v>
      </c>
      <c r="E296" s="18">
        <v>23</v>
      </c>
      <c r="F296" s="18">
        <v>69</v>
      </c>
      <c r="G296" s="35">
        <v>83</v>
      </c>
      <c r="H296" s="34">
        <v>0</v>
      </c>
      <c r="I296" s="18">
        <v>8</v>
      </c>
      <c r="J296" s="18">
        <v>67</v>
      </c>
      <c r="K296" s="35">
        <v>80</v>
      </c>
      <c r="L296" s="41" t="str">
        <f t="shared" si="17"/>
        <v/>
      </c>
      <c r="M296" s="19">
        <f t="shared" si="18"/>
        <v>0.34799999999999998</v>
      </c>
      <c r="N296" s="20">
        <f t="shared" si="19"/>
        <v>0.97199999999999998</v>
      </c>
      <c r="O296" s="27">
        <f t="shared" si="20"/>
        <v>0.96399999999999997</v>
      </c>
    </row>
    <row r="297" spans="1:15" x14ac:dyDescent="0.15">
      <c r="A297" s="10" t="s">
        <v>352</v>
      </c>
      <c r="B297" s="17" t="s">
        <v>54</v>
      </c>
      <c r="C297" s="17" t="s">
        <v>642</v>
      </c>
      <c r="D297" s="34">
        <v>0</v>
      </c>
      <c r="E297" s="18">
        <v>28</v>
      </c>
      <c r="F297" s="18">
        <v>77</v>
      </c>
      <c r="G297" s="35">
        <v>92</v>
      </c>
      <c r="H297" s="34">
        <v>0</v>
      </c>
      <c r="I297" s="18">
        <v>27</v>
      </c>
      <c r="J297" s="18">
        <v>74</v>
      </c>
      <c r="K297" s="35">
        <v>89</v>
      </c>
      <c r="L297" s="41" t="str">
        <f t="shared" si="17"/>
        <v/>
      </c>
      <c r="M297" s="19">
        <f t="shared" si="18"/>
        <v>0.96499999999999997</v>
      </c>
      <c r="N297" s="20">
        <f t="shared" si="19"/>
        <v>0.96199999999999997</v>
      </c>
      <c r="O297" s="27">
        <f t="shared" si="20"/>
        <v>0.96799999999999997</v>
      </c>
    </row>
    <row r="298" spans="1:15" x14ac:dyDescent="0.15">
      <c r="A298" s="10" t="s">
        <v>353</v>
      </c>
      <c r="B298" s="17" t="s">
        <v>54</v>
      </c>
      <c r="C298" s="17" t="s">
        <v>643</v>
      </c>
      <c r="D298" s="34">
        <v>0</v>
      </c>
      <c r="E298" s="18">
        <v>31</v>
      </c>
      <c r="F298" s="18">
        <v>50</v>
      </c>
      <c r="G298" s="35">
        <v>60</v>
      </c>
      <c r="H298" s="34">
        <v>0</v>
      </c>
      <c r="I298" s="18">
        <v>20</v>
      </c>
      <c r="J298" s="18">
        <v>46</v>
      </c>
      <c r="K298" s="35">
        <v>55</v>
      </c>
      <c r="L298" s="41" t="str">
        <f t="shared" si="17"/>
        <v/>
      </c>
      <c r="M298" s="19">
        <f t="shared" si="18"/>
        <v>0.64600000000000002</v>
      </c>
      <c r="N298" s="20">
        <f t="shared" si="19"/>
        <v>0.92</v>
      </c>
      <c r="O298" s="27">
        <f t="shared" si="20"/>
        <v>0.91700000000000004</v>
      </c>
    </row>
    <row r="299" spans="1:15" x14ac:dyDescent="0.15">
      <c r="A299" s="10" t="s">
        <v>354</v>
      </c>
      <c r="B299" s="17" t="s">
        <v>54</v>
      </c>
      <c r="C299" s="17" t="s">
        <v>644</v>
      </c>
      <c r="D299" s="34">
        <v>0</v>
      </c>
      <c r="E299" s="18">
        <v>24</v>
      </c>
      <c r="F299" s="18">
        <v>70</v>
      </c>
      <c r="G299" s="35">
        <v>84</v>
      </c>
      <c r="H299" s="34">
        <v>0</v>
      </c>
      <c r="I299" s="18">
        <v>14</v>
      </c>
      <c r="J299" s="18">
        <v>69</v>
      </c>
      <c r="K299" s="35">
        <v>83</v>
      </c>
      <c r="L299" s="41" t="str">
        <f t="shared" si="17"/>
        <v/>
      </c>
      <c r="M299" s="19">
        <f t="shared" si="18"/>
        <v>0.58399999999999996</v>
      </c>
      <c r="N299" s="20">
        <f t="shared" si="19"/>
        <v>0.98599999999999999</v>
      </c>
      <c r="O299" s="27">
        <f t="shared" si="20"/>
        <v>0.98899999999999999</v>
      </c>
    </row>
    <row r="300" spans="1:15" x14ac:dyDescent="0.15">
      <c r="A300" s="10" t="s">
        <v>355</v>
      </c>
      <c r="B300" s="17" t="s">
        <v>55</v>
      </c>
      <c r="C300" s="17" t="s">
        <v>645</v>
      </c>
      <c r="D300" s="34">
        <v>0</v>
      </c>
      <c r="E300" s="18">
        <v>16</v>
      </c>
      <c r="F300" s="18">
        <v>58</v>
      </c>
      <c r="G300" s="35">
        <v>70</v>
      </c>
      <c r="H300" s="34">
        <v>0</v>
      </c>
      <c r="I300" s="18">
        <v>7</v>
      </c>
      <c r="J300" s="18">
        <v>56</v>
      </c>
      <c r="K300" s="35">
        <v>67</v>
      </c>
      <c r="L300" s="41" t="str">
        <f t="shared" si="17"/>
        <v/>
      </c>
      <c r="M300" s="19">
        <f t="shared" si="18"/>
        <v>0.438</v>
      </c>
      <c r="N300" s="20">
        <f t="shared" si="19"/>
        <v>0.96599999999999997</v>
      </c>
      <c r="O300" s="27">
        <f t="shared" si="20"/>
        <v>0.95799999999999996</v>
      </c>
    </row>
    <row r="301" spans="1:15" x14ac:dyDescent="0.15">
      <c r="A301" s="10" t="s">
        <v>356</v>
      </c>
      <c r="B301" s="17" t="s">
        <v>55</v>
      </c>
      <c r="C301" s="17" t="s">
        <v>646</v>
      </c>
      <c r="D301" s="34">
        <v>0</v>
      </c>
      <c r="E301" s="18">
        <v>28</v>
      </c>
      <c r="F301" s="18">
        <v>77</v>
      </c>
      <c r="G301" s="35">
        <v>92</v>
      </c>
      <c r="H301" s="34">
        <v>0</v>
      </c>
      <c r="I301" s="18">
        <v>20</v>
      </c>
      <c r="J301" s="18">
        <v>68</v>
      </c>
      <c r="K301" s="35">
        <v>82</v>
      </c>
      <c r="L301" s="41" t="str">
        <f t="shared" si="17"/>
        <v/>
      </c>
      <c r="M301" s="19">
        <f t="shared" si="18"/>
        <v>0.71499999999999997</v>
      </c>
      <c r="N301" s="20">
        <f t="shared" si="19"/>
        <v>0.88400000000000001</v>
      </c>
      <c r="O301" s="27">
        <f t="shared" si="20"/>
        <v>0.89200000000000002</v>
      </c>
    </row>
    <row r="302" spans="1:15" x14ac:dyDescent="0.15">
      <c r="A302" s="10" t="s">
        <v>357</v>
      </c>
      <c r="B302" s="17" t="s">
        <v>55</v>
      </c>
      <c r="C302" s="17" t="s">
        <v>647</v>
      </c>
      <c r="D302" s="34">
        <v>3</v>
      </c>
      <c r="E302" s="18">
        <v>22</v>
      </c>
      <c r="F302" s="18">
        <v>35</v>
      </c>
      <c r="G302" s="35">
        <v>42</v>
      </c>
      <c r="H302" s="34">
        <v>1</v>
      </c>
      <c r="I302" s="18">
        <v>20</v>
      </c>
      <c r="J302" s="18">
        <v>33</v>
      </c>
      <c r="K302" s="35">
        <v>40</v>
      </c>
      <c r="L302" s="41">
        <f t="shared" si="17"/>
        <v>0.33400000000000002</v>
      </c>
      <c r="M302" s="19">
        <f t="shared" si="18"/>
        <v>0.91</v>
      </c>
      <c r="N302" s="20">
        <f t="shared" si="19"/>
        <v>0.94299999999999995</v>
      </c>
      <c r="O302" s="27">
        <f t="shared" si="20"/>
        <v>0.95299999999999996</v>
      </c>
    </row>
    <row r="303" spans="1:15" x14ac:dyDescent="0.15">
      <c r="A303" s="10" t="s">
        <v>358</v>
      </c>
      <c r="B303" s="17" t="s">
        <v>55</v>
      </c>
      <c r="C303" s="17" t="s">
        <v>648</v>
      </c>
      <c r="D303" s="34">
        <v>0</v>
      </c>
      <c r="E303" s="18">
        <v>29</v>
      </c>
      <c r="F303" s="18">
        <v>78</v>
      </c>
      <c r="G303" s="35">
        <v>94</v>
      </c>
      <c r="H303" s="34">
        <v>0</v>
      </c>
      <c r="I303" s="18">
        <v>27</v>
      </c>
      <c r="J303" s="18">
        <v>75</v>
      </c>
      <c r="K303" s="35">
        <v>90</v>
      </c>
      <c r="L303" s="41" t="str">
        <f t="shared" si="17"/>
        <v/>
      </c>
      <c r="M303" s="19">
        <f t="shared" si="18"/>
        <v>0.93200000000000005</v>
      </c>
      <c r="N303" s="20">
        <f t="shared" si="19"/>
        <v>0.96199999999999997</v>
      </c>
      <c r="O303" s="27">
        <f t="shared" si="20"/>
        <v>0.95799999999999996</v>
      </c>
    </row>
    <row r="304" spans="1:15" x14ac:dyDescent="0.15">
      <c r="A304" s="10" t="s">
        <v>359</v>
      </c>
      <c r="B304" s="17" t="s">
        <v>55</v>
      </c>
      <c r="C304" s="17" t="s">
        <v>649</v>
      </c>
      <c r="D304" s="34">
        <v>0</v>
      </c>
      <c r="E304" s="18">
        <v>34</v>
      </c>
      <c r="F304" s="18">
        <v>54</v>
      </c>
      <c r="G304" s="35">
        <v>65</v>
      </c>
      <c r="H304" s="34">
        <v>0</v>
      </c>
      <c r="I304" s="18">
        <v>25</v>
      </c>
      <c r="J304" s="18">
        <v>50</v>
      </c>
      <c r="K304" s="35">
        <v>60</v>
      </c>
      <c r="L304" s="41" t="str">
        <f t="shared" si="17"/>
        <v/>
      </c>
      <c r="M304" s="19">
        <f t="shared" si="18"/>
        <v>0.73599999999999999</v>
      </c>
      <c r="N304" s="20">
        <f t="shared" si="19"/>
        <v>0.92600000000000005</v>
      </c>
      <c r="O304" s="27">
        <f t="shared" si="20"/>
        <v>0.92400000000000004</v>
      </c>
    </row>
    <row r="305" spans="1:15" x14ac:dyDescent="0.15">
      <c r="A305" s="47" t="s">
        <v>360</v>
      </c>
      <c r="B305" s="17" t="s">
        <v>55</v>
      </c>
      <c r="C305" s="17" t="s">
        <v>650</v>
      </c>
      <c r="D305" s="36">
        <v>3</v>
      </c>
      <c r="E305" s="21">
        <v>32</v>
      </c>
      <c r="F305" s="21">
        <v>51</v>
      </c>
      <c r="G305" s="37">
        <v>61</v>
      </c>
      <c r="H305" s="36">
        <v>1</v>
      </c>
      <c r="I305" s="21">
        <v>29</v>
      </c>
      <c r="J305" s="21">
        <v>50</v>
      </c>
      <c r="K305" s="37">
        <v>60</v>
      </c>
      <c r="L305" s="41">
        <f t="shared" si="17"/>
        <v>0.33400000000000002</v>
      </c>
      <c r="M305" s="22">
        <f t="shared" si="18"/>
        <v>0.90700000000000003</v>
      </c>
      <c r="N305" s="23">
        <f t="shared" si="19"/>
        <v>0.98099999999999998</v>
      </c>
      <c r="O305" s="28">
        <f t="shared" si="20"/>
        <v>0.98399999999999999</v>
      </c>
    </row>
    <row r="306" spans="1:15" ht="14.25" thickBot="1" x14ac:dyDescent="0.2">
      <c r="A306" s="49" t="s">
        <v>361</v>
      </c>
      <c r="B306" s="50"/>
      <c r="C306" s="51"/>
      <c r="D306" s="38">
        <f t="shared" ref="D306:K306" si="21">SUM(D4:D305)</f>
        <v>456</v>
      </c>
      <c r="E306" s="29">
        <f t="shared" si="21"/>
        <v>7200</v>
      </c>
      <c r="F306" s="30">
        <f t="shared" si="21"/>
        <v>16115</v>
      </c>
      <c r="G306" s="39">
        <f t="shared" si="21"/>
        <v>19373</v>
      </c>
      <c r="H306" s="40">
        <f t="shared" si="21"/>
        <v>170</v>
      </c>
      <c r="I306" s="30">
        <f t="shared" si="21"/>
        <v>5423</v>
      </c>
      <c r="J306" s="30">
        <f t="shared" si="21"/>
        <v>14455</v>
      </c>
      <c r="K306" s="39">
        <f t="shared" si="21"/>
        <v>17127</v>
      </c>
      <c r="L306" s="42">
        <f t="shared" ref="L306" si="22">IF(D306&gt;0,ROUNDUP(H306/D306,3),"")</f>
        <v>0.373</v>
      </c>
      <c r="M306" s="31">
        <f t="shared" ref="M306" si="23">IF(E306&gt;0,ROUNDUP(I306/E306,3),"")</f>
        <v>0.754</v>
      </c>
      <c r="N306" s="44">
        <f t="shared" ref="N306" si="24">IF(F306&gt;0,ROUNDUP(J306/F306,3),"")</f>
        <v>0.89700000000000002</v>
      </c>
      <c r="O306" s="32">
        <f t="shared" ref="O306" si="25">IF(G306&gt;0,ROUNDUP(K306/G306,3),"")</f>
        <v>0.88500000000000001</v>
      </c>
    </row>
  </sheetData>
  <mergeCells count="1">
    <mergeCell ref="A306:C306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workbookViewId="0"/>
  </sheetViews>
  <sheetFormatPr defaultRowHeight="13.5" x14ac:dyDescent="0.15"/>
  <cols>
    <col min="1" max="1" width="9" customWidth="1"/>
  </cols>
  <sheetData>
    <row r="1" spans="1:13" ht="15.75" thickBot="1" x14ac:dyDescent="0.2">
      <c r="A1" s="48" t="s">
        <v>0</v>
      </c>
    </row>
    <row r="2" spans="1:13" ht="15" thickTop="1" thickBot="1" x14ac:dyDescent="0.2"/>
    <row r="3" spans="1:13" x14ac:dyDescent="0.15">
      <c r="A3" s="8"/>
      <c r="B3" s="52" t="s">
        <v>1</v>
      </c>
      <c r="C3" s="53"/>
      <c r="D3" s="54"/>
      <c r="E3" s="55" t="s">
        <v>2</v>
      </c>
      <c r="F3" s="56"/>
      <c r="G3" s="57"/>
      <c r="H3" s="55" t="s">
        <v>3</v>
      </c>
      <c r="I3" s="56"/>
      <c r="J3" s="57"/>
      <c r="K3" s="55" t="s">
        <v>4</v>
      </c>
      <c r="L3" s="56"/>
      <c r="M3" s="57"/>
    </row>
    <row r="4" spans="1:13" x14ac:dyDescent="0.15">
      <c r="A4" s="7" t="s">
        <v>5</v>
      </c>
      <c r="B4" s="4" t="s">
        <v>6</v>
      </c>
      <c r="C4" s="5" t="s">
        <v>7</v>
      </c>
      <c r="D4" s="6" t="s">
        <v>8</v>
      </c>
      <c r="E4" s="4" t="s">
        <v>6</v>
      </c>
      <c r="F4" s="5" t="s">
        <v>7</v>
      </c>
      <c r="G4" s="6" t="s">
        <v>8</v>
      </c>
      <c r="H4" s="4" t="s">
        <v>6</v>
      </c>
      <c r="I4" s="5" t="s">
        <v>7</v>
      </c>
      <c r="J4" s="6" t="s">
        <v>8</v>
      </c>
      <c r="K4" s="4" t="s">
        <v>6</v>
      </c>
      <c r="L4" s="5" t="s">
        <v>7</v>
      </c>
      <c r="M4" s="9" t="s">
        <v>8</v>
      </c>
    </row>
    <row r="5" spans="1:13" x14ac:dyDescent="0.15">
      <c r="A5" s="10" t="s">
        <v>9</v>
      </c>
      <c r="B5" s="1"/>
      <c r="C5" s="2">
        <f>SUMIF(実施結果!$B$4:$B$305,都道府県別集計!A5,実施結果!$D$4:$D$305)</f>
        <v>29</v>
      </c>
      <c r="D5" s="3">
        <f>SUMIF(実施結果!$B$4:$B$305,都道府県別集計!A5,実施結果!$H$4:$H$305)</f>
        <v>18</v>
      </c>
      <c r="E5" s="1">
        <f>COUNTIFS(実施結果!$B$4:$B$305,都道府県別集計!A5,実施結果!$E$4:$E$305,"&gt;0")</f>
        <v>10</v>
      </c>
      <c r="F5" s="2">
        <f>SUMIF(実施結果!$B$4:$B$305,都道府県別集計!A5,実施結果!$E$4:$E$305)</f>
        <v>240</v>
      </c>
      <c r="G5" s="3">
        <f>SUMIF(実施結果!$B$4:$B$305,都道府県別集計!A5,実施結果!$I$4:$I$305)</f>
        <v>193</v>
      </c>
      <c r="H5" s="1">
        <f>COUNTIFS(実施結果!$B$4:$B$305,都道府県別集計!A5,実施結果!$F$4:$F$305,"&gt;0")</f>
        <v>11</v>
      </c>
      <c r="I5" s="2">
        <f>SUMIF(実施結果!$B5:$B$305,都道府県別集計!A5,実施結果!$F$4:$F$305)</f>
        <v>434</v>
      </c>
      <c r="J5" s="3">
        <f>SUMIF(実施結果!$B$4:$B$305,都道府県別集計!A5,実施結果!$J$4:$J$305)</f>
        <v>369</v>
      </c>
      <c r="K5" s="1">
        <f>COUNTIFS(実施結果!$B$4:$B$305,都道府県別集計!A5,実施結果!$G$4:$G$305,"&gt;0")</f>
        <v>11</v>
      </c>
      <c r="L5" s="2">
        <f>SUMIF(実施結果!$B$4:$B$305,都道府県別集計!A5,実施結果!$G$4:$G$305)</f>
        <v>673</v>
      </c>
      <c r="M5" s="11">
        <f>SUMIF(実施結果!$B$4:$B$305,都道府県別集計!A5,実施結果!$K$4:$K$305)</f>
        <v>552</v>
      </c>
    </row>
    <row r="6" spans="1:13" x14ac:dyDescent="0.15">
      <c r="A6" s="10" t="s">
        <v>10</v>
      </c>
      <c r="B6" s="1"/>
      <c r="C6" s="2">
        <f>SUMIF(実施結果!$B$4:$B$305,都道府県別集計!A6,実施結果!$D$4:$D$305)</f>
        <v>3</v>
      </c>
      <c r="D6" s="3">
        <f>SUMIF(実施結果!$B$4:$B$305,都道府県別集計!A6,実施結果!$H$4:$H$305)</f>
        <v>1</v>
      </c>
      <c r="E6" s="1">
        <f>COUNTIFS(実施結果!$B$4:$B$305,都道府県別集計!A6,実施結果!$E$4:$E$305,"&gt;0")</f>
        <v>5</v>
      </c>
      <c r="F6" s="2">
        <f>SUMIF(実施結果!$B$4:$B$305,都道府県別集計!A6,実施結果!$E$4:$E$305)</f>
        <v>100</v>
      </c>
      <c r="G6" s="3">
        <f>SUMIF(実施結果!$B$4:$B$305,都道府県別集計!A6,実施結果!$I$4:$I$305)</f>
        <v>72</v>
      </c>
      <c r="H6" s="1">
        <f>COUNTIFS(実施結果!$B$4:$B$305,都道府県別集計!A6,実施結果!$F$4:$F$305,"&gt;0")</f>
        <v>5</v>
      </c>
      <c r="I6" s="2">
        <f>SUMIF(実施結果!$B6:$B$305,都道府県別集計!A6,実施結果!$F$4:$F$305)</f>
        <v>181</v>
      </c>
      <c r="J6" s="3">
        <f>SUMIF(実施結果!$B$4:$B$305,都道府県別集計!A6,実施結果!$J$4:$J$305)</f>
        <v>197</v>
      </c>
      <c r="K6" s="1">
        <f>COUNTIFS(実施結果!$B$4:$B$305,都道府県別集計!A6,実施結果!$G$4:$G$305,"&gt;0")</f>
        <v>5</v>
      </c>
      <c r="L6" s="2">
        <f>SUMIF(実施結果!$B$4:$B$305,都道府県別集計!A6,実施結果!$G$4:$G$305)</f>
        <v>313</v>
      </c>
      <c r="M6" s="11">
        <f>SUMIF(実施結果!$B$4:$B$305,都道府県別集計!A6,実施結果!$K$4:$K$305)</f>
        <v>240</v>
      </c>
    </row>
    <row r="7" spans="1:13" x14ac:dyDescent="0.15">
      <c r="A7" s="10" t="s">
        <v>11</v>
      </c>
      <c r="B7" s="1"/>
      <c r="C7" s="2">
        <f>SUMIF(実施結果!$B$4:$B$305,都道府県別集計!A7,実施結果!$D$4:$D$305)</f>
        <v>15</v>
      </c>
      <c r="D7" s="3">
        <f>SUMIF(実施結果!$B$4:$B$305,都道府県別集計!A7,実施結果!$H$4:$H$305)</f>
        <v>10</v>
      </c>
      <c r="E7" s="1">
        <f>COUNTIFS(実施結果!$B$4:$B$305,都道府県別集計!A7,実施結果!$E$4:$E$305,"&gt;0")</f>
        <v>4</v>
      </c>
      <c r="F7" s="2">
        <f>SUMIF(実施結果!$B$4:$B$305,都道府県別集計!A7,実施結果!$E$4:$E$305)</f>
        <v>95</v>
      </c>
      <c r="G7" s="3">
        <f>SUMIF(実施結果!$B$4:$B$305,都道府県別集計!A7,実施結果!$I$4:$I$305)</f>
        <v>79</v>
      </c>
      <c r="H7" s="1">
        <f>COUNTIFS(実施結果!$B$4:$B$305,都道府県別集計!A7,実施結果!$F$4:$F$305,"&gt;0")</f>
        <v>4</v>
      </c>
      <c r="I7" s="2">
        <f>SUMIF(実施結果!$B7:$B$305,都道府県別集計!A7,実施結果!$F$4:$F$305)</f>
        <v>178</v>
      </c>
      <c r="J7" s="3">
        <f>SUMIF(実施結果!$B$4:$B$305,都道府県別集計!A7,実施結果!$J$4:$J$305)</f>
        <v>141</v>
      </c>
      <c r="K7" s="1">
        <f>COUNTIFS(実施結果!$B$4:$B$305,都道府県別集計!A7,実施結果!$G$4:$G$305,"&gt;0")</f>
        <v>4</v>
      </c>
      <c r="L7" s="2">
        <f>SUMIF(実施結果!$B$4:$B$305,都道府県別集計!A7,実施結果!$G$4:$G$305)</f>
        <v>266</v>
      </c>
      <c r="M7" s="11">
        <f>SUMIF(実施結果!$B$4:$B$305,都道府県別集計!A7,実施結果!$K$4:$K$305)</f>
        <v>226</v>
      </c>
    </row>
    <row r="8" spans="1:13" x14ac:dyDescent="0.15">
      <c r="A8" s="10" t="s">
        <v>12</v>
      </c>
      <c r="B8" s="1"/>
      <c r="C8" s="2">
        <f>SUMIF(実施結果!$B$4:$B$305,都道府県別集計!A8,実施結果!$D$4:$D$305)</f>
        <v>18</v>
      </c>
      <c r="D8" s="3">
        <f>SUMIF(実施結果!$B$4:$B$305,都道府県別集計!A8,実施結果!$H$4:$H$305)</f>
        <v>3</v>
      </c>
      <c r="E8" s="1">
        <f>COUNTIFS(実施結果!$B$4:$B$305,都道府県別集計!A8,実施結果!$E$4:$E$305,"&gt;0")</f>
        <v>5</v>
      </c>
      <c r="F8" s="2">
        <f>SUMIF(実施結果!$B$4:$B$305,都道府県別集計!A8,実施結果!$E$4:$E$305)</f>
        <v>138</v>
      </c>
      <c r="G8" s="3">
        <f>SUMIF(実施結果!$B$4:$B$305,都道府県別集計!A8,実施結果!$I$4:$I$305)</f>
        <v>84</v>
      </c>
      <c r="H8" s="1">
        <f>COUNTIFS(実施結果!$B$4:$B$305,都道府県別集計!A8,実施結果!$F$4:$F$305,"&gt;0")</f>
        <v>5</v>
      </c>
      <c r="I8" s="2">
        <f>SUMIF(実施結果!$B8:$B$305,都道府県別集計!A8,実施結果!$F$4:$F$305)</f>
        <v>190</v>
      </c>
      <c r="J8" s="3">
        <f>SUMIF(実施結果!$B$4:$B$305,都道府県別集計!A8,実施結果!$J$4:$J$305)</f>
        <v>268</v>
      </c>
      <c r="K8" s="1">
        <f>COUNTIFS(実施結果!$B$4:$B$305,都道府県別集計!A8,実施結果!$G$4:$G$305,"&gt;0")</f>
        <v>6</v>
      </c>
      <c r="L8" s="2">
        <f>SUMIF(実施結果!$B$4:$B$305,都道府県別集計!A8,実施結果!$G$4:$G$305)</f>
        <v>334</v>
      </c>
      <c r="M8" s="11">
        <f>SUMIF(実施結果!$B$4:$B$305,都道府県別集計!A8,実施結果!$K$4:$K$305)</f>
        <v>262</v>
      </c>
    </row>
    <row r="9" spans="1:13" x14ac:dyDescent="0.15">
      <c r="A9" s="10" t="s">
        <v>13</v>
      </c>
      <c r="B9" s="1"/>
      <c r="C9" s="2">
        <f>SUMIF(実施結果!$B$4:$B$305,都道府県別集計!A9,実施結果!$D$4:$D$305)</f>
        <v>7</v>
      </c>
      <c r="D9" s="3">
        <f>SUMIF(実施結果!$B$4:$B$305,都道府県別集計!A9,実施結果!$H$4:$H$305)</f>
        <v>4</v>
      </c>
      <c r="E9" s="1">
        <f>COUNTIFS(実施結果!$B$4:$B$305,都道府県別集計!A9,実施結果!$E$4:$E$305,"&gt;0")</f>
        <v>10</v>
      </c>
      <c r="F9" s="2">
        <f>SUMIF(実施結果!$B$4:$B$305,都道府県別集計!A9,実施結果!$E$4:$E$305)</f>
        <v>242</v>
      </c>
      <c r="G9" s="3">
        <f>SUMIF(実施結果!$B$4:$B$305,都道府県別集計!A9,実施結果!$I$4:$I$305)</f>
        <v>176</v>
      </c>
      <c r="H9" s="1">
        <f>COUNTIFS(実施結果!$B$4:$B$305,都道府県別集計!A9,実施結果!$F$4:$F$305,"&gt;0")</f>
        <v>10</v>
      </c>
      <c r="I9" s="2">
        <f>SUMIF(実施結果!$B9:$B$305,都道府県別集計!A9,実施結果!$F$4:$F$305)</f>
        <v>623</v>
      </c>
      <c r="J9" s="3">
        <f>SUMIF(実施結果!$B$4:$B$305,都道府県別集計!A9,実施結果!$J$4:$J$305)</f>
        <v>578</v>
      </c>
      <c r="K9" s="1">
        <f>COUNTIFS(実施結果!$B$4:$B$305,都道府県別集計!A9,実施結果!$G$4:$G$305,"&gt;0")</f>
        <v>10</v>
      </c>
      <c r="L9" s="2">
        <f>SUMIF(実施結果!$B$4:$B$305,都道府県別集計!A9,実施結果!$G$4:$G$305)</f>
        <v>534</v>
      </c>
      <c r="M9" s="11">
        <f>SUMIF(実施結果!$B$4:$B$305,都道府県別集計!A9,実施結果!$K$4:$K$305)</f>
        <v>396</v>
      </c>
    </row>
    <row r="10" spans="1:13" x14ac:dyDescent="0.15">
      <c r="A10" s="10" t="s">
        <v>14</v>
      </c>
      <c r="B10" s="1"/>
      <c r="C10" s="2">
        <f>SUMIF(実施結果!$B$4:$B$305,都道府県別集計!A10,実施結果!$D$4:$D$305)</f>
        <v>14</v>
      </c>
      <c r="D10" s="3">
        <f>SUMIF(実施結果!$B$4:$B$305,都道府県別集計!A10,実施結果!$H$4:$H$305)</f>
        <v>6</v>
      </c>
      <c r="E10" s="1">
        <f>COUNTIFS(実施結果!$B$4:$B$305,都道府県別集計!A10,実施結果!$E$4:$E$305,"&gt;0")</f>
        <v>5</v>
      </c>
      <c r="F10" s="2">
        <f>SUMIF(実施結果!$B$4:$B$305,都道府県別集計!A10,実施結果!$E$4:$E$305)</f>
        <v>140</v>
      </c>
      <c r="G10" s="3">
        <f>SUMIF(実施結果!$B$4:$B$305,都道府県別集計!A10,実施結果!$I$4:$I$305)</f>
        <v>116</v>
      </c>
      <c r="H10" s="1">
        <f>COUNTIFS(実施結果!$B$4:$B$305,都道府県別集計!A10,実施結果!$F$4:$F$305,"&gt;0")</f>
        <v>5</v>
      </c>
      <c r="I10" s="2">
        <f>SUMIF(実施結果!$B10:$B$305,都道府県別集計!A10,実施結果!$F$4:$F$305)</f>
        <v>277</v>
      </c>
      <c r="J10" s="3">
        <f>SUMIF(実施結果!$B$4:$B$305,都道府県別集計!A10,実施結果!$J$4:$J$305)</f>
        <v>237</v>
      </c>
      <c r="K10" s="1">
        <f>COUNTIFS(実施結果!$B$4:$B$305,都道府県別集計!A10,実施結果!$G$4:$G$305,"&gt;0")</f>
        <v>5</v>
      </c>
      <c r="L10" s="2">
        <f>SUMIF(実施結果!$B$4:$B$305,都道府県別集計!A10,実施結果!$G$4:$G$305)</f>
        <v>341</v>
      </c>
      <c r="M10" s="11">
        <f>SUMIF(実施結果!$B$4:$B$305,都道府県別集計!A10,実施結果!$K$4:$K$305)</f>
        <v>273</v>
      </c>
    </row>
    <row r="11" spans="1:13" x14ac:dyDescent="0.15">
      <c r="A11" s="10" t="s">
        <v>15</v>
      </c>
      <c r="B11" s="1"/>
      <c r="C11" s="2">
        <f>SUMIF(実施結果!$B$4:$B$305,都道府県別集計!A11,実施結果!$D$4:$D$305)</f>
        <v>13</v>
      </c>
      <c r="D11" s="3">
        <f>SUMIF(実施結果!$B$4:$B$305,都道府県別集計!A11,実施結果!$H$4:$H$305)</f>
        <v>4</v>
      </c>
      <c r="E11" s="1">
        <f>COUNTIFS(実施結果!$B$4:$B$305,都道府県別集計!A11,実施結果!$E$4:$E$305,"&gt;0")</f>
        <v>3</v>
      </c>
      <c r="F11" s="2">
        <f>SUMIF(実施結果!$B$4:$B$305,都道府県別集計!A11,実施結果!$E$4:$E$305)</f>
        <v>67</v>
      </c>
      <c r="G11" s="3">
        <f>SUMIF(実施結果!$B$4:$B$305,都道府県別集計!A11,実施結果!$I$4:$I$305)</f>
        <v>57</v>
      </c>
      <c r="H11" s="1">
        <f>COUNTIFS(実施結果!$B$4:$B$305,都道府県別集計!A11,実施結果!$F$4:$F$305,"&gt;0")</f>
        <v>4</v>
      </c>
      <c r="I11" s="2">
        <f>SUMIF(実施結果!$B11:$B$305,都道府県別集計!A11,実施結果!$F$4:$F$305)</f>
        <v>227</v>
      </c>
      <c r="J11" s="3">
        <f>SUMIF(実施結果!$B$4:$B$305,都道府県別集計!A11,実施結果!$J$4:$J$305)</f>
        <v>98</v>
      </c>
      <c r="K11" s="1">
        <f>COUNTIFS(実施結果!$B$4:$B$305,都道府県別集計!A11,実施結果!$G$4:$G$305,"&gt;0")</f>
        <v>4</v>
      </c>
      <c r="L11" s="2">
        <f>SUMIF(実施結果!$B$4:$B$305,都道府県別集計!A11,実施結果!$G$4:$G$305)</f>
        <v>137</v>
      </c>
      <c r="M11" s="11">
        <f>SUMIF(実施結果!$B$4:$B$305,都道府県別集計!A11,実施結果!$K$4:$K$305)</f>
        <v>120</v>
      </c>
    </row>
    <row r="12" spans="1:13" x14ac:dyDescent="0.15">
      <c r="A12" s="10" t="s">
        <v>16</v>
      </c>
      <c r="B12" s="1"/>
      <c r="C12" s="2">
        <f>SUMIF(実施結果!$B$4:$B$305,都道府県別集計!A12,実施結果!$D$4:$D$305)</f>
        <v>10</v>
      </c>
      <c r="D12" s="3">
        <f>SUMIF(実施結果!$B$4:$B$305,都道府県別集計!A12,実施結果!$H$4:$H$305)</f>
        <v>6</v>
      </c>
      <c r="E12" s="1">
        <f>COUNTIFS(実施結果!$B$4:$B$305,都道府県別集計!A12,実施結果!$E$4:$E$305,"&gt;0")</f>
        <v>6</v>
      </c>
      <c r="F12" s="2">
        <f>SUMIF(実施結果!$B$4:$B$305,都道府県別集計!A12,実施結果!$E$4:$E$305)</f>
        <v>150</v>
      </c>
      <c r="G12" s="3">
        <f>SUMIF(実施結果!$B$4:$B$305,都道府県別集計!A12,実施結果!$I$4:$I$305)</f>
        <v>120</v>
      </c>
      <c r="H12" s="1">
        <f>COUNTIFS(実施結果!$B$4:$B$305,都道府県別集計!A12,実施結果!$F$4:$F$305,"&gt;0")</f>
        <v>6</v>
      </c>
      <c r="I12" s="2">
        <f>SUMIF(実施結果!$B12:$B$305,都道府県別集計!A12,実施結果!$F$4:$F$305)</f>
        <v>299</v>
      </c>
      <c r="J12" s="3">
        <f>SUMIF(実施結果!$B$4:$B$305,都道府県別集計!A12,実施結果!$J$4:$J$305)</f>
        <v>271</v>
      </c>
      <c r="K12" s="1">
        <f>COUNTIFS(実施結果!$B$4:$B$305,都道府県別集計!A12,実施結果!$G$4:$G$305,"&gt;0")</f>
        <v>6</v>
      </c>
      <c r="L12" s="2">
        <f>SUMIF(実施結果!$B$4:$B$305,都道府県別集計!A12,実施結果!$G$4:$G$305)</f>
        <v>364</v>
      </c>
      <c r="M12" s="11">
        <f>SUMIF(実施結果!$B$4:$B$305,都道府県別集計!A12,実施結果!$K$4:$K$305)</f>
        <v>325</v>
      </c>
    </row>
    <row r="13" spans="1:13" x14ac:dyDescent="0.15">
      <c r="A13" s="10" t="s">
        <v>17</v>
      </c>
      <c r="B13" s="1"/>
      <c r="C13" s="2">
        <f>SUMIF(実施結果!$B$4:$B$305,都道府県別集計!A13,実施結果!$D$4:$D$305)</f>
        <v>3</v>
      </c>
      <c r="D13" s="3">
        <f>SUMIF(実施結果!$B$4:$B$305,都道府県別集計!A13,実施結果!$H$4:$H$305)</f>
        <v>1</v>
      </c>
      <c r="E13" s="1">
        <f>COUNTIFS(実施結果!$B$4:$B$305,都道府県別集計!A13,実施結果!$E$4:$E$305,"&gt;0")</f>
        <v>6</v>
      </c>
      <c r="F13" s="2">
        <f>SUMIF(実施結果!$B$4:$B$305,都道府県別集計!A13,実施結果!$E$4:$E$305)</f>
        <v>148</v>
      </c>
      <c r="G13" s="3">
        <f>SUMIF(実施結果!$B$4:$B$305,都道府県別集計!A13,実施結果!$I$4:$I$305)</f>
        <v>112</v>
      </c>
      <c r="H13" s="1">
        <f>COUNTIFS(実施結果!$B$4:$B$305,都道府県別集計!A13,実施結果!$F$4:$F$305,"&gt;0")</f>
        <v>6</v>
      </c>
      <c r="I13" s="2">
        <f>SUMIF(実施結果!$B13:$B$305,都道府県別集計!A13,実施結果!$F$4:$F$305)</f>
        <v>242</v>
      </c>
      <c r="J13" s="3">
        <f>SUMIF(実施結果!$B$4:$B$305,都道府県別集計!A13,実施結果!$J$4:$J$305)</f>
        <v>253</v>
      </c>
      <c r="K13" s="1">
        <f>COUNTIFS(実施結果!$B$4:$B$305,都道府県別集計!A13,実施結果!$G$4:$G$305,"&gt;0")</f>
        <v>6</v>
      </c>
      <c r="L13" s="2">
        <f>SUMIF(実施結果!$B$4:$B$305,都道府県別集計!A13,実施結果!$G$4:$G$305)</f>
        <v>322</v>
      </c>
      <c r="M13" s="11">
        <f>SUMIF(実施結果!$B$4:$B$305,都道府県別集計!A13,実施結果!$K$4:$K$305)</f>
        <v>304</v>
      </c>
    </row>
    <row r="14" spans="1:13" x14ac:dyDescent="0.15">
      <c r="A14" s="10" t="s">
        <v>18</v>
      </c>
      <c r="B14" s="1"/>
      <c r="C14" s="2">
        <f>SUMIF(実施結果!$B$4:$B$305,都道府県別集計!A14,実施結果!$D$4:$D$305)</f>
        <v>9</v>
      </c>
      <c r="D14" s="3">
        <f>SUMIF(実施結果!$B$4:$B$305,都道府県別集計!A14,実施結果!$H$4:$H$305)</f>
        <v>3</v>
      </c>
      <c r="E14" s="1">
        <f>COUNTIFS(実施結果!$B$4:$B$305,都道府県別集計!A14,実施結果!$E$4:$E$305,"&gt;0")</f>
        <v>6</v>
      </c>
      <c r="F14" s="2">
        <f>SUMIF(実施結果!$B$4:$B$305,都道府県別集計!A14,実施結果!$E$4:$E$305)</f>
        <v>124</v>
      </c>
      <c r="G14" s="3">
        <f>SUMIF(実施結果!$B$4:$B$305,都道府県別集計!A14,実施結果!$I$4:$I$305)</f>
        <v>102</v>
      </c>
      <c r="H14" s="1">
        <f>COUNTIFS(実施結果!$B$4:$B$305,都道府県別集計!A14,実施結果!$F$4:$F$305,"&gt;0")</f>
        <v>6</v>
      </c>
      <c r="I14" s="2">
        <f>SUMIF(実施結果!$B14:$B$305,都道府県別集計!A14,実施結果!$F$4:$F$305)</f>
        <v>306</v>
      </c>
      <c r="J14" s="3">
        <f>SUMIF(実施結果!$B$4:$B$305,都道府県別集計!A14,実施結果!$J$4:$J$305)</f>
        <v>340</v>
      </c>
      <c r="K14" s="1">
        <f>COUNTIFS(実施結果!$B$4:$B$305,都道府県別集計!A14,実施結果!$G$4:$G$305,"&gt;0")</f>
        <v>6</v>
      </c>
      <c r="L14" s="2">
        <f>SUMIF(実施結果!$B$4:$B$305,都道府県別集計!A14,実施結果!$G$4:$G$305)</f>
        <v>431</v>
      </c>
      <c r="M14" s="11">
        <f>SUMIF(実施結果!$B$4:$B$305,都道府県別集計!A14,実施結果!$K$4:$K$305)</f>
        <v>409</v>
      </c>
    </row>
    <row r="15" spans="1:13" x14ac:dyDescent="0.15">
      <c r="A15" s="10" t="s">
        <v>19</v>
      </c>
      <c r="B15" s="1"/>
      <c r="C15" s="2">
        <f>SUMIF(実施結果!$B$4:$B$305,都道府県別集計!A15,実施結果!$D$4:$D$305)</f>
        <v>14</v>
      </c>
      <c r="D15" s="3">
        <f>SUMIF(実施結果!$B$4:$B$305,都道府県別集計!A15,実施結果!$H$4:$H$305)</f>
        <v>5</v>
      </c>
      <c r="E15" s="1">
        <f>COUNTIFS(実施結果!$B$4:$B$305,都道府県別集計!A15,実施結果!$E$4:$E$305,"&gt;0")</f>
        <v>9</v>
      </c>
      <c r="F15" s="2">
        <f>SUMIF(実施結果!$B$4:$B$305,都道府県別集計!A15,実施結果!$E$4:$E$305)</f>
        <v>183</v>
      </c>
      <c r="G15" s="3">
        <f>SUMIF(実施結果!$B$4:$B$305,都道府県別集計!A15,実施結果!$I$4:$I$305)</f>
        <v>116</v>
      </c>
      <c r="H15" s="1">
        <f>COUNTIFS(実施結果!$B$4:$B$305,都道府県別集計!A15,実施結果!$F$4:$F$305,"&gt;0")</f>
        <v>9</v>
      </c>
      <c r="I15" s="2">
        <f>SUMIF(実施結果!$B15:$B$305,都道府県別集計!A15,実施結果!$F$4:$F$305)</f>
        <v>435</v>
      </c>
      <c r="J15" s="3">
        <f>SUMIF(実施結果!$B$4:$B$305,都道府県別集計!A15,実施結果!$J$4:$J$305)</f>
        <v>425</v>
      </c>
      <c r="K15" s="1">
        <f>COUNTIFS(実施結果!$B$4:$B$305,都道府県別集計!A15,実施結果!$G$4:$G$305,"&gt;0")</f>
        <v>9</v>
      </c>
      <c r="L15" s="2">
        <f>SUMIF(実施結果!$B$4:$B$305,都道府県別集計!A15,実施結果!$G$4:$G$305)</f>
        <v>580</v>
      </c>
      <c r="M15" s="11">
        <f>SUMIF(実施結果!$B$4:$B$305,都道府県別集計!A15,実施結果!$K$4:$K$305)</f>
        <v>511</v>
      </c>
    </row>
    <row r="16" spans="1:13" x14ac:dyDescent="0.15">
      <c r="A16" s="10" t="s">
        <v>20</v>
      </c>
      <c r="B16" s="1"/>
      <c r="C16" s="2">
        <f>SUMIF(実施結果!$B$4:$B$305,都道府県別集計!A16,実施結果!$D$4:$D$305)</f>
        <v>19</v>
      </c>
      <c r="D16" s="3">
        <f>SUMIF(実施結果!$B$4:$B$305,都道府県別集計!A16,実施結果!$H$4:$H$305)</f>
        <v>5</v>
      </c>
      <c r="E16" s="1">
        <f>COUNTIFS(実施結果!$B$4:$B$305,都道府県別集計!A16,実施結果!$E$4:$E$305,"&gt;0")</f>
        <v>6</v>
      </c>
      <c r="F16" s="2">
        <f>SUMIF(実施結果!$B$4:$B$305,都道府県別集計!A16,実施結果!$E$4:$E$305)</f>
        <v>170</v>
      </c>
      <c r="G16" s="3">
        <f>SUMIF(実施結果!$B$4:$B$305,都道府県別集計!A16,実施結果!$I$4:$I$305)</f>
        <v>123</v>
      </c>
      <c r="H16" s="1">
        <f>COUNTIFS(実施結果!$B$4:$B$305,都道府県別集計!A16,実施結果!$F$4:$F$305,"&gt;0")</f>
        <v>6</v>
      </c>
      <c r="I16" s="2">
        <f>SUMIF(実施結果!$B16:$B$305,都道府県別集計!A16,実施結果!$F$4:$F$305)</f>
        <v>424</v>
      </c>
      <c r="J16" s="3">
        <f>SUMIF(実施結果!$B$4:$B$305,都道府県別集計!A16,実施結果!$J$4:$J$305)</f>
        <v>228</v>
      </c>
      <c r="K16" s="1">
        <f>COUNTIFS(実施結果!$B$4:$B$305,都道府県別集計!A16,実施結果!$G$4:$G$305,"&gt;0")</f>
        <v>7</v>
      </c>
      <c r="L16" s="2">
        <f>SUMIF(実施結果!$B$4:$B$305,都道府県別集計!A16,実施結果!$G$4:$G$305)</f>
        <v>414</v>
      </c>
      <c r="M16" s="11">
        <f>SUMIF(実施結果!$B$4:$B$305,都道府県別集計!A16,実施結果!$K$4:$K$305)</f>
        <v>311</v>
      </c>
    </row>
    <row r="17" spans="1:13" x14ac:dyDescent="0.15">
      <c r="A17" s="10" t="s">
        <v>21</v>
      </c>
      <c r="B17" s="1"/>
      <c r="C17" s="2">
        <f>SUMIF(実施結果!$B$4:$B$305,都道府県別集計!A17,実施結果!$D$4:$D$305)</f>
        <v>60</v>
      </c>
      <c r="D17" s="3">
        <f>SUMIF(実施結果!$B$4:$B$305,都道府県別集計!A17,実施結果!$H$4:$H$305)</f>
        <v>29</v>
      </c>
      <c r="E17" s="1">
        <f>COUNTIFS(実施結果!$B$4:$B$305,都道府県別集計!A17,実施結果!$E$4:$E$305,"&gt;0")</f>
        <v>22</v>
      </c>
      <c r="F17" s="2">
        <f>SUMIF(実施結果!$B$4:$B$305,都道府県別集計!A17,実施結果!$E$4:$E$305)</f>
        <v>651</v>
      </c>
      <c r="G17" s="3">
        <f>SUMIF(実施結果!$B$4:$B$305,都道府県別集計!A17,実施結果!$I$4:$I$305)</f>
        <v>502</v>
      </c>
      <c r="H17" s="1">
        <f>COUNTIFS(実施結果!$B$4:$B$305,都道府県別集計!A17,実施結果!$F$4:$F$305,"&gt;0")</f>
        <v>22</v>
      </c>
      <c r="I17" s="2">
        <f>SUMIF(実施結果!$B17:$B$305,都道府県別集計!A17,実施結果!$F$4:$F$305)</f>
        <v>1196</v>
      </c>
      <c r="J17" s="3">
        <f>SUMIF(実施結果!$B$4:$B$305,都道府県別集計!A17,実施結果!$J$4:$J$305)</f>
        <v>1319</v>
      </c>
      <c r="K17" s="1">
        <f>COUNTIFS(実施結果!$B$4:$B$305,都道府県別集計!A17,実施結果!$G$4:$G$305,"&gt;0")</f>
        <v>23</v>
      </c>
      <c r="L17" s="2">
        <f>SUMIF(実施結果!$B$4:$B$305,都道府県別集計!A17,実施結果!$G$4:$G$305)</f>
        <v>1801</v>
      </c>
      <c r="M17" s="11">
        <f>SUMIF(実施結果!$B$4:$B$305,都道府県別集計!A17,実施結果!$K$4:$K$305)</f>
        <v>1611</v>
      </c>
    </row>
    <row r="18" spans="1:13" x14ac:dyDescent="0.15">
      <c r="A18" s="10" t="s">
        <v>22</v>
      </c>
      <c r="B18" s="1"/>
      <c r="C18" s="2">
        <f>SUMIF(実施結果!$B$4:$B$305,都道府県別集計!A18,実施結果!$D$4:$D$305)</f>
        <v>24</v>
      </c>
      <c r="D18" s="3">
        <f>SUMIF(実施結果!$B$4:$B$305,都道府県別集計!A18,実施結果!$H$4:$H$305)</f>
        <v>8</v>
      </c>
      <c r="E18" s="1">
        <f>COUNTIFS(実施結果!$B$4:$B$305,都道府県別集計!A18,実施結果!$E$4:$E$305,"&gt;0")</f>
        <v>13</v>
      </c>
      <c r="F18" s="2">
        <f>SUMIF(実施結果!$B$4:$B$305,都道府県別集計!A18,実施結果!$E$4:$E$305)</f>
        <v>274</v>
      </c>
      <c r="G18" s="3">
        <f>SUMIF(実施結果!$B$4:$B$305,都道府県別集計!A18,実施結果!$I$4:$I$305)</f>
        <v>214</v>
      </c>
      <c r="H18" s="1">
        <f>COUNTIFS(実施結果!$B$4:$B$305,都道府県別集計!A18,実施結果!$F$4:$F$305,"&gt;0")</f>
        <v>13</v>
      </c>
      <c r="I18" s="2">
        <f>SUMIF(実施結果!$B18:$B$305,都道府県別集計!A18,実施結果!$F$4:$F$305)</f>
        <v>907</v>
      </c>
      <c r="J18" s="3">
        <f>SUMIF(実施結果!$B$4:$B$305,都道府県別集計!A18,実施結果!$J$4:$J$305)</f>
        <v>502</v>
      </c>
      <c r="K18" s="1">
        <f>COUNTIFS(実施結果!$B$4:$B$305,都道府県別集計!A18,実施結果!$G$4:$G$305,"&gt;0")</f>
        <v>13</v>
      </c>
      <c r="L18" s="2">
        <f>SUMIF(実施結果!$B$4:$B$305,都道府県別集計!A18,実施結果!$G$4:$G$305)</f>
        <v>716</v>
      </c>
      <c r="M18" s="11">
        <f>SUMIF(実施結果!$B$4:$B$305,都道府県別集計!A18,実施結果!$K$4:$K$305)</f>
        <v>602</v>
      </c>
    </row>
    <row r="19" spans="1:13" x14ac:dyDescent="0.15">
      <c r="A19" s="10" t="s">
        <v>23</v>
      </c>
      <c r="B19" s="1"/>
      <c r="C19" s="2">
        <f>SUMIF(実施結果!$B$4:$B$305,都道府県別集計!A19,実施結果!$D$4:$D$305)</f>
        <v>14</v>
      </c>
      <c r="D19" s="3">
        <f>SUMIF(実施結果!$B$4:$B$305,都道府県別集計!A19,実施結果!$H$4:$H$305)</f>
        <v>4</v>
      </c>
      <c r="E19" s="1">
        <f>COUNTIFS(実施結果!$B$4:$B$305,都道府県別集計!A19,実施結果!$E$4:$E$305,"&gt;0")</f>
        <v>6</v>
      </c>
      <c r="F19" s="2">
        <f>SUMIF(実施結果!$B$4:$B$305,都道府県別集計!A19,実施結果!$E$4:$E$305)</f>
        <v>142</v>
      </c>
      <c r="G19" s="3">
        <f>SUMIF(実施結果!$B$4:$B$305,都道府県別集計!A19,実施結果!$I$4:$I$305)</f>
        <v>110</v>
      </c>
      <c r="H19" s="1">
        <f>COUNTIFS(実施結果!$B$4:$B$305,都道府県別集計!A19,実施結果!$F$4:$F$305,"&gt;0")</f>
        <v>6</v>
      </c>
      <c r="I19" s="2">
        <f>SUMIF(実施結果!$B19:$B$305,都道府県別集計!A19,実施結果!$F$4:$F$305)</f>
        <v>370</v>
      </c>
      <c r="J19" s="3">
        <f>SUMIF(実施結果!$B$4:$B$305,都道府県別集計!A19,実施結果!$J$4:$J$305)</f>
        <v>269</v>
      </c>
      <c r="K19" s="1">
        <f>COUNTIFS(実施結果!$B$4:$B$305,都道府県別集計!A19,実施結果!$G$4:$G$305,"&gt;0")</f>
        <v>6</v>
      </c>
      <c r="L19" s="2">
        <f>SUMIF(実施結果!$B$4:$B$305,都道府県別集計!A19,実施結果!$G$4:$G$305)</f>
        <v>350</v>
      </c>
      <c r="M19" s="11">
        <f>SUMIF(実施結果!$B$4:$B$305,都道府県別集計!A19,実施結果!$K$4:$K$305)</f>
        <v>323</v>
      </c>
    </row>
    <row r="20" spans="1:13" x14ac:dyDescent="0.15">
      <c r="A20" s="10" t="s">
        <v>24</v>
      </c>
      <c r="B20" s="1"/>
      <c r="C20" s="2">
        <f>SUMIF(実施結果!$B$4:$B$305,都道府県別集計!A20,実施結果!$D$4:$D$305)</f>
        <v>7</v>
      </c>
      <c r="D20" s="3">
        <f>SUMIF(実施結果!$B$4:$B$305,都道府県別集計!A20,実施結果!$H$4:$H$305)</f>
        <v>1</v>
      </c>
      <c r="E20" s="1">
        <f>COUNTIFS(実施結果!$B$4:$B$305,都道府県別集計!A20,実施結果!$E$4:$E$305,"&gt;0")</f>
        <v>4</v>
      </c>
      <c r="F20" s="2">
        <f>SUMIF(実施結果!$B$4:$B$305,都道府県別集計!A20,実施結果!$E$4:$E$305)</f>
        <v>72</v>
      </c>
      <c r="G20" s="3">
        <f>SUMIF(実施結果!$B$4:$B$305,都道府県別集計!A20,実施結果!$I$4:$I$305)</f>
        <v>53</v>
      </c>
      <c r="H20" s="1">
        <f>COUNTIFS(実施結果!$B$4:$B$305,都道府県別集計!A20,実施結果!$F$4:$F$305,"&gt;0")</f>
        <v>4</v>
      </c>
      <c r="I20" s="2">
        <f>SUMIF(実施結果!$B20:$B$305,都道府県別集計!A20,実施結果!$F$4:$F$305)</f>
        <v>188</v>
      </c>
      <c r="J20" s="3">
        <f>SUMIF(実施結果!$B$4:$B$305,都道府県別集計!A20,実施結果!$J$4:$J$305)</f>
        <v>103</v>
      </c>
      <c r="K20" s="1">
        <f>COUNTIFS(実施結果!$B$4:$B$305,都道府県別集計!A20,実施結果!$G$4:$G$305,"&gt;0")</f>
        <v>4</v>
      </c>
      <c r="L20" s="2">
        <f>SUMIF(実施結果!$B$4:$B$305,都道府県別集計!A20,実施結果!$G$4:$G$305)</f>
        <v>150</v>
      </c>
      <c r="M20" s="11">
        <f>SUMIF(実施結果!$B$4:$B$305,都道府県別集計!A20,実施結果!$K$4:$K$305)</f>
        <v>124</v>
      </c>
    </row>
    <row r="21" spans="1:13" x14ac:dyDescent="0.15">
      <c r="A21" s="10" t="s">
        <v>25</v>
      </c>
      <c r="B21" s="1"/>
      <c r="C21" s="2">
        <f>SUMIF(実施結果!$B$4:$B$305,都道府県別集計!A21,実施結果!$D$4:$D$305)</f>
        <v>19</v>
      </c>
      <c r="D21" s="3">
        <f>SUMIF(実施結果!$B$4:$B$305,都道府県別集計!A21,実施結果!$H$4:$H$305)</f>
        <v>7</v>
      </c>
      <c r="E21" s="1">
        <f>COUNTIFS(実施結果!$B$4:$B$305,都道府県別集計!A21,実施結果!$E$4:$E$305,"&gt;0")</f>
        <v>5</v>
      </c>
      <c r="F21" s="2">
        <f>SUMIF(実施結果!$B$4:$B$305,都道府県別集計!A21,実施結果!$E$4:$E$305)</f>
        <v>159</v>
      </c>
      <c r="G21" s="3">
        <f>SUMIF(実施結果!$B$4:$B$305,都道府県別集計!A21,実施結果!$I$4:$I$305)</f>
        <v>98</v>
      </c>
      <c r="H21" s="1">
        <f>COUNTIFS(実施結果!$B$4:$B$305,都道府県別集計!A21,実施結果!$F$4:$F$305,"&gt;0")</f>
        <v>5</v>
      </c>
      <c r="I21" s="2">
        <f>SUMIF(実施結果!$B21:$B$305,都道府県別集計!A21,実施結果!$F$4:$F$305)</f>
        <v>215</v>
      </c>
      <c r="J21" s="3">
        <f>SUMIF(実施結果!$B$4:$B$305,都道府県別集計!A21,実施結果!$J$4:$J$305)</f>
        <v>339</v>
      </c>
      <c r="K21" s="1">
        <f>COUNTIFS(実施結果!$B$4:$B$305,都道府県別集計!A21,実施結果!$G$4:$G$305,"&gt;0")</f>
        <v>5</v>
      </c>
      <c r="L21" s="2">
        <f>SUMIF(実施結果!$B$4:$B$305,都道府県別集計!A21,実施結果!$G$4:$G$305)</f>
        <v>421</v>
      </c>
      <c r="M21" s="11">
        <f>SUMIF(実施結果!$B$4:$B$305,都道府県別集計!A21,実施結果!$K$4:$K$305)</f>
        <v>407</v>
      </c>
    </row>
    <row r="22" spans="1:13" x14ac:dyDescent="0.15">
      <c r="A22" s="10" t="s">
        <v>26</v>
      </c>
      <c r="B22" s="1"/>
      <c r="C22" s="2">
        <f>SUMIF(実施結果!$B$4:$B$305,都道府県別集計!A22,実施結果!$D$4:$D$305)</f>
        <v>3</v>
      </c>
      <c r="D22" s="3">
        <f>SUMIF(実施結果!$B$4:$B$305,都道府県別集計!A22,実施結果!$H$4:$H$305)</f>
        <v>0</v>
      </c>
      <c r="E22" s="1">
        <f>COUNTIFS(実施結果!$B$4:$B$305,都道府県別集計!A22,実施結果!$E$4:$E$305,"&gt;0")</f>
        <v>4</v>
      </c>
      <c r="F22" s="2">
        <f>SUMIF(実施結果!$B$4:$B$305,都道府県別集計!A22,実施結果!$E$4:$E$305)</f>
        <v>98</v>
      </c>
      <c r="G22" s="3">
        <f>SUMIF(実施結果!$B$4:$B$305,都道府県別集計!A22,実施結果!$I$4:$I$305)</f>
        <v>74</v>
      </c>
      <c r="H22" s="1">
        <f>COUNTIFS(実施結果!$B$4:$B$305,都道府県別集計!A22,実施結果!$F$4:$F$305,"&gt;0")</f>
        <v>4</v>
      </c>
      <c r="I22" s="2">
        <f>SUMIF(実施結果!$B22:$B$305,都道府県別集計!A22,実施結果!$F$4:$F$305)</f>
        <v>148</v>
      </c>
      <c r="J22" s="3">
        <f>SUMIF(実施結果!$B$4:$B$305,都道府県別集計!A22,実施結果!$J$4:$J$305)</f>
        <v>275</v>
      </c>
      <c r="K22" s="1">
        <f>COUNTIFS(実施結果!$B$4:$B$305,都道府県別集計!A22,実施結果!$G$4:$G$305,"&gt;0")</f>
        <v>4</v>
      </c>
      <c r="L22" s="2">
        <f>SUMIF(実施結果!$B$4:$B$305,都道府県別集計!A22,実施結果!$G$4:$G$305)</f>
        <v>342</v>
      </c>
      <c r="M22" s="11">
        <f>SUMIF(実施結果!$B$4:$B$305,都道府県別集計!A22,実施結果!$K$4:$K$305)</f>
        <v>330</v>
      </c>
    </row>
    <row r="23" spans="1:13" x14ac:dyDescent="0.15">
      <c r="A23" s="10" t="s">
        <v>27</v>
      </c>
      <c r="B23" s="1"/>
      <c r="C23" s="2">
        <f>SUMIF(実施結果!$B$4:$B$305,都道府県別集計!A23,実施結果!$D$4:$D$305)</f>
        <v>10</v>
      </c>
      <c r="D23" s="3">
        <f>SUMIF(実施結果!$B$4:$B$305,都道府県別集計!A23,実施結果!$H$4:$H$305)</f>
        <v>3</v>
      </c>
      <c r="E23" s="1">
        <f>COUNTIFS(実施結果!$B$4:$B$305,都道府県別集計!A23,実施結果!$E$4:$E$305,"&gt;0")</f>
        <v>3</v>
      </c>
      <c r="F23" s="2">
        <f>SUMIF(実施結果!$B$4:$B$305,都道府県別集計!A23,実施結果!$E$4:$E$305)</f>
        <v>79</v>
      </c>
      <c r="G23" s="3">
        <f>SUMIF(実施結果!$B$4:$B$305,都道府県別集計!A23,実施結果!$I$4:$I$305)</f>
        <v>44</v>
      </c>
      <c r="H23" s="1">
        <f>COUNTIFS(実施結果!$B$4:$B$305,都道府県別集計!A23,実施結果!$F$4:$F$305,"&gt;0")</f>
        <v>3</v>
      </c>
      <c r="I23" s="2">
        <f>SUMIF(実施結果!$B23:$B$305,都道府県別集計!A23,実施結果!$F$4:$F$305)</f>
        <v>173</v>
      </c>
      <c r="J23" s="3">
        <f>SUMIF(実施結果!$B$4:$B$305,都道府県別集計!A23,実施結果!$J$4:$J$305)</f>
        <v>153</v>
      </c>
      <c r="K23" s="1">
        <f>COUNTIFS(実施結果!$B$4:$B$305,都道府県別集計!A23,実施結果!$G$4:$G$305,"&gt;0")</f>
        <v>3</v>
      </c>
      <c r="L23" s="2">
        <f>SUMIF(実施結果!$B$4:$B$305,都道府県別集計!A23,実施結果!$G$4:$G$305)</f>
        <v>190</v>
      </c>
      <c r="M23" s="11">
        <f>SUMIF(実施結果!$B$4:$B$305,都道府県別集計!A23,実施結果!$K$4:$K$305)</f>
        <v>183</v>
      </c>
    </row>
    <row r="24" spans="1:13" x14ac:dyDescent="0.15">
      <c r="A24" s="10" t="s">
        <v>28</v>
      </c>
      <c r="B24" s="1"/>
      <c r="C24" s="2">
        <f>SUMIF(実施結果!$B$4:$B$305,都道府県別集計!A24,実施結果!$D$4:$D$305)</f>
        <v>3</v>
      </c>
      <c r="D24" s="3">
        <f>SUMIF(実施結果!$B$4:$B$305,都道府県別集計!A24,実施結果!$H$4:$H$305)</f>
        <v>0</v>
      </c>
      <c r="E24" s="1">
        <f>COUNTIFS(実施結果!$B$4:$B$305,都道府県別集計!A24,実施結果!$E$4:$E$305,"&gt;0")</f>
        <v>3</v>
      </c>
      <c r="F24" s="2">
        <f>SUMIF(実施結果!$B$4:$B$305,都道府県別集計!A24,実施結果!$E$4:$E$305)</f>
        <v>61</v>
      </c>
      <c r="G24" s="3">
        <f>SUMIF(実施結果!$B$4:$B$305,都道府県別集計!A24,実施結果!$I$4:$I$305)</f>
        <v>49</v>
      </c>
      <c r="H24" s="1">
        <f>COUNTIFS(実施結果!$B$4:$B$305,都道府県別集計!A24,実施結果!$F$4:$F$305,"&gt;0")</f>
        <v>3</v>
      </c>
      <c r="I24" s="2">
        <f>SUMIF(実施結果!$B24:$B$305,都道府県別集計!A24,実施結果!$F$4:$F$305)</f>
        <v>126</v>
      </c>
      <c r="J24" s="3">
        <f>SUMIF(実施結果!$B$4:$B$305,都道府県別集計!A24,実施結果!$J$4:$J$305)</f>
        <v>137</v>
      </c>
      <c r="K24" s="1">
        <f>COUNTIFS(実施結果!$B$4:$B$305,都道府県別集計!A24,実施結果!$G$4:$G$305,"&gt;0")</f>
        <v>3</v>
      </c>
      <c r="L24" s="2">
        <f>SUMIF(実施結果!$B$4:$B$305,都道府県別集計!A24,実施結果!$G$4:$G$305)</f>
        <v>194</v>
      </c>
      <c r="M24" s="11">
        <f>SUMIF(実施結果!$B$4:$B$305,都道府県別集計!A24,実施結果!$K$4:$K$305)</f>
        <v>165</v>
      </c>
    </row>
    <row r="25" spans="1:13" x14ac:dyDescent="0.15">
      <c r="A25" s="10" t="s">
        <v>29</v>
      </c>
      <c r="B25" s="1"/>
      <c r="C25" s="2">
        <f>SUMIF(実施結果!$B$4:$B$305,都道府県別集計!A25,実施結果!$D$4:$D$305)</f>
        <v>10</v>
      </c>
      <c r="D25" s="3">
        <f>SUMIF(実施結果!$B$4:$B$305,都道府県別集計!A25,実施結果!$H$4:$H$305)</f>
        <v>3</v>
      </c>
      <c r="E25" s="1">
        <f>COUNTIFS(実施結果!$B$4:$B$305,都道府県別集計!A25,実施結果!$E$4:$E$305,"&gt;0")</f>
        <v>6</v>
      </c>
      <c r="F25" s="2">
        <f>SUMIF(実施結果!$B$4:$B$305,都道府県別集計!A25,実施結果!$E$4:$E$305)</f>
        <v>164</v>
      </c>
      <c r="G25" s="3">
        <f>SUMIF(実施結果!$B$4:$B$305,都道府県別集計!A25,実施結果!$I$4:$I$305)</f>
        <v>135</v>
      </c>
      <c r="H25" s="1">
        <f>COUNTIFS(実施結果!$B$4:$B$305,都道府県別集計!A25,実施結果!$F$4:$F$305,"&gt;0")</f>
        <v>6</v>
      </c>
      <c r="I25" s="2">
        <f>SUMIF(実施結果!$B25:$B$305,都道府県別集計!A25,実施結果!$F$4:$F$305)</f>
        <v>219</v>
      </c>
      <c r="J25" s="3">
        <f>SUMIF(実施結果!$B$4:$B$305,都道府県別集計!A25,実施結果!$J$4:$J$305)</f>
        <v>255</v>
      </c>
      <c r="K25" s="1">
        <f>COUNTIFS(実施結果!$B$4:$B$305,都道府県別集計!A25,実施結果!$G$4:$G$305,"&gt;0")</f>
        <v>6</v>
      </c>
      <c r="L25" s="2">
        <f>SUMIF(実施結果!$B$4:$B$305,都道府県別集計!A25,実施結果!$G$4:$G$305)</f>
        <v>356</v>
      </c>
      <c r="M25" s="11">
        <f>SUMIF(実施結果!$B$4:$B$305,都道府県別集計!A25,実施結果!$K$4:$K$305)</f>
        <v>306</v>
      </c>
    </row>
    <row r="26" spans="1:13" x14ac:dyDescent="0.15">
      <c r="A26" s="10" t="s">
        <v>30</v>
      </c>
      <c r="B26" s="1"/>
      <c r="C26" s="2">
        <f>SUMIF(実施結果!$B$4:$B$305,都道府県別集計!A26,実施結果!$D$4:$D$305)</f>
        <v>8</v>
      </c>
      <c r="D26" s="3">
        <f>SUMIF(実施結果!$B$4:$B$305,都道府県別集計!A26,実施結果!$H$4:$H$305)</f>
        <v>2</v>
      </c>
      <c r="E26" s="1">
        <f>COUNTIFS(実施結果!$B$4:$B$305,都道府県別集計!A26,実施結果!$E$4:$E$305,"&gt;0")</f>
        <v>4</v>
      </c>
      <c r="F26" s="2">
        <f>SUMIF(実施結果!$B$4:$B$305,都道府県別集計!A26,実施結果!$E$4:$E$305)</f>
        <v>72</v>
      </c>
      <c r="G26" s="3">
        <f>SUMIF(実施結果!$B$4:$B$305,都道府県別集計!A26,実施結果!$I$4:$I$305)</f>
        <v>55</v>
      </c>
      <c r="H26" s="1">
        <f>COUNTIFS(実施結果!$B$4:$B$305,都道府県別集計!A26,実施結果!$F$4:$F$305,"&gt;0")</f>
        <v>4</v>
      </c>
      <c r="I26" s="2">
        <f>SUMIF(実施結果!$B26:$B$305,都道府県別集計!A26,実施結果!$F$4:$F$305)</f>
        <v>220</v>
      </c>
      <c r="J26" s="3">
        <f>SUMIF(実施結果!$B$4:$B$305,都道府県別集計!A26,実施結果!$J$4:$J$305)</f>
        <v>150</v>
      </c>
      <c r="K26" s="1">
        <f>COUNTIFS(実施結果!$B$4:$B$305,都道府県別集計!A26,実施結果!$G$4:$G$305,"&gt;0")</f>
        <v>4</v>
      </c>
      <c r="L26" s="2">
        <f>SUMIF(実施結果!$B$4:$B$305,都道府県別集計!A26,実施結果!$G$4:$G$305)</f>
        <v>195</v>
      </c>
      <c r="M26" s="11">
        <f>SUMIF(実施結果!$B$4:$B$305,都道府県別集計!A26,実施結果!$K$4:$K$305)</f>
        <v>180</v>
      </c>
    </row>
    <row r="27" spans="1:13" x14ac:dyDescent="0.15">
      <c r="A27" s="10" t="s">
        <v>31</v>
      </c>
      <c r="B27" s="1"/>
      <c r="C27" s="2">
        <f>SUMIF(実施結果!$B$4:$B$305,都道府県別集計!A27,実施結果!$D$4:$D$305)</f>
        <v>3</v>
      </c>
      <c r="D27" s="3">
        <f>SUMIF(実施結果!$B$4:$B$305,都道府県別集計!A27,実施結果!$H$4:$H$305)</f>
        <v>1</v>
      </c>
      <c r="E27" s="1">
        <f>COUNTIFS(実施結果!$B$4:$B$305,都道府県別集計!A27,実施結果!$E$4:$E$305,"&gt;0")</f>
        <v>4</v>
      </c>
      <c r="F27" s="2">
        <f>SUMIF(実施結果!$B$4:$B$305,都道府県別集計!A27,実施結果!$E$4:$E$305)</f>
        <v>96</v>
      </c>
      <c r="G27" s="3">
        <f>SUMIF(実施結果!$B$4:$B$305,都道府県別集計!A27,実施結果!$I$4:$I$305)</f>
        <v>75</v>
      </c>
      <c r="H27" s="1">
        <f>COUNTIFS(実施結果!$B$4:$B$305,都道府県別集計!A27,実施結果!$F$4:$F$305,"&gt;0")</f>
        <v>4</v>
      </c>
      <c r="I27" s="2">
        <f>SUMIF(実施結果!$B27:$B$305,都道府県別集計!A27,実施結果!$F$4:$F$305)</f>
        <v>298</v>
      </c>
      <c r="J27" s="3">
        <f>SUMIF(実施結果!$B$4:$B$305,都道府県別集計!A27,実施結果!$J$4:$J$305)</f>
        <v>208</v>
      </c>
      <c r="K27" s="1">
        <f>COUNTIFS(実施結果!$B$4:$B$305,都道府県別集計!A27,実施結果!$G$4:$G$305,"&gt;0")</f>
        <v>4</v>
      </c>
      <c r="L27" s="2">
        <f>SUMIF(実施結果!$B$4:$B$305,都道府県別集計!A27,実施結果!$G$4:$G$305)</f>
        <v>261</v>
      </c>
      <c r="M27" s="11">
        <f>SUMIF(実施結果!$B$4:$B$305,都道府県別集計!A27,実施結果!$K$4:$K$305)</f>
        <v>250</v>
      </c>
    </row>
    <row r="28" spans="1:13" x14ac:dyDescent="0.15">
      <c r="A28" s="10" t="s">
        <v>32</v>
      </c>
      <c r="B28" s="1"/>
      <c r="C28" s="2">
        <f>SUMIF(実施結果!$B$4:$B$305,都道府県別集計!A28,実施結果!$D$4:$D$305)</f>
        <v>10</v>
      </c>
      <c r="D28" s="3">
        <f>SUMIF(実施結果!$B$4:$B$305,都道府県別集計!A28,実施結果!$H$4:$H$305)</f>
        <v>2</v>
      </c>
      <c r="E28" s="1">
        <f>COUNTIFS(実施結果!$B$4:$B$305,都道府県別集計!A28,実施結果!$E$4:$E$305,"&gt;0")</f>
        <v>3</v>
      </c>
      <c r="F28" s="2">
        <f>SUMIF(実施結果!$B$4:$B$305,都道府県別集計!A28,実施結果!$E$4:$E$305)</f>
        <v>67</v>
      </c>
      <c r="G28" s="3">
        <f>SUMIF(実施結果!$B$4:$B$305,都道府県別集計!A28,実施結果!$I$4:$I$305)</f>
        <v>45</v>
      </c>
      <c r="H28" s="1">
        <f>COUNTIFS(実施結果!$B$4:$B$305,都道府県別集計!A28,実施結果!$F$4:$F$305,"&gt;0")</f>
        <v>3</v>
      </c>
      <c r="I28" s="2">
        <f>SUMIF(実施結果!$B28:$B$305,都道府県別集計!A28,実施結果!$F$4:$F$305)</f>
        <v>216</v>
      </c>
      <c r="J28" s="3">
        <f>SUMIF(実施結果!$B$4:$B$305,都道府県別集計!A28,実施結果!$J$4:$J$305)</f>
        <v>118</v>
      </c>
      <c r="K28" s="1">
        <f>COUNTIFS(実施結果!$B$4:$B$305,都道府県別集計!A28,実施結果!$G$4:$G$305,"&gt;0")</f>
        <v>3</v>
      </c>
      <c r="L28" s="2">
        <f>SUMIF(実施結果!$B$4:$B$305,都道府県別集計!A28,実施結果!$G$4:$G$305)</f>
        <v>167</v>
      </c>
      <c r="M28" s="11">
        <f>SUMIF(実施結果!$B$4:$B$305,都道府県別集計!A28,実施結果!$K$4:$K$305)</f>
        <v>141</v>
      </c>
    </row>
    <row r="29" spans="1:13" x14ac:dyDescent="0.15">
      <c r="A29" s="10" t="s">
        <v>33</v>
      </c>
      <c r="B29" s="1"/>
      <c r="C29" s="2">
        <f>SUMIF(実施結果!$B$4:$B$305,都道府県別集計!A29,実施結果!$D$4:$D$305)</f>
        <v>3</v>
      </c>
      <c r="D29" s="3">
        <f>SUMIF(実施結果!$B$4:$B$305,都道府県別集計!A29,実施結果!$H$4:$H$305)</f>
        <v>1</v>
      </c>
      <c r="E29" s="1">
        <f>COUNTIFS(実施結果!$B$4:$B$305,都道府県別集計!A29,実施結果!$E$4:$E$305,"&gt;0")</f>
        <v>4</v>
      </c>
      <c r="F29" s="2">
        <f>SUMIF(実施結果!$B$4:$B$305,都道府県別集計!A29,実施結果!$E$4:$E$305)</f>
        <v>113</v>
      </c>
      <c r="G29" s="3">
        <f>SUMIF(実施結果!$B$4:$B$305,都道府県別集計!A29,実施結果!$I$4:$I$305)</f>
        <v>91</v>
      </c>
      <c r="H29" s="1">
        <f>COUNTIFS(実施結果!$B$4:$B$305,都道府県別集計!A29,実施結果!$F$4:$F$305,"&gt;0")</f>
        <v>4</v>
      </c>
      <c r="I29" s="2">
        <f>SUMIF(実施結果!$B29:$B$305,都道府県別集計!A29,実施結果!$F$4:$F$305)</f>
        <v>237</v>
      </c>
      <c r="J29" s="3">
        <f>SUMIF(実施結果!$B$4:$B$305,都道府県別集計!A29,実施結果!$J$4:$J$305)</f>
        <v>182</v>
      </c>
      <c r="K29" s="1">
        <f>COUNTIFS(実施結果!$B$4:$B$305,都道府県別集計!A29,実施結果!$G$4:$G$305,"&gt;0")</f>
        <v>4</v>
      </c>
      <c r="L29" s="2">
        <f>SUMIF(実施結果!$B$4:$B$305,都道府県別集計!A29,実施結果!$G$4:$G$305)</f>
        <v>257</v>
      </c>
      <c r="M29" s="11">
        <f>SUMIF(実施結果!$B$4:$B$305,都道府県別集計!A29,実施結果!$K$4:$K$305)</f>
        <v>218</v>
      </c>
    </row>
    <row r="30" spans="1:13" x14ac:dyDescent="0.15">
      <c r="A30" s="10" t="s">
        <v>34</v>
      </c>
      <c r="B30" s="1"/>
      <c r="C30" s="2">
        <f>SUMIF(実施結果!$B$4:$B$305,都道府県別集計!A30,実施結果!$D$4:$D$305)</f>
        <v>12</v>
      </c>
      <c r="D30" s="3">
        <f>SUMIF(実施結果!$B$4:$B$305,都道府県別集計!A30,実施結果!$H$4:$H$305)</f>
        <v>3</v>
      </c>
      <c r="E30" s="1">
        <f>COUNTIFS(実施結果!$B$4:$B$305,都道府県別集計!A30,実施結果!$E$4:$E$305,"&gt;0")</f>
        <v>8</v>
      </c>
      <c r="F30" s="2">
        <f>SUMIF(実施結果!$B$4:$B$305,都道府県別集計!A30,実施結果!$E$4:$E$305)</f>
        <v>192</v>
      </c>
      <c r="G30" s="3">
        <f>SUMIF(実施結果!$B$4:$B$305,都道府県別集計!A30,実施結果!$I$4:$I$305)</f>
        <v>141</v>
      </c>
      <c r="H30" s="1">
        <f>COUNTIFS(実施結果!$B$4:$B$305,都道府県別集計!A30,実施結果!$F$4:$F$305,"&gt;0")</f>
        <v>8</v>
      </c>
      <c r="I30" s="2">
        <f>SUMIF(実施結果!$B30:$B$305,都道府県別集計!A30,実施結果!$F$4:$F$305)</f>
        <v>423</v>
      </c>
      <c r="J30" s="3">
        <f>SUMIF(実施結果!$B$4:$B$305,都道府県別集計!A30,実施結果!$J$4:$J$305)</f>
        <v>384</v>
      </c>
      <c r="K30" s="1">
        <f>COUNTIFS(実施結果!$B$4:$B$305,都道府県別集計!A30,実施結果!$G$4:$G$305,"&gt;0")</f>
        <v>8</v>
      </c>
      <c r="L30" s="2">
        <f>SUMIF(実施結果!$B$4:$B$305,都道府県別集計!A30,実施結果!$G$4:$G$305)</f>
        <v>562</v>
      </c>
      <c r="M30" s="11">
        <f>SUMIF(実施結果!$B$4:$B$305,都道府県別集計!A30,実施結果!$K$4:$K$305)</f>
        <v>460</v>
      </c>
    </row>
    <row r="31" spans="1:13" x14ac:dyDescent="0.15">
      <c r="A31" s="10" t="s">
        <v>35</v>
      </c>
      <c r="B31" s="1"/>
      <c r="C31" s="2">
        <f>SUMIF(実施結果!$B$4:$B$305,都道府県別集計!A31,実施結果!$D$4:$D$305)</f>
        <v>16</v>
      </c>
      <c r="D31" s="3">
        <f>SUMIF(実施結果!$B$4:$B$305,都道府県別集計!A31,実施結果!$H$4:$H$305)</f>
        <v>4</v>
      </c>
      <c r="E31" s="1">
        <f>COUNTIFS(実施結果!$B$4:$B$305,都道府県別集計!A31,実施結果!$E$4:$E$305,"&gt;0")</f>
        <v>13</v>
      </c>
      <c r="F31" s="2">
        <f>SUMIF(実施結果!$B$4:$B$305,都道府県別集計!A31,実施結果!$E$4:$E$305)</f>
        <v>279</v>
      </c>
      <c r="G31" s="3">
        <f>SUMIF(実施結果!$B$4:$B$305,都道府県別集計!A31,実施結果!$I$4:$I$305)</f>
        <v>191</v>
      </c>
      <c r="H31" s="1">
        <f>COUNTIFS(実施結果!$B$4:$B$305,都道府県別集計!A31,実施結果!$F$4:$F$305,"&gt;0")</f>
        <v>13</v>
      </c>
      <c r="I31" s="2">
        <f>SUMIF(実施結果!$B31:$B$305,都道府県別集計!A31,実施結果!$F$4:$F$305)</f>
        <v>633</v>
      </c>
      <c r="J31" s="3">
        <f>SUMIF(実施結果!$B$4:$B$305,都道府県別集計!A31,実施結果!$J$4:$J$305)</f>
        <v>653</v>
      </c>
      <c r="K31" s="1">
        <f>COUNTIFS(実施結果!$B$4:$B$305,都道府県別集計!A31,実施結果!$G$4:$G$305,"&gt;0")</f>
        <v>13</v>
      </c>
      <c r="L31" s="2">
        <f>SUMIF(実施結果!$B$4:$B$305,都道府県別集計!A31,実施結果!$G$4:$G$305)</f>
        <v>843</v>
      </c>
      <c r="M31" s="11">
        <f>SUMIF(実施結果!$B$4:$B$305,都道府県別集計!A31,実施結果!$K$4:$K$305)</f>
        <v>783</v>
      </c>
    </row>
    <row r="32" spans="1:13" x14ac:dyDescent="0.15">
      <c r="A32" s="10" t="s">
        <v>36</v>
      </c>
      <c r="B32" s="1"/>
      <c r="C32" s="2">
        <f>SUMIF(実施結果!$B$4:$B$305,都道府県別集計!A32,実施結果!$D$4:$D$305)</f>
        <v>12</v>
      </c>
      <c r="D32" s="3">
        <f>SUMIF(実施結果!$B$4:$B$305,都道府県別集計!A32,実施結果!$H$4:$H$305)</f>
        <v>8</v>
      </c>
      <c r="E32" s="1">
        <f>COUNTIFS(実施結果!$B$4:$B$305,都道府県別集計!A32,実施結果!$E$4:$E$305,"&gt;0")</f>
        <v>9</v>
      </c>
      <c r="F32" s="2">
        <f>SUMIF(実施結果!$B$4:$B$305,都道府県別集計!A32,実施結果!$E$4:$E$305)</f>
        <v>179</v>
      </c>
      <c r="G32" s="3">
        <f>SUMIF(実施結果!$B$4:$B$305,都道府県別集計!A32,実施結果!$I$4:$I$305)</f>
        <v>139</v>
      </c>
      <c r="H32" s="1">
        <f>COUNTIFS(実施結果!$B$4:$B$305,都道府県別集計!A32,実施結果!$F$4:$F$305,"&gt;0")</f>
        <v>9</v>
      </c>
      <c r="I32" s="2">
        <f>SUMIF(実施結果!$B32:$B$305,都道府県別集計!A32,実施結果!$F$4:$F$305)</f>
        <v>442</v>
      </c>
      <c r="J32" s="3">
        <f>SUMIF(実施結果!$B$4:$B$305,都道府県別集計!A32,実施結果!$J$4:$J$305)</f>
        <v>442</v>
      </c>
      <c r="K32" s="1">
        <f>COUNTIFS(実施結果!$B$4:$B$305,都道府県別集計!A32,実施結果!$G$4:$G$305,"&gt;0")</f>
        <v>9</v>
      </c>
      <c r="L32" s="2">
        <f>SUMIF(実施結果!$B$4:$B$305,都道府県別集計!A32,実施結果!$G$4:$G$305)</f>
        <v>572</v>
      </c>
      <c r="M32" s="11">
        <f>SUMIF(実施結果!$B$4:$B$305,都道府県別集計!A32,実施結果!$K$4:$K$305)</f>
        <v>532</v>
      </c>
    </row>
    <row r="33" spans="1:13" x14ac:dyDescent="0.15">
      <c r="A33" s="10" t="s">
        <v>37</v>
      </c>
      <c r="B33" s="1"/>
      <c r="C33" s="2">
        <f>SUMIF(実施結果!$B$4:$B$305,都道府県別集計!A33,実施結果!$D$4:$D$305)</f>
        <v>5</v>
      </c>
      <c r="D33" s="3">
        <f>SUMIF(実施結果!$B$4:$B$305,都道府県別集計!A33,実施結果!$H$4:$H$305)</f>
        <v>2</v>
      </c>
      <c r="E33" s="1">
        <f>COUNTIFS(実施結果!$B$4:$B$305,都道府県別集計!A33,実施結果!$E$4:$E$305,"&gt;0")</f>
        <v>5</v>
      </c>
      <c r="F33" s="2">
        <f>SUMIF(実施結果!$B$4:$B$305,都道府県別集計!A33,実施結果!$E$4:$E$305)</f>
        <v>195</v>
      </c>
      <c r="G33" s="3">
        <f>SUMIF(実施結果!$B$4:$B$305,都道府県別集計!A33,実施結果!$I$4:$I$305)</f>
        <v>132</v>
      </c>
      <c r="H33" s="1">
        <f>COUNTIFS(実施結果!$B$4:$B$305,都道府県別集計!A33,実施結果!$F$4:$F$305,"&gt;0")</f>
        <v>5</v>
      </c>
      <c r="I33" s="2">
        <f>SUMIF(実施結果!$B33:$B$305,都道府県別集計!A33,実施結果!$F$4:$F$305)</f>
        <v>359</v>
      </c>
      <c r="J33" s="3">
        <f>SUMIF(実施結果!$B$4:$B$305,都道府県別集計!A33,実施結果!$J$4:$J$305)</f>
        <v>282</v>
      </c>
      <c r="K33" s="1">
        <f>COUNTIFS(実施結果!$B$4:$B$305,都道府県別集計!A33,実施結果!$G$4:$G$305,"&gt;0")</f>
        <v>5</v>
      </c>
      <c r="L33" s="2">
        <f>SUMIF(実施結果!$B$4:$B$305,都道府県別集計!A33,実施結果!$G$4:$G$305)</f>
        <v>384</v>
      </c>
      <c r="M33" s="11">
        <f>SUMIF(実施結果!$B$4:$B$305,都道府県別集計!A33,実施結果!$K$4:$K$305)</f>
        <v>343</v>
      </c>
    </row>
    <row r="34" spans="1:13" x14ac:dyDescent="0.15">
      <c r="A34" s="10" t="s">
        <v>38</v>
      </c>
      <c r="B34" s="1"/>
      <c r="C34" s="2">
        <f>SUMIF(実施結果!$B$4:$B$305,都道府県別集計!A34,実施結果!$D$4:$D$305)</f>
        <v>3</v>
      </c>
      <c r="D34" s="3">
        <f>SUMIF(実施結果!$B$4:$B$305,都道府県別集計!A34,実施結果!$H$4:$H$305)</f>
        <v>1</v>
      </c>
      <c r="E34" s="1">
        <f>COUNTIFS(実施結果!$B$4:$B$305,都道府県別集計!A34,実施結果!$E$4:$E$305,"&gt;0")</f>
        <v>3</v>
      </c>
      <c r="F34" s="2">
        <f>SUMIF(実施結果!$B$4:$B$305,都道府県別集計!A34,実施結果!$E$4:$E$305)</f>
        <v>59</v>
      </c>
      <c r="G34" s="3">
        <f>SUMIF(実施結果!$B$4:$B$305,都道府県別集計!A34,実施結果!$I$4:$I$305)</f>
        <v>49</v>
      </c>
      <c r="H34" s="1">
        <f>COUNTIFS(実施結果!$B$4:$B$305,都道府県別集計!A34,実施結果!$F$4:$F$305,"&gt;0")</f>
        <v>3</v>
      </c>
      <c r="I34" s="2">
        <f>SUMIF(実施結果!$B34:$B$305,都道府県別集計!A34,実施結果!$F$4:$F$305)</f>
        <v>154</v>
      </c>
      <c r="J34" s="3">
        <f>SUMIF(実施結果!$B$4:$B$305,都道府県別集計!A34,実施結果!$J$4:$J$305)</f>
        <v>121</v>
      </c>
      <c r="K34" s="1">
        <f>COUNTIFS(実施結果!$B$4:$B$305,都道府県別集計!A34,実施結果!$G$4:$G$305,"&gt;0")</f>
        <v>3</v>
      </c>
      <c r="L34" s="2">
        <f>SUMIF(実施結果!$B$4:$B$305,都道府県別集計!A34,実施結果!$G$4:$G$305)</f>
        <v>162</v>
      </c>
      <c r="M34" s="11">
        <f>SUMIF(実施結果!$B$4:$B$305,都道府県別集計!A34,実施結果!$K$4:$K$305)</f>
        <v>154</v>
      </c>
    </row>
    <row r="35" spans="1:13" x14ac:dyDescent="0.15">
      <c r="A35" s="10" t="s">
        <v>39</v>
      </c>
      <c r="B35" s="1"/>
      <c r="C35" s="2">
        <f>SUMIF(実施結果!$B$4:$B$305,都道府県別集計!A35,実施結果!$D$4:$D$305)</f>
        <v>3</v>
      </c>
      <c r="D35" s="3">
        <f>SUMIF(実施結果!$B$4:$B$305,都道府県別集計!A35,実施結果!$H$4:$H$305)</f>
        <v>1</v>
      </c>
      <c r="E35" s="1">
        <f>COUNTIFS(実施結果!$B$4:$B$305,都道府県別集計!A35,実施結果!$E$4:$E$305,"&gt;0")</f>
        <v>4</v>
      </c>
      <c r="F35" s="2">
        <f>SUMIF(実施結果!$B$4:$B$305,都道府県別集計!A35,実施結果!$E$4:$E$305)</f>
        <v>89</v>
      </c>
      <c r="G35" s="3">
        <f>SUMIF(実施結果!$B$4:$B$305,都道府県別集計!A35,実施結果!$I$4:$I$305)</f>
        <v>69</v>
      </c>
      <c r="H35" s="1">
        <f>COUNTIFS(実施結果!$B$4:$B$305,都道府県別集計!A35,実施結果!$F$4:$F$305,"&gt;0")</f>
        <v>4</v>
      </c>
      <c r="I35" s="2">
        <f>SUMIF(実施結果!$B35:$B$305,都道府県別集計!A35,実施結果!$F$4:$F$305)</f>
        <v>240</v>
      </c>
      <c r="J35" s="3">
        <f>SUMIF(実施結果!$B$4:$B$305,都道府県別集計!A35,実施結果!$J$4:$J$305)</f>
        <v>191</v>
      </c>
      <c r="K35" s="1">
        <f>COUNTIFS(実施結果!$B$4:$B$305,都道府県別集計!A35,実施結果!$G$4:$G$305,"&gt;0")</f>
        <v>4</v>
      </c>
      <c r="L35" s="2">
        <f>SUMIF(実施結果!$B$4:$B$305,都道府県別集計!A35,実施結果!$G$4:$G$305)</f>
        <v>268</v>
      </c>
      <c r="M35" s="11">
        <f>SUMIF(実施結果!$B$4:$B$305,都道府県別集計!A35,実施結果!$K$4:$K$305)</f>
        <v>219</v>
      </c>
    </row>
    <row r="36" spans="1:13" x14ac:dyDescent="0.15">
      <c r="A36" s="10" t="s">
        <v>40</v>
      </c>
      <c r="B36" s="1"/>
      <c r="C36" s="2">
        <f>SUMIF(実施結果!$B$4:$B$305,都道府県別集計!A36,実施結果!$D$4:$D$305)</f>
        <v>3</v>
      </c>
      <c r="D36" s="3">
        <f>SUMIF(実施結果!$B$4:$B$305,都道府県別集計!A36,実施結果!$H$4:$H$305)</f>
        <v>1</v>
      </c>
      <c r="E36" s="1">
        <f>COUNTIFS(実施結果!$B$4:$B$305,都道府県別集計!A36,実施結果!$E$4:$E$305,"&gt;0")</f>
        <v>4</v>
      </c>
      <c r="F36" s="2">
        <f>SUMIF(実施結果!$B$4:$B$305,都道府県別集計!A36,実施結果!$E$4:$E$305)</f>
        <v>87</v>
      </c>
      <c r="G36" s="3">
        <f>SUMIF(実施結果!$B$4:$B$305,都道府県別集計!A36,実施結果!$I$4:$I$305)</f>
        <v>76</v>
      </c>
      <c r="H36" s="1">
        <f>COUNTIFS(実施結果!$B$4:$B$305,都道府県別集計!A36,実施結果!$F$4:$F$305,"&gt;0")</f>
        <v>4</v>
      </c>
      <c r="I36" s="2">
        <f>SUMIF(実施結果!$B36:$B$305,都道府県別集計!A36,実施結果!$F$4:$F$305)</f>
        <v>228</v>
      </c>
      <c r="J36" s="3">
        <f>SUMIF(実施結果!$B$4:$B$305,都道府県別集計!A36,実施結果!$J$4:$J$305)</f>
        <v>193</v>
      </c>
      <c r="K36" s="1">
        <f>COUNTIFS(実施結果!$B$4:$B$305,都道府県別集計!A36,実施結果!$G$4:$G$305,"&gt;0")</f>
        <v>4</v>
      </c>
      <c r="L36" s="2">
        <f>SUMIF(実施結果!$B$4:$B$305,都道府県別集計!A36,実施結果!$G$4:$G$305)</f>
        <v>243</v>
      </c>
      <c r="M36" s="11">
        <f>SUMIF(実施結果!$B$4:$B$305,都道府県別集計!A36,実施結果!$K$4:$K$305)</f>
        <v>232</v>
      </c>
    </row>
    <row r="37" spans="1:13" x14ac:dyDescent="0.15">
      <c r="A37" s="10" t="s">
        <v>41</v>
      </c>
      <c r="B37" s="1"/>
      <c r="C37" s="2">
        <f>SUMIF(実施結果!$B$4:$B$305,都道府県別集計!A37,実施結果!$D$4:$D$305)</f>
        <v>11</v>
      </c>
      <c r="D37" s="3">
        <f>SUMIF(実施結果!$B$4:$B$305,都道府県別集計!A37,実施結果!$H$4:$H$305)</f>
        <v>2</v>
      </c>
      <c r="E37" s="1">
        <f>COUNTIFS(実施結果!$B$4:$B$305,都道府県別集計!A37,実施結果!$E$4:$E$305,"&gt;0")</f>
        <v>5</v>
      </c>
      <c r="F37" s="2">
        <f>SUMIF(実施結果!$B$4:$B$305,都道府県別集計!A37,実施結果!$E$4:$E$305)</f>
        <v>139</v>
      </c>
      <c r="G37" s="3">
        <f>SUMIF(実施結果!$B$4:$B$305,都道府県別集計!A37,実施結果!$I$4:$I$305)</f>
        <v>103</v>
      </c>
      <c r="H37" s="1">
        <f>COUNTIFS(実施結果!$B$4:$B$305,都道府県別集計!A37,実施結果!$F$4:$F$305,"&gt;0")</f>
        <v>7</v>
      </c>
      <c r="I37" s="2">
        <f>SUMIF(実施結果!$B37:$B$305,都道府県別集計!A37,実施結果!$F$4:$F$305)</f>
        <v>375</v>
      </c>
      <c r="J37" s="3">
        <f>SUMIF(実施結果!$B$4:$B$305,都道府県別集計!A37,実施結果!$J$4:$J$305)</f>
        <v>344</v>
      </c>
      <c r="K37" s="1">
        <f>COUNTIFS(実施結果!$B$4:$B$305,都道府県別集計!A37,実施結果!$G$4:$G$305,"&gt;0")</f>
        <v>6</v>
      </c>
      <c r="L37" s="2">
        <f>SUMIF(実施結果!$B$4:$B$305,都道府県別集計!A37,実施結果!$G$4:$G$305)</f>
        <v>380</v>
      </c>
      <c r="M37" s="11">
        <f>SUMIF(実施結果!$B$4:$B$305,都道府県別集計!A37,実施結果!$K$4:$K$305)</f>
        <v>346</v>
      </c>
    </row>
    <row r="38" spans="1:13" x14ac:dyDescent="0.15">
      <c r="A38" s="10" t="s">
        <v>42</v>
      </c>
      <c r="B38" s="1"/>
      <c r="C38" s="2">
        <f>SUMIF(実施結果!$B$4:$B$305,都道府県別集計!A38,実施結果!$D$4:$D$305)</f>
        <v>6</v>
      </c>
      <c r="D38" s="3">
        <f>SUMIF(実施結果!$B$4:$B$305,都道府県別集計!A38,実施結果!$H$4:$H$305)</f>
        <v>2</v>
      </c>
      <c r="E38" s="1">
        <f>COUNTIFS(実施結果!$B$4:$B$305,都道府県別集計!A38,実施結果!$E$4:$E$305,"&gt;0")</f>
        <v>9</v>
      </c>
      <c r="F38" s="2">
        <f>SUMIF(実施結果!$B$4:$B$305,都道府県別集計!A38,実施結果!$E$4:$E$305)</f>
        <v>176</v>
      </c>
      <c r="G38" s="3">
        <f>SUMIF(実施結果!$B$4:$B$305,都道府県別集計!A38,実施結果!$I$4:$I$305)</f>
        <v>155</v>
      </c>
      <c r="H38" s="1">
        <f>COUNTIFS(実施結果!$B$4:$B$305,都道府県別集計!A38,実施結果!$F$4:$F$305,"&gt;0")</f>
        <v>9</v>
      </c>
      <c r="I38" s="2">
        <f>SUMIF(実施結果!$B38:$B$305,都道府県別集計!A38,実施結果!$F$4:$F$305)</f>
        <v>435</v>
      </c>
      <c r="J38" s="3">
        <f>SUMIF(実施結果!$B$4:$B$305,都道府県別集計!A38,実施結果!$J$4:$J$305)</f>
        <v>389</v>
      </c>
      <c r="K38" s="1">
        <f>COUNTIFS(実施結果!$B$4:$B$305,都道府県別集計!A38,実施結果!$G$4:$G$305,"&gt;0")</f>
        <v>9</v>
      </c>
      <c r="L38" s="2">
        <f>SUMIF(実施結果!$B$4:$B$305,都道府県別集計!A38,実施結果!$G$4:$G$305)</f>
        <v>500</v>
      </c>
      <c r="M38" s="11">
        <f>SUMIF(実施結果!$B$4:$B$305,都道府県別集計!A38,実施結果!$K$4:$K$305)</f>
        <v>466</v>
      </c>
    </row>
    <row r="39" spans="1:13" x14ac:dyDescent="0.15">
      <c r="A39" s="10" t="s">
        <v>43</v>
      </c>
      <c r="B39" s="1"/>
      <c r="C39" s="2">
        <f>SUMIF(実施結果!$B$4:$B$305,都道府県別集計!A39,実施結果!$D$4:$D$305)</f>
        <v>3</v>
      </c>
      <c r="D39" s="3">
        <f>SUMIF(実施結果!$B$4:$B$305,都道府県別集計!A39,実施結果!$H$4:$H$305)</f>
        <v>1</v>
      </c>
      <c r="E39" s="1">
        <f>COUNTIFS(実施結果!$B$4:$B$305,都道府県別集計!A39,実施結果!$E$4:$E$305,"&gt;0")</f>
        <v>5</v>
      </c>
      <c r="F39" s="2">
        <f>SUMIF(実施結果!$B$4:$B$305,都道府県別集計!A39,実施結果!$E$4:$E$305)</f>
        <v>136</v>
      </c>
      <c r="G39" s="3">
        <f>SUMIF(実施結果!$B$4:$B$305,都道府県別集計!A39,実施結果!$I$4:$I$305)</f>
        <v>100</v>
      </c>
      <c r="H39" s="1">
        <f>COUNTIFS(実施結果!$B$4:$B$305,都道府県別集計!A39,実施結果!$F$4:$F$305,"&gt;0")</f>
        <v>5</v>
      </c>
      <c r="I39" s="2">
        <f>SUMIF(実施結果!$B39:$B$305,都道府県別集計!A39,実施結果!$F$4:$F$305)</f>
        <v>247</v>
      </c>
      <c r="J39" s="3">
        <f>SUMIF(実施結果!$B$4:$B$305,都道府県別集計!A39,実施結果!$J$4:$J$305)</f>
        <v>239</v>
      </c>
      <c r="K39" s="1">
        <f>COUNTIFS(実施結果!$B$4:$B$305,都道府県別集計!A39,実施結果!$G$4:$G$305,"&gt;0")</f>
        <v>5</v>
      </c>
      <c r="L39" s="2">
        <f>SUMIF(実施結果!$B$4:$B$305,都道府県別集計!A39,実施結果!$G$4:$G$305)</f>
        <v>338</v>
      </c>
      <c r="M39" s="11">
        <f>SUMIF(実施結果!$B$4:$B$305,都道府県別集計!A39,実施結果!$K$4:$K$305)</f>
        <v>287</v>
      </c>
    </row>
    <row r="40" spans="1:13" x14ac:dyDescent="0.15">
      <c r="A40" s="10" t="s">
        <v>44</v>
      </c>
      <c r="B40" s="1"/>
      <c r="C40" s="2">
        <f>SUMIF(実施結果!$B$4:$B$305,都道府県別集計!A40,実施結果!$D$4:$D$305)</f>
        <v>3</v>
      </c>
      <c r="D40" s="3">
        <f>SUMIF(実施結果!$B$4:$B$305,都道府県別集計!A40,実施結果!$H$4:$H$305)</f>
        <v>1</v>
      </c>
      <c r="E40" s="1">
        <f>COUNTIFS(実施結果!$B$4:$B$305,都道府県別集計!A40,実施結果!$E$4:$E$305,"&gt;0")</f>
        <v>4</v>
      </c>
      <c r="F40" s="2">
        <f>SUMIF(実施結果!$B$4:$B$305,都道府県別集計!A40,実施結果!$E$4:$E$305)</f>
        <v>80</v>
      </c>
      <c r="G40" s="3">
        <f>SUMIF(実施結果!$B$4:$B$305,都道府県別集計!A40,実施結果!$I$4:$I$305)</f>
        <v>52</v>
      </c>
      <c r="H40" s="1">
        <f>COUNTIFS(実施結果!$B$4:$B$305,都道府県別集計!A40,実施結果!$F$4:$F$305,"&gt;0")</f>
        <v>4</v>
      </c>
      <c r="I40" s="2">
        <f>SUMIF(実施結果!$B40:$B$305,都道府県別集計!A40,実施結果!$F$4:$F$305)</f>
        <v>266</v>
      </c>
      <c r="J40" s="3">
        <f>SUMIF(実施結果!$B$4:$B$305,都道府県別集計!A40,実施結果!$J$4:$J$305)</f>
        <v>187</v>
      </c>
      <c r="K40" s="1">
        <f>COUNTIFS(実施結果!$B$4:$B$305,都道府県別集計!A40,実施結果!$G$4:$G$305,"&gt;0")</f>
        <v>4</v>
      </c>
      <c r="L40" s="2">
        <f>SUMIF(実施結果!$B$4:$B$305,都道府県別集計!A40,実施結果!$G$4:$G$305)</f>
        <v>284</v>
      </c>
      <c r="M40" s="11">
        <f>SUMIF(実施結果!$B$4:$B$305,都道府県別集計!A40,実施結果!$K$4:$K$305)</f>
        <v>248</v>
      </c>
    </row>
    <row r="41" spans="1:13" x14ac:dyDescent="0.15">
      <c r="A41" s="10" t="s">
        <v>45</v>
      </c>
      <c r="B41" s="1"/>
      <c r="C41" s="2">
        <f>SUMIF(実施結果!$B$4:$B$305,都道府県別集計!A41,実施結果!$D$4:$D$305)</f>
        <v>5</v>
      </c>
      <c r="D41" s="3">
        <f>SUMIF(実施結果!$B$4:$B$305,都道府県別集計!A41,実施結果!$H$4:$H$305)</f>
        <v>2</v>
      </c>
      <c r="E41" s="1">
        <f>COUNTIFS(実施結果!$B$4:$B$305,都道府県別集計!A41,実施結果!$E$4:$E$305,"&gt;0")</f>
        <v>4</v>
      </c>
      <c r="F41" s="2">
        <f>SUMIF(実施結果!$B$4:$B$305,都道府県別集計!A41,実施結果!$E$4:$E$305)</f>
        <v>108</v>
      </c>
      <c r="G41" s="3">
        <f>SUMIF(実施結果!$B$4:$B$305,都道府県別集計!A41,実施結果!$I$4:$I$305)</f>
        <v>90</v>
      </c>
      <c r="H41" s="1">
        <f>COUNTIFS(実施結果!$B$4:$B$305,都道府県別集計!A41,実施結果!$F$4:$F$305,"&gt;0")</f>
        <v>4</v>
      </c>
      <c r="I41" s="2">
        <f>SUMIF(実施結果!$B41:$B$305,都道府県別集計!A41,実施結果!$F$4:$F$305)</f>
        <v>212</v>
      </c>
      <c r="J41" s="3">
        <f>SUMIF(実施結果!$B$4:$B$305,都道府県別集計!A41,実施結果!$J$4:$J$305)</f>
        <v>174</v>
      </c>
      <c r="K41" s="1">
        <f>COUNTIFS(実施結果!$B$4:$B$305,都道府県別集計!A41,実施結果!$G$4:$G$305,"&gt;0")</f>
        <v>4</v>
      </c>
      <c r="L41" s="2">
        <f>SUMIF(実施結果!$B$4:$B$305,都道府県別集計!A41,実施結果!$G$4:$G$305)</f>
        <v>249</v>
      </c>
      <c r="M41" s="11">
        <f>SUMIF(実施結果!$B$4:$B$305,都道府県別集計!A41,実施結果!$K$4:$K$305)</f>
        <v>217</v>
      </c>
    </row>
    <row r="42" spans="1:13" x14ac:dyDescent="0.15">
      <c r="A42" s="10" t="s">
        <v>46</v>
      </c>
      <c r="B42" s="1"/>
      <c r="C42" s="2">
        <f>SUMIF(実施結果!$B$4:$B$305,都道府県別集計!A42,実施結果!$D$4:$D$305)</f>
        <v>6</v>
      </c>
      <c r="D42" s="3">
        <f>SUMIF(実施結果!$B$4:$B$305,都道府県別集計!A42,実施結果!$H$4:$H$305)</f>
        <v>2</v>
      </c>
      <c r="E42" s="1">
        <f>COUNTIFS(実施結果!$B$4:$B$305,都道府県別集計!A42,実施結果!$E$4:$E$305,"&gt;0")</f>
        <v>6</v>
      </c>
      <c r="F42" s="2">
        <f>SUMIF(実施結果!$B$4:$B$305,都道府県別集計!A42,実施結果!$E$4:$E$305)</f>
        <v>124</v>
      </c>
      <c r="G42" s="3">
        <f>SUMIF(実施結果!$B$4:$B$305,都道府県別集計!A42,実施結果!$I$4:$I$305)</f>
        <v>95</v>
      </c>
      <c r="H42" s="1">
        <f>COUNTIFS(実施結果!$B$4:$B$305,都道府県別集計!A42,実施結果!$F$4:$F$305,"&gt;0")</f>
        <v>6</v>
      </c>
      <c r="I42" s="2">
        <f>SUMIF(実施結果!$B42:$B$305,都道府県別集計!A42,実施結果!$F$4:$F$305)</f>
        <v>303</v>
      </c>
      <c r="J42" s="3">
        <f>SUMIF(実施結果!$B$4:$B$305,都道府県別集計!A42,実施結果!$J$4:$J$305)</f>
        <v>231</v>
      </c>
      <c r="K42" s="1">
        <f>COUNTIFS(実施結果!$B$4:$B$305,都道府県別集計!A42,実施結果!$G$4:$G$305,"&gt;0")</f>
        <v>6</v>
      </c>
      <c r="L42" s="2">
        <f>SUMIF(実施結果!$B$4:$B$305,都道府県別集計!A42,実施結果!$G$4:$G$305)</f>
        <v>341</v>
      </c>
      <c r="M42" s="11">
        <f>SUMIF(実施結果!$B$4:$B$305,都道府県別集計!A42,実施結果!$K$4:$K$305)</f>
        <v>284</v>
      </c>
    </row>
    <row r="43" spans="1:13" x14ac:dyDescent="0.15">
      <c r="A43" s="10" t="s">
        <v>47</v>
      </c>
      <c r="B43" s="1"/>
      <c r="C43" s="2">
        <f>SUMIF(実施結果!$B$4:$B$305,都道府県別集計!A43,実施結果!$D$4:$D$305)</f>
        <v>3</v>
      </c>
      <c r="D43" s="3">
        <f>SUMIF(実施結果!$B$4:$B$305,都道府県別集計!A43,実施結果!$H$4:$H$305)</f>
        <v>1</v>
      </c>
      <c r="E43" s="1">
        <f>COUNTIFS(実施結果!$B$4:$B$305,都道府県別集計!A43,実施結果!$E$4:$E$305,"&gt;0")</f>
        <v>4</v>
      </c>
      <c r="F43" s="2">
        <f>SUMIF(実施結果!$B$4:$B$305,都道府県別集計!A43,実施結果!$E$4:$E$305)</f>
        <v>90</v>
      </c>
      <c r="G43" s="3">
        <f>SUMIF(実施結果!$B$4:$B$305,都道府県別集計!A43,実施結果!$I$4:$I$305)</f>
        <v>62</v>
      </c>
      <c r="H43" s="1">
        <f>COUNTIFS(実施結果!$B$4:$B$305,都道府県別集計!A43,実施結果!$F$4:$F$305,"&gt;0")</f>
        <v>4</v>
      </c>
      <c r="I43" s="2">
        <f>SUMIF(実施結果!$B43:$B$305,都道府県別集計!A43,実施結果!$F$4:$F$305)</f>
        <v>203</v>
      </c>
      <c r="J43" s="3">
        <f>SUMIF(実施結果!$B$4:$B$305,都道府県別集計!A43,実施結果!$J$4:$J$305)</f>
        <v>229</v>
      </c>
      <c r="K43" s="1">
        <f>COUNTIFS(実施結果!$B$4:$B$305,都道府県別集計!A43,実施結果!$G$4:$G$305,"&gt;0")</f>
        <v>4</v>
      </c>
      <c r="L43" s="2">
        <f>SUMIF(実施結果!$B$4:$B$305,都道府県別集計!A43,実施結果!$G$4:$G$305)</f>
        <v>289</v>
      </c>
      <c r="M43" s="11">
        <f>SUMIF(実施結果!$B$4:$B$305,都道府県別集計!A43,実施結果!$K$4:$K$305)</f>
        <v>275</v>
      </c>
    </row>
    <row r="44" spans="1:13" x14ac:dyDescent="0.15">
      <c r="A44" s="10" t="s">
        <v>48</v>
      </c>
      <c r="B44" s="1"/>
      <c r="C44" s="2">
        <f>SUMIF(実施結果!$B$4:$B$305,都道府県別集計!A44,実施結果!$D$4:$D$305)</f>
        <v>3</v>
      </c>
      <c r="D44" s="3">
        <f>SUMIF(実施結果!$B$4:$B$305,都道府県別集計!A44,実施結果!$H$4:$H$305)</f>
        <v>1</v>
      </c>
      <c r="E44" s="1">
        <f>COUNTIFS(実施結果!$B$4:$B$305,都道府県別集計!A44,実施結果!$E$4:$E$305,"&gt;0")</f>
        <v>8</v>
      </c>
      <c r="F44" s="2">
        <f>SUMIF(実施結果!$B$4:$B$305,都道府県別集計!A44,実施結果!$E$4:$E$305)</f>
        <v>211</v>
      </c>
      <c r="G44" s="3">
        <f>SUMIF(実施結果!$B$4:$B$305,都道府県別集計!A44,実施結果!$I$4:$I$305)</f>
        <v>154</v>
      </c>
      <c r="H44" s="1">
        <f>COUNTIFS(実施結果!$B$4:$B$305,都道府県別集計!A44,実施結果!$F$4:$F$305,"&gt;0")</f>
        <v>9</v>
      </c>
      <c r="I44" s="2">
        <f>SUMIF(実施結果!$B44:$B$305,都道府県別集計!A44,実施結果!$F$4:$F$305)</f>
        <v>512</v>
      </c>
      <c r="J44" s="3">
        <f>SUMIF(実施結果!$B$4:$B$305,都道府県別集計!A44,実施結果!$J$4:$J$305)</f>
        <v>509</v>
      </c>
      <c r="K44" s="1">
        <f>COUNTIFS(実施結果!$B$4:$B$305,都道府県別集計!A44,実施結果!$G$4:$G$305,"&gt;0")</f>
        <v>9</v>
      </c>
      <c r="L44" s="2">
        <f>SUMIF(実施結果!$B$4:$B$305,都道府県別集計!A44,実施結果!$G$4:$G$305)</f>
        <v>641</v>
      </c>
      <c r="M44" s="11">
        <f>SUMIF(実施結果!$B$4:$B$305,都道府県別集計!A44,実施結果!$K$4:$K$305)</f>
        <v>594</v>
      </c>
    </row>
    <row r="45" spans="1:13" x14ac:dyDescent="0.15">
      <c r="A45" s="10" t="s">
        <v>49</v>
      </c>
      <c r="B45" s="1"/>
      <c r="C45" s="2">
        <f>SUMIF(実施結果!$B$4:$B$305,都道府県別集計!A45,実施結果!$D$4:$D$305)</f>
        <v>6</v>
      </c>
      <c r="D45" s="3">
        <f>SUMIF(実施結果!$B$4:$B$305,都道府県別集計!A45,実施結果!$H$4:$H$305)</f>
        <v>2</v>
      </c>
      <c r="E45" s="1">
        <f>COUNTIFS(実施結果!$B$4:$B$305,都道府県別集計!A45,実施結果!$E$4:$E$305,"&gt;0")</f>
        <v>6</v>
      </c>
      <c r="F45" s="2">
        <f>SUMIF(実施結果!$B$4:$B$305,都道府県別集計!A45,実施結果!$E$4:$E$305)</f>
        <v>172</v>
      </c>
      <c r="G45" s="3">
        <f>SUMIF(実施結果!$B$4:$B$305,都道府県別集計!A45,実施結果!$I$4:$I$305)</f>
        <v>134</v>
      </c>
      <c r="H45" s="1">
        <f>COUNTIFS(実施結果!$B$4:$B$305,都道府県別集計!A45,実施結果!$F$4:$F$305,"&gt;0")</f>
        <v>6</v>
      </c>
      <c r="I45" s="2">
        <f>SUMIF(実施結果!$B45:$B$305,都道府県別集計!A45,実施結果!$F$4:$F$305)</f>
        <v>268</v>
      </c>
      <c r="J45" s="3">
        <f>SUMIF(実施結果!$B$4:$B$305,都道府県別集計!A45,実施結果!$J$4:$J$305)</f>
        <v>347</v>
      </c>
      <c r="K45" s="1">
        <f>COUNTIFS(実施結果!$B$4:$B$305,都道府県別集計!A45,実施結果!$G$4:$G$305,"&gt;0")</f>
        <v>6</v>
      </c>
      <c r="L45" s="2">
        <f>SUMIF(実施結果!$B$4:$B$305,都道府県別集計!A45,実施結果!$G$4:$G$305)</f>
        <v>411</v>
      </c>
      <c r="M45" s="11">
        <f>SUMIF(実施結果!$B$4:$B$305,都道府県別集計!A45,実施結果!$K$4:$K$305)</f>
        <v>373</v>
      </c>
    </row>
    <row r="46" spans="1:13" x14ac:dyDescent="0.15">
      <c r="A46" s="10" t="s">
        <v>50</v>
      </c>
      <c r="B46" s="1"/>
      <c r="C46" s="2">
        <f>SUMIF(実施結果!$B$4:$B$305,都道府県別集計!A46,実施結果!$D$4:$D$305)</f>
        <v>3</v>
      </c>
      <c r="D46" s="3">
        <f>SUMIF(実施結果!$B$4:$B$305,都道府県別集計!A46,実施結果!$H$4:$H$305)</f>
        <v>1</v>
      </c>
      <c r="E46" s="1">
        <f>COUNTIFS(実施結果!$B$4:$B$305,都道府県別集計!A46,実施結果!$E$4:$E$305,"&gt;0")</f>
        <v>7</v>
      </c>
      <c r="F46" s="2">
        <f>SUMIF(実施結果!$B$4:$B$305,都道府県別集計!A46,実施結果!$E$4:$E$305)</f>
        <v>166</v>
      </c>
      <c r="G46" s="3">
        <f>SUMIF(実施結果!$B$4:$B$305,都道府県別集計!A46,実施結果!$I$4:$I$305)</f>
        <v>137</v>
      </c>
      <c r="H46" s="1">
        <f>COUNTIFS(実施結果!$B$4:$B$305,都道府県別集計!A46,実施結果!$F$4:$F$305,"&gt;0")</f>
        <v>7</v>
      </c>
      <c r="I46" s="2">
        <f>SUMIF(実施結果!$B46:$B$305,都道府県別集計!A46,実施結果!$F$4:$F$305)</f>
        <v>343</v>
      </c>
      <c r="J46" s="3">
        <f>SUMIF(実施結果!$B$4:$B$305,都道府県別集計!A46,実施結果!$J$4:$J$305)</f>
        <v>392</v>
      </c>
      <c r="K46" s="1">
        <f>COUNTIFS(実施結果!$B$4:$B$305,都道府県別集計!A46,実施結果!$G$4:$G$305,"&gt;0")</f>
        <v>7</v>
      </c>
      <c r="L46" s="2">
        <f>SUMIF(実施結果!$B$4:$B$305,都道府県別集計!A46,実施結果!$G$4:$G$305)</f>
        <v>504</v>
      </c>
      <c r="M46" s="11">
        <f>SUMIF(実施結果!$B$4:$B$305,都道府県別集計!A46,実施結果!$K$4:$K$305)</f>
        <v>465</v>
      </c>
    </row>
    <row r="47" spans="1:13" x14ac:dyDescent="0.15">
      <c r="A47" s="10" t="s">
        <v>51</v>
      </c>
      <c r="B47" s="1"/>
      <c r="C47" s="2">
        <f>SUMIF(実施結果!$B$4:$B$305,都道府県別集計!A47,実施結果!$D$4:$D$305)</f>
        <v>6</v>
      </c>
      <c r="D47" s="3">
        <f>SUMIF(実施結果!$B$4:$B$305,都道府県別集計!A47,実施結果!$H$4:$H$305)</f>
        <v>2</v>
      </c>
      <c r="E47" s="1">
        <f>COUNTIFS(実施結果!$B$4:$B$305,都道府県別集計!A47,実施結果!$E$4:$E$305,"&gt;0")</f>
        <v>8</v>
      </c>
      <c r="F47" s="2">
        <f>SUMIF(実施結果!$B$4:$B$305,都道府県別集計!A47,実施結果!$E$4:$E$305)</f>
        <v>177</v>
      </c>
      <c r="G47" s="3">
        <f>SUMIF(実施結果!$B$4:$B$305,都道府県別集計!A47,実施結果!$I$4:$I$305)</f>
        <v>143</v>
      </c>
      <c r="H47" s="1">
        <f>COUNTIFS(実施結果!$B$4:$B$305,都道府県別集計!A47,実施結果!$F$4:$F$305,"&gt;0")</f>
        <v>8</v>
      </c>
      <c r="I47" s="2">
        <f>SUMIF(実施結果!$B47:$B$305,都道府県別集計!A47,実施結果!$F$4:$F$305)</f>
        <v>464</v>
      </c>
      <c r="J47" s="3">
        <f>SUMIF(実施結果!$B$4:$B$305,都道府県別集計!A47,実施結果!$J$4:$J$305)</f>
        <v>325</v>
      </c>
      <c r="K47" s="1">
        <f>COUNTIFS(実施結果!$B$4:$B$305,都道府県別集計!A47,実施結果!$G$4:$G$305,"&gt;0")</f>
        <v>8</v>
      </c>
      <c r="L47" s="2">
        <f>SUMIF(実施結果!$B$4:$B$305,都道府県別集計!A47,実施結果!$G$4:$G$305)</f>
        <v>418</v>
      </c>
      <c r="M47" s="11">
        <f>SUMIF(実施結果!$B$4:$B$305,都道府県別集計!A47,実施結果!$K$4:$K$305)</f>
        <v>390</v>
      </c>
    </row>
    <row r="48" spans="1:13" x14ac:dyDescent="0.15">
      <c r="A48" s="10" t="s">
        <v>52</v>
      </c>
      <c r="B48" s="1"/>
      <c r="C48" s="2">
        <f>SUMIF(実施結果!$B$4:$B$305,都道府県別集計!A48,実施結果!$D$4:$D$305)</f>
        <v>7</v>
      </c>
      <c r="D48" s="3">
        <f>SUMIF(実施結果!$B$4:$B$305,都道府県別集計!A48,実施結果!$H$4:$H$305)</f>
        <v>2</v>
      </c>
      <c r="E48" s="1">
        <f>COUNTIFS(実施結果!$B$4:$B$305,都道府県別集計!A48,実施結果!$E$4:$E$305,"&gt;0")</f>
        <v>9</v>
      </c>
      <c r="F48" s="2">
        <f>SUMIF(実施結果!$B$4:$B$305,都道府県別集計!A48,実施結果!$E$4:$E$305)</f>
        <v>202</v>
      </c>
      <c r="G48" s="3">
        <f>SUMIF(実施結果!$B$4:$B$305,都道府県別集計!A48,実施結果!$I$4:$I$305)</f>
        <v>155</v>
      </c>
      <c r="H48" s="1">
        <f>COUNTIFS(実施結果!$B$4:$B$305,都道府県別集計!A48,実施結果!$F$4:$F$305,"&gt;0")</f>
        <v>9</v>
      </c>
      <c r="I48" s="2">
        <f>SUMIF(実施結果!$B48:$B$305,都道府県別集計!A48,実施結果!$F$4:$F$305)</f>
        <v>425</v>
      </c>
      <c r="J48" s="3">
        <f>SUMIF(実施結果!$B$4:$B$305,都道府県別集計!A48,実施結果!$J$4:$J$305)</f>
        <v>382</v>
      </c>
      <c r="K48" s="1">
        <f>COUNTIFS(実施結果!$B$4:$B$305,都道府県別集計!A48,実施結果!$G$4:$G$305,"&gt;0")</f>
        <v>9</v>
      </c>
      <c r="L48" s="2">
        <f>SUMIF(実施結果!$B$4:$B$305,都道府県別集計!A48,実施結果!$G$4:$G$305)</f>
        <v>504</v>
      </c>
      <c r="M48" s="11">
        <f>SUMIF(実施結果!$B$4:$B$305,都道府県別集計!A48,実施結果!$K$4:$K$305)</f>
        <v>458</v>
      </c>
    </row>
    <row r="49" spans="1:13" x14ac:dyDescent="0.15">
      <c r="A49" s="10" t="s">
        <v>53</v>
      </c>
      <c r="B49" s="1"/>
      <c r="C49" s="2">
        <f>SUMIF(実施結果!$B$4:$B$305,都道府県別集計!A49,実施結果!$D$4:$D$305)</f>
        <v>3</v>
      </c>
      <c r="D49" s="3">
        <f>SUMIF(実施結果!$B$4:$B$305,都道府県別集計!A49,実施結果!$H$4:$H$305)</f>
        <v>1</v>
      </c>
      <c r="E49" s="1">
        <f>COUNTIFS(実施結果!$B$4:$B$305,都道府県別集計!A49,実施結果!$E$4:$E$305,"&gt;0")</f>
        <v>6</v>
      </c>
      <c r="F49" s="2">
        <f>SUMIF(実施結果!$B$4:$B$305,都道府県別集計!A49,実施結果!$E$4:$E$305)</f>
        <v>196</v>
      </c>
      <c r="G49" s="3">
        <f>SUMIF(実施結果!$B$4:$B$305,都道府県別集計!A49,実施結果!$I$4:$I$305)</f>
        <v>126</v>
      </c>
      <c r="H49" s="1">
        <f>COUNTIFS(実施結果!$B$4:$B$305,都道府県別集計!A49,実施結果!$F$4:$F$305,"&gt;0")</f>
        <v>6</v>
      </c>
      <c r="I49" s="2">
        <f>SUMIF(実施結果!$B49:$B$305,都道府県別集計!A49,実施結果!$F$4:$F$305)</f>
        <v>359</v>
      </c>
      <c r="J49" s="3">
        <f>SUMIF(実施結果!$B$4:$B$305,都道府県別集計!A49,実施結果!$J$4:$J$305)</f>
        <v>360</v>
      </c>
      <c r="K49" s="1">
        <f>COUNTIFS(実施結果!$B$4:$B$305,都道府県別集計!A49,実施結果!$G$4:$G$305,"&gt;0")</f>
        <v>6</v>
      </c>
      <c r="L49" s="2">
        <f>SUMIF(実施結果!$B$4:$B$305,都道府県別集計!A49,実施結果!$G$4:$G$305)</f>
        <v>530</v>
      </c>
      <c r="M49" s="11">
        <f>SUMIF(実施結果!$B$4:$B$305,都道府県別集計!A49,実施結果!$K$4:$K$305)</f>
        <v>432</v>
      </c>
    </row>
    <row r="50" spans="1:13" x14ac:dyDescent="0.15">
      <c r="A50" s="10" t="s">
        <v>54</v>
      </c>
      <c r="B50" s="1"/>
      <c r="C50" s="2">
        <f>SUMIF(実施結果!$B$4:$B$305,都道府県別集計!A50,実施結果!$D$4:$D$305)</f>
        <v>3</v>
      </c>
      <c r="D50" s="3">
        <f>SUMIF(実施結果!$B$4:$B$305,都道府県別集計!A50,実施結果!$H$4:$H$305)</f>
        <v>1</v>
      </c>
      <c r="E50" s="1">
        <f>COUNTIFS(実施結果!$B$4:$B$305,都道府県別集計!A50,実施結果!$E$4:$E$305,"&gt;0")</f>
        <v>5</v>
      </c>
      <c r="F50" s="2">
        <f>SUMIF(実施結果!$B$4:$B$305,都道府県別集計!A50,実施結果!$E$4:$E$305)</f>
        <v>137</v>
      </c>
      <c r="G50" s="3">
        <f>SUMIF(実施結果!$B$4:$B$305,都道府県別集計!A50,実施結果!$I$4:$I$305)</f>
        <v>97</v>
      </c>
      <c r="H50" s="1">
        <f>COUNTIFS(実施結果!$B$4:$B$305,都道府県別集計!A50,実施結果!$F$4:$F$305,"&gt;0")</f>
        <v>5</v>
      </c>
      <c r="I50" s="2">
        <f>SUMIF(実施結果!$B50:$B$305,都道府県別集計!A50,実施結果!$F$4:$F$305)</f>
        <v>238</v>
      </c>
      <c r="J50" s="3">
        <f>SUMIF(実施結果!$B$4:$B$305,都道府県別集計!A50,実施結果!$J$4:$J$305)</f>
        <v>334</v>
      </c>
      <c r="K50" s="1">
        <f>COUNTIFS(実施結果!$B$4:$B$305,都道府県別集計!A50,実施結果!$G$4:$G$305,"&gt;0")</f>
        <v>5</v>
      </c>
      <c r="L50" s="2">
        <f>SUMIF(実施結果!$B$4:$B$305,都道府県別集計!A50,実施結果!$G$4:$G$305)</f>
        <v>417</v>
      </c>
      <c r="M50" s="11">
        <f>SUMIF(実施結果!$B$4:$B$305,都道府県別集計!A50,実施結果!$K$4:$K$305)</f>
        <v>401</v>
      </c>
    </row>
    <row r="51" spans="1:13" x14ac:dyDescent="0.15">
      <c r="A51" s="10" t="s">
        <v>55</v>
      </c>
      <c r="B51" s="1"/>
      <c r="C51" s="2">
        <f>SUMIF(実施結果!$B$4:$B$305,都道府県別集計!A51,実施結果!$D$4:$D$305)</f>
        <v>6</v>
      </c>
      <c r="D51" s="3">
        <f>SUMIF(実施結果!$B$4:$B$305,都道府県別集計!A51,実施結果!$H$4:$H$305)</f>
        <v>2</v>
      </c>
      <c r="E51" s="1">
        <f>COUNTIFS(実施結果!$B$4:$B$305,都道府県別集計!A51,実施結果!$E$4:$E$305,"&gt;0")</f>
        <v>6</v>
      </c>
      <c r="F51" s="2">
        <f>SUMIF(実施結果!$B$4:$B$305,都道府県別集計!A51,実施結果!$E$4:$E$305)</f>
        <v>161</v>
      </c>
      <c r="G51" s="3">
        <f>SUMIF(実施結果!$B$4:$B$305,都道府県別集計!A51,実施結果!$I$4:$I$305)</f>
        <v>128</v>
      </c>
      <c r="H51" s="1">
        <f>COUNTIFS(実施結果!$B$4:$B$305,都道府県別集計!A51,実施結果!$F$4:$F$305,"&gt;0")</f>
        <v>6</v>
      </c>
      <c r="I51" s="2">
        <f>SUMIF(実施結果!$B51:$B$305,都道府県別集計!A51,実施結果!$F$4:$F$305)</f>
        <v>386</v>
      </c>
      <c r="J51" s="3">
        <f>SUMIF(実施結果!$B$4:$B$305,都道府県別集計!A51,実施結果!$J$4:$J$305)</f>
        <v>332</v>
      </c>
      <c r="K51" s="1">
        <f>COUNTIFS(実施結果!$B$4:$B$305,都道府県別集計!A51,実施結果!$G$4:$G$305,"&gt;0")</f>
        <v>6</v>
      </c>
      <c r="L51" s="2">
        <f>SUMIF(実施結果!$B$4:$B$305,都道府県別集計!A51,実施結果!$G$4:$G$305)</f>
        <v>424</v>
      </c>
      <c r="M51" s="11">
        <f>SUMIF(実施結果!$B$4:$B$305,都道府県別集計!A51,実施結果!$K$4:$K$305)</f>
        <v>399</v>
      </c>
    </row>
    <row r="52" spans="1:13" ht="14.25" thickBot="1" x14ac:dyDescent="0.2">
      <c r="A52" s="12" t="s">
        <v>56</v>
      </c>
      <c r="B52" s="13">
        <f>SUM(B5:B51)</f>
        <v>0</v>
      </c>
      <c r="C52" s="14">
        <f t="shared" ref="C52:M52" si="0">SUM(C5:C51)</f>
        <v>456</v>
      </c>
      <c r="D52" s="15">
        <f t="shared" si="0"/>
        <v>170</v>
      </c>
      <c r="E52" s="13">
        <f t="shared" si="0"/>
        <v>294</v>
      </c>
      <c r="F52" s="14">
        <f t="shared" si="0"/>
        <v>7200</v>
      </c>
      <c r="G52" s="15">
        <f t="shared" si="0"/>
        <v>5423</v>
      </c>
      <c r="H52" s="13">
        <f t="shared" si="0"/>
        <v>299</v>
      </c>
      <c r="I52" s="14">
        <f t="shared" si="0"/>
        <v>15844</v>
      </c>
      <c r="J52" s="15">
        <f t="shared" si="0"/>
        <v>14455</v>
      </c>
      <c r="K52" s="13">
        <f t="shared" si="0"/>
        <v>301</v>
      </c>
      <c r="L52" s="14">
        <f t="shared" si="0"/>
        <v>19373</v>
      </c>
      <c r="M52" s="16">
        <f t="shared" si="0"/>
        <v>17127</v>
      </c>
    </row>
  </sheetData>
  <mergeCells count="4">
    <mergeCell ref="B3:D3"/>
    <mergeCell ref="E3:G3"/>
    <mergeCell ref="H3:J3"/>
    <mergeCell ref="K3:M3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15</vt:i4>
      </vt:variant>
    </vt:vector>
  </HeadingPairs>
  <TitlesOfParts>
    <vt:vector size="18" baseType="lpstr">
      <vt:lpstr>実施結果</vt:lpstr>
      <vt:lpstr>都道府県別集計</vt:lpstr>
      <vt:lpstr>3級受験者数と合格者数</vt:lpstr>
      <vt:lpstr>学校名</vt:lpstr>
      <vt:lpstr>合格者1級</vt:lpstr>
      <vt:lpstr>合格者2級</vt:lpstr>
      <vt:lpstr>合格者3級</vt:lpstr>
      <vt:lpstr>合格者4級</vt:lpstr>
      <vt:lpstr>合格率1級</vt:lpstr>
      <vt:lpstr>合格率2級</vt:lpstr>
      <vt:lpstr>合格率3級</vt:lpstr>
      <vt:lpstr>合格率4級</vt:lpstr>
      <vt:lpstr>市区町村</vt:lpstr>
      <vt:lpstr>受験者1級</vt:lpstr>
      <vt:lpstr>受験者2級</vt:lpstr>
      <vt:lpstr>受験者3級</vt:lpstr>
      <vt:lpstr>受験者4級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2017-03-16T06:29:20Z</dcterms:created>
  <dcterms:modified xsi:type="dcterms:W3CDTF">2017-09-01T04:30:19Z</dcterms:modified>
</cp:coreProperties>
</file>